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0000_政策統括官　保健統計室\統計総務係のみ\●令和２年度\02 予算\04 行政事業レビュー\06 記載内容確認依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<sst xmlns="http://schemas.openxmlformats.org/spreadsheetml/2006/main" count="3045" uniqueCount="681">
  <si>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</si>
  <si>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</si>
  <si>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</si>
  <si>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</si>
  <si>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</si>
  <si>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</si>
  <si>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</si>
  <si>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</si>
  <si>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</si>
  <si>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</si>
  <si>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</si>
  <si>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</si>
  <si>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</si>
  <si>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</si>
  <si>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</si>
  <si>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</si>
  <si>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</si>
  <si>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</si>
  <si>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</si>
  <si>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</si>
  <si>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</si>
  <si>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</si>
  <si>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</si>
  <si>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</si>
  <si>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</si>
  <si>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</si>
  <si>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</si>
  <si>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</si>
  <si>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</si>
  <si>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</si>
  <si>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</si>
  <si>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</si>
  <si>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</si>
  <si>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</si>
  <si>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</si>
  <si>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</si>
  <si>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</si>
  <si>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</si>
  <si>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</si>
  <si>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</si>
  <si>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</si>
  <si>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</si>
  <si>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</si>
  <si>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</si>
  <si>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</si>
  <si>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</si>
  <si>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</si>
  <si>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</si>
  <si>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</si>
  <si>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</si>
  <si>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</si>
  <si>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</si>
  <si>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</si>
  <si>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</si>
  <si>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</si>
  <si>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</si>
  <si>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</si>
  <si>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</si>
  <si>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</si>
  <si>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</si>
  <si>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</si>
  <si>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</si>
  <si>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</si>
  <si>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</si>
  <si>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</si>
  <si>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</si>
  <si>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</si>
  <si>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</si>
  <si>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</si>
  <si>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</si>
  <si>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</si>
  <si>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</si>
  <si>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</si>
  <si>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</si>
  <si>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</si>
  <si>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</si>
  <si>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</si>
  <si>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</si>
  <si>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</si>
  <si>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</si>
  <si>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</si>
  <si>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</si>
  <si>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</si>
  <si>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</si>
  <si>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</si>
  <si>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</si>
  <si>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</si>
  <si>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</si>
  <si>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</si>
  <si>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</si>
  <si>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</si>
  <si>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</si>
  <si>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</si>
  <si>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</si>
  <si>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</si>
  <si>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</si>
  <si>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</si>
  <si>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</si>
  <si>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</si>
  <si>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</si>
  <si>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</si>
  <si>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</si>
  <si>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</si>
  <si>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</si>
  <si>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</si>
  <si>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</si>
  <si>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</si>
  <si>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</si>
  <si>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</si>
  <si>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</si>
  <si>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</si>
  <si>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</si>
  <si>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</si>
  <si>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</si>
  <si>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</si>
  <si>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</si>
  <si>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</si>
  <si>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</si>
  <si>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</si>
  <si>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</si>
  <si>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</si>
  <si>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</si>
  <si>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</si>
  <si>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</si>
  <si>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</si>
  <si>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</si>
  <si>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</si>
  <si>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</si>
  <si>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</si>
  <si>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</si>
  <si>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</si>
  <si>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</si>
  <si>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</si>
  <si>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</si>
  <si>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</si>
  <si>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</si>
  <si>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</si>
  <si>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</si>
  <si>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</si>
  <si>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</si>
  <si>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</si>
  <si>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</si>
  <si>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</si>
  <si>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</si>
  <si>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</si>
  <si>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</si>
  <si>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</si>
  <si>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</si>
  <si>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</si>
  <si>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</si>
  <si>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</si>
  <si>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</si>
  <si>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</si>
  <si>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</si>
  <si>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</si>
  <si>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</si>
  <si>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</si>
  <si>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</si>
  <si>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</si>
  <si>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</si>
  <si>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</si>
  <si>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</si>
  <si>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</si>
  <si>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</si>
  <si>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</si>
  <si>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</si>
  <si>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</si>
  <si>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</si>
  <si>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</si>
  <si>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</si>
  <si>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</si>
  <si>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</si>
  <si>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</si>
  <si>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</si>
  <si>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</si>
  <si>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</si>
  <si>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</si>
  <si>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</si>
  <si>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</si>
  <si>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</si>
  <si>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</si>
  <si>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</si>
  <si>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</si>
  <si>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</si>
  <si>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</si>
  <si>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</si>
  <si>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</si>
  <si>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</si>
  <si>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</si>
  <si>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</si>
  <si>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</si>
  <si>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</si>
  <si>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</si>
  <si>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</si>
  <si>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</si>
  <si>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</si>
  <si>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</si>
  <si>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</si>
  <si>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</si>
  <si>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</si>
  <si>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</si>
  <si>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</si>
  <si>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</si>
  <si>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</si>
  <si>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</si>
  <si>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</si>
  <si>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</si>
  <si>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</si>
  <si>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</si>
  <si>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</si>
  <si>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</si>
  <si>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</si>
  <si>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</si>
  <si>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</si>
  <si>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</si>
  <si>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</si>
  <si>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</si>
  <si>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</si>
  <si>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</si>
  <si>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</si>
  <si>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</si>
  <si>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</si>
  <si>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</si>
  <si>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</si>
  <si>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</si>
  <si>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</si>
  <si>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</si>
  <si>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</si>
  <si>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</si>
  <si>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</si>
  <si>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</si>
  <si>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</si>
  <si>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</si>
  <si>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</si>
  <si>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</si>
  <si>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</si>
  <si>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</si>
  <si>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</si>
  <si>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</si>
  <si>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</si>
  <si>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</si>
  <si>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</si>
  <si>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</si>
  <si>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</si>
  <si>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</si>
  <si>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</si>
  <si>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</si>
  <si>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</si>
  <si>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</si>
  <si>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</si>
  <si>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</si>
  <si>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</si>
  <si>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</si>
  <si>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</si>
  <si>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</si>
  <si>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</si>
  <si>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</si>
  <si>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</si>
  <si>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</si>
  <si>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</si>
  <si>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</si>
  <si>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</si>
  <si>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</si>
  <si>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</si>
  <si>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</si>
  <si>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</si>
  <si>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</si>
  <si>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</si>
  <si>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</si>
  <si>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</si>
  <si>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</si>
  <si>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</si>
  <si>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</si>
  <si>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</si>
  <si>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</si>
  <si>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</si>
  <si>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</si>
  <si>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</si>
  <si>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</si>
  <si>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</si>
  <si>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</si>
  <si>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</si>
  <si>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</si>
  <si>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</si>
  <si>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</si>
  <si>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</si>
  <si>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</si>
  <si>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</si>
  <si>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</si>
  <si>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</si>
  <si>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</si>
  <si>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</si>
  <si>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</si>
  <si>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</si>
  <si>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</si>
  <si>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</si>
  <si>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</si>
  <si>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</si>
  <si>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</si>
  <si>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</si>
  <si>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</si>
  <si>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</si>
  <si>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</si>
  <si>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</si>
  <si>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</si>
  <si>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</si>
  <si>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</si>
  <si>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</si>
  <si>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</si>
  <si>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</si>
  <si>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</si>
  <si>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</si>
  <si>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</si>
  <si>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</si>
  <si>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</si>
  <si>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</si>
  <si>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</si>
  <si>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</si>
  <si>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</si>
  <si>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</si>
  <si>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</si>
  <si>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</si>
  <si>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</si>
  <si>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</si>
  <si>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</si>
  <si>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</si>
  <si>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</si>
  <si>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</si>
  <si>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</si>
  <si>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</si>
  <si>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</si>
  <si>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</si>
  <si>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</si>
  <si>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</si>
  <si>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</si>
  <si>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</si>
  <si>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</si>
  <si>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</si>
  <si>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</si>
  <si>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</si>
  <si>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</si>
  <si>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</si>
  <si>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</si>
  <si>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</si>
  <si>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</si>
  <si>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</si>
  <si>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</si>
  <si>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</si>
  <si>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</si>
  <si>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</si>
  <si>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</si>
  <si>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</si>
  <si>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</si>
  <si>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</si>
  <si>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</si>
  <si>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</si>
  <si>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</si>
  <si>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</si>
  <si>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</si>
  <si>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</si>
  <si>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</si>
  <si>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</si>
  <si>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</si>
  <si>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</si>
  <si>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</si>
  <si>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</si>
  <si>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</si>
  <si>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</si>
  <si>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</si>
  <si>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</si>
  <si>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</si>
  <si>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</si>
  <si>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</si>
  <si>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</si>
  <si>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</si>
  <si>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</si>
  <si>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</si>
  <si>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</si>
  <si>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</si>
  <si>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</si>
  <si>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</si>
  <si>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</si>
  <si>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</si>
  <si>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</si>
  <si>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</si>
  <si>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</si>
  <si>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</si>
  <si>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</si>
  <si>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</si>
  <si>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</si>
  <si>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</si>
  <si>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</si>
  <si>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</si>
  <si>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</si>
  <si>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</si>
  <si>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</si>
  <si>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</si>
  <si>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</si>
  <si>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</si>
  <si>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</si>
  <si>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</si>
  <si>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</si>
  <si>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</si>
  <si>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</si>
  <si>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</si>
  <si>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</si>
  <si>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</si>
  <si>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</si>
  <si>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</si>
  <si>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</si>
  <si>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</si>
  <si>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</si>
  <si>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</si>
  <si>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</si>
  <si>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</si>
  <si>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</si>
  <si>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</si>
  <si>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</si>
  <si>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</si>
  <si>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</si>
  <si>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</si>
  <si>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</si>
  <si>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</si>
  <si>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</si>
  <si>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</si>
  <si>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</si>
  <si>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</si>
  <si>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</si>
  <si>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</si>
  <si>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</si>
  <si>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</si>
  <si>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</si>
  <si>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</si>
  <si>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</si>
  <si>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</si>
  <si>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</si>
  <si>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</si>
  <si>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</si>
  <si>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</si>
  <si>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</si>
  <si>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</si>
  <si>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</si>
  <si>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</si>
  <si>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</si>
  <si>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</si>
  <si>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</si>
  <si>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</si>
  <si>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</si>
  <si>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</si>
  <si>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</si>
  <si>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</si>
  <si>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</si>
  <si>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</si>
  <si>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</si>
  <si>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</si>
  <si>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</si>
  <si>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</si>
  <si>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</si>
  <si>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</si>
  <si>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</si>
  <si>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</si>
  <si>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</si>
  <si>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</si>
  <si>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</si>
  <si>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</si>
  <si>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</si>
  <si>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</si>
  <si>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</si>
  <si>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</si>
  <si>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</si>
  <si>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</si>
  <si>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</si>
  <si>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</si>
  <si>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</si>
  <si>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</si>
  <si>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</si>
  <si>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</si>
  <si>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</si>
  <si>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</si>
  <si>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</si>
  <si>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</si>
  <si>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</si>
  <si>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</si>
  <si>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</si>
  <si>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</si>
  <si>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</si>
  <si>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</si>
  <si>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</si>
  <si>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</si>
  <si>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</si>
  <si>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</si>
  <si>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</si>
  <si>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</si>
  <si>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</si>
  <si>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</si>
  <si>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</si>
  <si>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</si>
  <si>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</si>
  <si>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</si>
  <si>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</si>
  <si>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</si>
  <si>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</si>
  <si>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</si>
  <si>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</si>
  <si>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</si>
  <si>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</si>
  <si>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</si>
  <si>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</si>
  <si>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</si>
  <si>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</si>
  <si>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</si>
  <si>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</si>
  <si>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</si>
  <si>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</si>
  <si>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</si>
  <si>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</si>
  <si>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</si>
  <si>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</si>
  <si>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</si>
  <si>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</si>
  <si>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</si>
  <si>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</si>
  <si>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</si>
  <si>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</si>
  <si>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</si>
  <si>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</si>
  <si>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</si>
  <si>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</si>
  <si>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</si>
  <si>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</si>
  <si>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</si>
  <si>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</si>
  <si>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</si>
  <si>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</si>
  <si>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</si>
  <si>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</si>
  <si>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</si>
  <si>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</si>
  <si>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</si>
  <si>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</si>
  <si>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</si>
  <si>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</si>
  <si>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</si>
  <si>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</si>
  <si>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</si>
  <si>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</si>
  <si>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</si>
  <si>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</si>
  <si>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</si>
  <si>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衛生統計調査費</t>
    <rPh sb="0" eb="2">
      <t>エイセイ</t>
    </rPh>
    <rPh sb="2" eb="4">
      <t>トウケイ</t>
    </rPh>
    <rPh sb="4" eb="7">
      <t>チョウサヒ</t>
    </rPh>
    <phoneticPr fontId="6"/>
  </si>
  <si>
    <t>保健統計室</t>
  </si>
  <si>
    <t>保健統計官　森　桂</t>
    <rPh sb="6" eb="7">
      <t>モリ</t>
    </rPh>
    <rPh sb="8" eb="9">
      <t>ケイ</t>
    </rPh>
    <phoneticPr fontId="6"/>
  </si>
  <si>
    <t>○</t>
  </si>
  <si>
    <t>「医療費適正化計画」</t>
  </si>
  <si>
    <t>-</t>
  </si>
  <si>
    <t>-</t>
    <phoneticPr fontId="6"/>
  </si>
  <si>
    <t>-</t>
    <phoneticPr fontId="6"/>
  </si>
  <si>
    <t>-</t>
    <phoneticPr fontId="6"/>
  </si>
  <si>
    <t>厚生労働統計調査費</t>
    <rPh sb="0" eb="2">
      <t>コウセイ</t>
    </rPh>
    <rPh sb="2" eb="4">
      <t>ロウドウ</t>
    </rPh>
    <rPh sb="4" eb="6">
      <t>トウケイ</t>
    </rPh>
    <rPh sb="6" eb="8">
      <t>チョウサ</t>
    </rPh>
    <rPh sb="8" eb="9">
      <t>ヒ</t>
    </rPh>
    <phoneticPr fontId="6"/>
  </si>
  <si>
    <t>厚生労働統計調査委託費</t>
    <rPh sb="0" eb="2">
      <t>コウセイ</t>
    </rPh>
    <rPh sb="2" eb="4">
      <t>ロウドウ</t>
    </rPh>
    <rPh sb="4" eb="6">
      <t>トウケイ</t>
    </rPh>
    <rPh sb="6" eb="8">
      <t>チョウサ</t>
    </rPh>
    <rPh sb="8" eb="11">
      <t>イタクヒ</t>
    </rPh>
    <phoneticPr fontId="6"/>
  </si>
  <si>
    <t>職員旅費</t>
  </si>
  <si>
    <t>統計調査の実施状況（統計データを遅滞なく公表しているか）</t>
  </si>
  <si>
    <t>取りまとめ、公表できた統計等の数</t>
  </si>
  <si>
    <t>調査</t>
  </si>
  <si>
    <t>-</t>
    <phoneticPr fontId="6"/>
  </si>
  <si>
    <t>-</t>
    <phoneticPr fontId="6"/>
  </si>
  <si>
    <t>-</t>
    <phoneticPr fontId="6"/>
  </si>
  <si>
    <t>-</t>
    <phoneticPr fontId="6"/>
  </si>
  <si>
    <t>衛生行政報告例
　客　　　体　：　都道府県、指定都市、中核市
　公表予定　：　（年度報）平成30年10月</t>
    <rPh sb="0" eb="2">
      <t>エイセイ</t>
    </rPh>
    <rPh sb="2" eb="4">
      <t>ギョウセイ</t>
    </rPh>
    <rPh sb="4" eb="7">
      <t>ホウコクレイ</t>
    </rPh>
    <rPh sb="17" eb="21">
      <t>トドウフケン</t>
    </rPh>
    <rPh sb="22" eb="24">
      <t>シテイ</t>
    </rPh>
    <rPh sb="24" eb="26">
      <t>トシ</t>
    </rPh>
    <rPh sb="27" eb="30">
      <t>チュウカクシ</t>
    </rPh>
    <rPh sb="40" eb="42">
      <t>ネンド</t>
    </rPh>
    <rPh sb="42" eb="43">
      <t>ホウ</t>
    </rPh>
    <rPh sb="44" eb="46">
      <t>ヘイセイ</t>
    </rPh>
    <rPh sb="48" eb="49">
      <t>ネン</t>
    </rPh>
    <rPh sb="51" eb="52">
      <t>ガツ</t>
    </rPh>
    <phoneticPr fontId="6"/>
  </si>
  <si>
    <t>地域保健・健康増進事業報告
　客　　　体　：　市区町村、保健所
　公表予定　：　平成31年3月</t>
    <rPh sb="0" eb="2">
      <t>チイキ</t>
    </rPh>
    <rPh sb="2" eb="4">
      <t>ホケン</t>
    </rPh>
    <rPh sb="5" eb="7">
      <t>ケンコウ</t>
    </rPh>
    <rPh sb="7" eb="9">
      <t>ゾウシン</t>
    </rPh>
    <rPh sb="9" eb="11">
      <t>ジギョウ</t>
    </rPh>
    <rPh sb="11" eb="13">
      <t>ホウコク</t>
    </rPh>
    <rPh sb="23" eb="27">
      <t>シクチョウソン</t>
    </rPh>
    <rPh sb="28" eb="31">
      <t>ホケンジョ</t>
    </rPh>
    <phoneticPr fontId="6"/>
  </si>
  <si>
    <t>客体数</t>
  </si>
  <si>
    <t>年度執行額／調査客体数　　　　　　　　　　　　　　</t>
  </si>
  <si>
    <t>円</t>
  </si>
  <si>
    <t>　円/件</t>
  </si>
  <si>
    <t>43,537,582
/11,846</t>
    <phoneticPr fontId="6"/>
  </si>
  <si>
    <t>-</t>
    <phoneticPr fontId="6"/>
  </si>
  <si>
    <t>-</t>
    <phoneticPr fontId="6"/>
  </si>
  <si>
    <t>-</t>
    <phoneticPr fontId="6"/>
  </si>
  <si>
    <t>-</t>
    <phoneticPr fontId="6"/>
  </si>
  <si>
    <t>-</t>
    <phoneticPr fontId="6"/>
  </si>
  <si>
    <t>-</t>
    <phoneticPr fontId="6"/>
  </si>
  <si>
    <t>厚生労働行政の施策決定に係る基礎資料等として活用され、広く国民からも利用されており、ニーズを的確に反映している。</t>
  </si>
  <si>
    <t>調査結果は広く国民のニーズがある他、施策立案等に利用されており、優先度の高い事業となっている。</t>
  </si>
  <si>
    <t>有</t>
  </si>
  <si>
    <t>無</t>
  </si>
  <si>
    <t>‐</t>
  </si>
  <si>
    <t>適正な予算執行及びコスト削減に努めている。</t>
  </si>
  <si>
    <t>厚生労働統計の実施に必要な最小限の費途・使途に限定されている。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</si>
  <si>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</si>
  <si>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</si>
  <si>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</si>
  <si>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調達に当たっては、可能な部分について一般競争入札を実施する等、引き続き効率的な実施に努める。
また、調査結果については、わかりやすくポイントを示すなど国民にわかりやすいように公表資料を作成し遅延なく公表する。</t>
  </si>
  <si>
    <t>適切に予算を執行し、事業の目標が達成できており、このまま継続して事業を実施する。今後も引き続き効率的な調達と、わかりやすい公表資料の作成、早期公表に努める。</t>
  </si>
  <si>
    <t>7</t>
    <phoneticPr fontId="6"/>
  </si>
  <si>
    <t>7</t>
    <phoneticPr fontId="6"/>
  </si>
  <si>
    <t>918</t>
    <phoneticPr fontId="6"/>
  </si>
  <si>
    <t>917</t>
    <phoneticPr fontId="6"/>
  </si>
  <si>
    <t>923</t>
    <phoneticPr fontId="6"/>
  </si>
  <si>
    <t>891</t>
    <phoneticPr fontId="6"/>
  </si>
  <si>
    <t>-</t>
    <phoneticPr fontId="6"/>
  </si>
  <si>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rPh sb="35" eb="36">
      <t>タ</t>
    </rPh>
    <phoneticPr fontId="6"/>
  </si>
  <si>
    <t>雑役務費</t>
    <rPh sb="0" eb="2">
      <t>ザツエキ</t>
    </rPh>
    <rPh sb="2" eb="4">
      <t>ムヒ</t>
    </rPh>
    <phoneticPr fontId="6"/>
  </si>
  <si>
    <t>A.株式会社イマージュ</t>
    <rPh sb="2" eb="6">
      <t>カブシキガイシャ</t>
    </rPh>
    <phoneticPr fontId="6"/>
  </si>
  <si>
    <t>B.統計印刷工業株式会社</t>
    <rPh sb="8" eb="12">
      <t>カブシキガイシャ</t>
    </rPh>
    <phoneticPr fontId="6"/>
  </si>
  <si>
    <t>印刷製本費</t>
    <rPh sb="0" eb="2">
      <t>インサツ</t>
    </rPh>
    <rPh sb="2" eb="4">
      <t>セイホン</t>
    </rPh>
    <rPh sb="4" eb="5">
      <t>ヒ</t>
    </rPh>
    <phoneticPr fontId="6"/>
  </si>
  <si>
    <t>報告書印刷（地域保健・健康増進事業報告）</t>
    <phoneticPr fontId="6"/>
  </si>
  <si>
    <t>報告書印刷（衛生行政報告例）</t>
    <phoneticPr fontId="6"/>
  </si>
  <si>
    <t>調査票印刷（病院報告）</t>
    <phoneticPr fontId="6"/>
  </si>
  <si>
    <t>庁費</t>
    <rPh sb="0" eb="2">
      <t>チョウヒ</t>
    </rPh>
    <phoneticPr fontId="6"/>
  </si>
  <si>
    <t>各施設、保健所、市区町村、都道府県等で作成される調査票の保健所、都道府県、厚生労働省への送付</t>
    <phoneticPr fontId="6"/>
  </si>
  <si>
    <t>C.東京都</t>
    <rPh sb="2" eb="5">
      <t>トウキョウト</t>
    </rPh>
    <phoneticPr fontId="6"/>
  </si>
  <si>
    <t>株式会社イマージュ</t>
    <rPh sb="0" eb="4">
      <t>カブシキガイシャ</t>
    </rPh>
    <phoneticPr fontId="6"/>
  </si>
  <si>
    <t>株式会社TSP</t>
    <rPh sb="0" eb="4">
      <t>カブシキガイシャ</t>
    </rPh>
    <phoneticPr fontId="6"/>
  </si>
  <si>
    <t>電子調査票改修業務（病院報告）</t>
    <rPh sb="10" eb="12">
      <t>ビョウイン</t>
    </rPh>
    <rPh sb="12" eb="14">
      <t>ホウコク</t>
    </rPh>
    <phoneticPr fontId="6"/>
  </si>
  <si>
    <t>調査票等梱包発送業務（病院報告）</t>
    <rPh sb="0" eb="3">
      <t>チョウサヒョウ</t>
    </rPh>
    <rPh sb="11" eb="13">
      <t>ビョウイン</t>
    </rPh>
    <rPh sb="13" eb="15">
      <t>ホウコク</t>
    </rPh>
    <phoneticPr fontId="6"/>
  </si>
  <si>
    <t>自動変換ツール作成業務（衛生行政報告例）</t>
    <rPh sb="12" eb="14">
      <t>エイセイ</t>
    </rPh>
    <rPh sb="14" eb="16">
      <t>ギョウセイ</t>
    </rPh>
    <rPh sb="16" eb="19">
      <t>ホウコクレイ</t>
    </rPh>
    <phoneticPr fontId="6"/>
  </si>
  <si>
    <t>統計印刷工業（株）</t>
    <phoneticPr fontId="6"/>
  </si>
  <si>
    <t>統計印刷工業（株）</t>
    <phoneticPr fontId="6"/>
  </si>
  <si>
    <t>株式会社ＳＡＹ企画</t>
    <phoneticPr fontId="6"/>
  </si>
  <si>
    <t>報告書印刷（地域保健・健康増進事業報告）</t>
    <phoneticPr fontId="6"/>
  </si>
  <si>
    <t>報告書印刷 （衛生行政報告例）</t>
    <phoneticPr fontId="6"/>
  </si>
  <si>
    <t>報告書印刷（医師・歯科医師・薬剤師調査）</t>
    <rPh sb="6" eb="8">
      <t>イシ</t>
    </rPh>
    <rPh sb="9" eb="13">
      <t>シカイシ</t>
    </rPh>
    <rPh sb="14" eb="17">
      <t>ヤクザイシ</t>
    </rPh>
    <rPh sb="17" eb="19">
      <t>チョウサ</t>
    </rPh>
    <phoneticPr fontId="6"/>
  </si>
  <si>
    <t>調査票等印刷（病院報告）</t>
    <rPh sb="0" eb="2">
      <t>チョウサ</t>
    </rPh>
    <rPh sb="2" eb="3">
      <t>ヒョウ</t>
    </rPh>
    <rPh sb="7" eb="9">
      <t>ビョウイン</t>
    </rPh>
    <rPh sb="9" eb="11">
      <t>ホウコク</t>
    </rPh>
    <phoneticPr fontId="6"/>
  </si>
  <si>
    <t>-</t>
    <phoneticPr fontId="6"/>
  </si>
  <si>
    <t>協新流通デベロッパー株式会社</t>
    <rPh sb="10" eb="14">
      <t>カブシキガイシャ</t>
    </rPh>
    <phoneticPr fontId="6"/>
  </si>
  <si>
    <t>-</t>
    <phoneticPr fontId="6"/>
  </si>
  <si>
    <t>職員A</t>
    <rPh sb="0" eb="2">
      <t>ショクイン</t>
    </rPh>
    <phoneticPr fontId="6"/>
  </si>
  <si>
    <t>厚生労働統計調査の実施
打ち合わせ等旅費</t>
    <phoneticPr fontId="6"/>
  </si>
  <si>
    <t>同上</t>
    <rPh sb="0" eb="2">
      <t>ドウジョウ</t>
    </rPh>
    <phoneticPr fontId="6"/>
  </si>
  <si>
    <t>-</t>
    <phoneticPr fontId="6"/>
  </si>
  <si>
    <t>有限会社タケマエ</t>
    <rPh sb="0" eb="4">
      <t>ユウゲンガイシャ</t>
    </rPh>
    <phoneticPr fontId="6"/>
  </si>
  <si>
    <t>ブルーレイディスクの購入</t>
    <rPh sb="10" eb="12">
      <t>コウニュウ</t>
    </rPh>
    <phoneticPr fontId="6"/>
  </si>
  <si>
    <t>各施設、保健所、市区町村、都道府県等で作成される調査票の保健所、都道府県厚生労働省への送付</t>
    <rPh sb="0" eb="3">
      <t>カクシセツ</t>
    </rPh>
    <rPh sb="4" eb="7">
      <t>ホケンショ</t>
    </rPh>
    <rPh sb="8" eb="12">
      <t>シクチョウソン</t>
    </rPh>
    <rPh sb="13" eb="17">
      <t>トドウフケン</t>
    </rPh>
    <rPh sb="17" eb="18">
      <t>トウ</t>
    </rPh>
    <rPh sb="19" eb="21">
      <t>サクセイ</t>
    </rPh>
    <rPh sb="24" eb="26">
      <t>チョウサ</t>
    </rPh>
    <rPh sb="26" eb="27">
      <t>ヒョウ</t>
    </rPh>
    <rPh sb="28" eb="31">
      <t>ホケンジョ</t>
    </rPh>
    <rPh sb="32" eb="36">
      <t>トドウフケン</t>
    </rPh>
    <rPh sb="36" eb="38">
      <t>コウセイ</t>
    </rPh>
    <rPh sb="38" eb="41">
      <t>ロウドウショウ</t>
    </rPh>
    <rPh sb="43" eb="45">
      <t>ソウフ</t>
    </rPh>
    <phoneticPr fontId="6"/>
  </si>
  <si>
    <t>補助金等交付</t>
  </si>
  <si>
    <t>50,620,000
/737,084
(見込み）</t>
    <phoneticPr fontId="6"/>
  </si>
  <si>
    <t>報告書印刷（医師・歯科医師・薬剤師調査）</t>
    <rPh sb="0" eb="3">
      <t>ホウコクショ</t>
    </rPh>
    <rPh sb="6" eb="8">
      <t>イシ</t>
    </rPh>
    <rPh sb="9" eb="13">
      <t>シカイシ</t>
    </rPh>
    <rPh sb="14" eb="17">
      <t>ヤクザイシ</t>
    </rPh>
    <rPh sb="17" eb="19">
      <t>チョウサ</t>
    </rPh>
    <phoneticPr fontId="6"/>
  </si>
  <si>
    <t>東京都</t>
    <rPh sb="0" eb="3">
      <t>トウキョウト</t>
    </rPh>
    <phoneticPr fontId="21"/>
  </si>
  <si>
    <t>埼玉県</t>
    <rPh sb="0" eb="3">
      <t>サイタマケン</t>
    </rPh>
    <phoneticPr fontId="21"/>
  </si>
  <si>
    <t>北海道</t>
    <rPh sb="0" eb="3">
      <t>ホッカイドウ</t>
    </rPh>
    <phoneticPr fontId="21"/>
  </si>
  <si>
    <t>千葉県</t>
    <rPh sb="0" eb="3">
      <t>チバケン</t>
    </rPh>
    <phoneticPr fontId="21"/>
  </si>
  <si>
    <t>愛知県</t>
    <rPh sb="0" eb="2">
      <t>アイチ</t>
    </rPh>
    <rPh sb="2" eb="3">
      <t>ケン</t>
    </rPh>
    <phoneticPr fontId="21"/>
  </si>
  <si>
    <t>大阪府</t>
    <rPh sb="0" eb="3">
      <t>オオサカフ</t>
    </rPh>
    <phoneticPr fontId="21"/>
  </si>
  <si>
    <t>茨城県</t>
    <rPh sb="0" eb="3">
      <t>イバラギケン</t>
    </rPh>
    <phoneticPr fontId="21"/>
  </si>
  <si>
    <t>名古屋市</t>
    <rPh sb="0" eb="4">
      <t>ナゴヤシ</t>
    </rPh>
    <phoneticPr fontId="21"/>
  </si>
  <si>
    <t>兵庫県</t>
    <rPh sb="0" eb="3">
      <t>ヒョウゴケン</t>
    </rPh>
    <phoneticPr fontId="21"/>
  </si>
  <si>
    <t>福岡県</t>
    <rPh sb="0" eb="3">
      <t>フクオカケン</t>
    </rPh>
    <phoneticPr fontId="21"/>
  </si>
  <si>
    <t>病院報告
　客　　　体　：　病院及び有床診療所
　公表予定  ：　平成30年11月下旬</t>
    <phoneticPr fontId="6"/>
  </si>
  <si>
    <t>・統計法（平成19年法律第53号）第19条</t>
    <phoneticPr fontId="6"/>
  </si>
  <si>
    <t>-</t>
    <phoneticPr fontId="6"/>
  </si>
  <si>
    <t>平成２８年医師・歯科医師・薬剤師調査　調査票データ入力及び画像ファイル作成等業務</t>
    <phoneticPr fontId="6"/>
  </si>
  <si>
    <t>職員B</t>
    <rPh sb="0" eb="2">
      <t>ショクイン</t>
    </rPh>
    <phoneticPr fontId="6"/>
  </si>
  <si>
    <t>同上</t>
    <rPh sb="0" eb="2">
      <t>ドウジョウ</t>
    </rPh>
    <phoneticPr fontId="6"/>
  </si>
  <si>
    <t>-</t>
    <phoneticPr fontId="6"/>
  </si>
  <si>
    <t>不用の主な要因としては、一般競争入札等によりコスト削減に努めた結果として生じたものである。</t>
    <phoneticPr fontId="6"/>
  </si>
  <si>
    <t>客体数</t>
    <rPh sb="0" eb="1">
      <t>キャク</t>
    </rPh>
    <rPh sb="1" eb="2">
      <t>タイ</t>
    </rPh>
    <rPh sb="2" eb="3">
      <t>スウ</t>
    </rPh>
    <phoneticPr fontId="6"/>
  </si>
  <si>
    <t>客体数</t>
    <rPh sb="0" eb="1">
      <t>キャク</t>
    </rPh>
    <rPh sb="1" eb="3">
      <t>タイスウ</t>
    </rPh>
    <phoneticPr fontId="6"/>
  </si>
  <si>
    <t>客体数</t>
    <rPh sb="0" eb="2">
      <t>キャクタイ</t>
    </rPh>
    <rPh sb="2" eb="3">
      <t>スウ</t>
    </rPh>
    <phoneticPr fontId="6"/>
  </si>
  <si>
    <t>客体数</t>
    <rPh sb="0" eb="1">
      <t>キャク</t>
    </rPh>
    <rPh sb="1" eb="3">
      <t>タイスウ</t>
    </rPh>
    <phoneticPr fontId="6"/>
  </si>
  <si>
    <t>-</t>
    <phoneticPr fontId="6"/>
  </si>
  <si>
    <t>株式会社イマージュ</t>
  </si>
  <si>
    <t>平成29年病院報告（患者票・従事者票）受付・審査、データ入力、データ修正等一式</t>
  </si>
  <si>
    <t>オンライン調査票開発業務（衛生行政報告例、地域保健・健康増進事業報告）</t>
  </si>
  <si>
    <t>統計印刷工業（株）</t>
  </si>
  <si>
    <t>医師の確保対策、衛生行政施策の基礎資料となるもので、一般統計調査として国が実施すべき事業である。</t>
    <phoneticPr fontId="6"/>
  </si>
  <si>
    <t>衛生行政施策の企画立案等に活用される基礎資料を得るために必要な事業であることから、引き続き必要な予算を確保し、効率的かつ適正な執行に努めること。</t>
    <rPh sb="7" eb="12">
      <t>キカクリツアントウ</t>
    </rPh>
    <rPh sb="13" eb="15">
      <t>カツヨウ</t>
    </rPh>
    <rPh sb="23" eb="24">
      <t>エ</t>
    </rPh>
    <rPh sb="28" eb="30">
      <t>ヒツヨウ</t>
    </rPh>
    <rPh sb="31" eb="33">
      <t>ジギョウ</t>
    </rPh>
    <rPh sb="41" eb="42">
      <t>ヒ</t>
    </rPh>
    <rPh sb="43" eb="44">
      <t>ツヅ</t>
    </rPh>
    <rPh sb="45" eb="47">
      <t>ヒツヨウ</t>
    </rPh>
    <rPh sb="48" eb="50">
      <t>ヨサン</t>
    </rPh>
    <rPh sb="51" eb="53">
      <t>カクホ</t>
    </rPh>
    <rPh sb="55" eb="58">
      <t>コウリツテキ</t>
    </rPh>
    <rPh sb="60" eb="62">
      <t>テキセイ</t>
    </rPh>
    <rPh sb="63" eb="65">
      <t>シッコウ</t>
    </rPh>
    <rPh sb="66" eb="67">
      <t>ツト</t>
    </rPh>
    <phoneticPr fontId="6"/>
  </si>
  <si>
    <t>点検対象外</t>
    <rPh sb="0" eb="5">
      <t>テンケンタイショウガイ</t>
    </rPh>
    <phoneticPr fontId="6"/>
  </si>
  <si>
    <t>政策統括官（統計・情報政策、政策評価担当）</t>
    <rPh sb="14" eb="16">
      <t>セイサク</t>
    </rPh>
    <rPh sb="16" eb="18">
      <t>ヒョウカ</t>
    </rPh>
    <phoneticPr fontId="6"/>
  </si>
  <si>
    <t>都道府県、指定都市、中核市における衛生行政活動を把握する保健・衛生行政業務報告（衛生行政報告例）、保健所・市区町村における健康増進事業等の活動を把握する地域保健・健康増進事業報告、全国の病院等における患者の利用状況を把握する病院報告及び医師・歯科医師・薬剤師の各身分法に規定する届出票様式により性、年齢、診療科目等を把握する医師・歯科医師・薬剤師統計を作成し、衛生行政施策の基礎資料を得ることを目的とする。</t>
    <rPh sb="173" eb="175">
      <t>トウケイ</t>
    </rPh>
    <rPh sb="176" eb="178">
      <t>サクセイ</t>
    </rPh>
    <phoneticPr fontId="6"/>
  </si>
  <si>
    <t xml:space="preserve">①都道府県・指定都市・中核市が、衛生関係諸法規の施行に伴う衛生行政活動の内容を厚生労働省所定の報告表で作成し、厚生労働省へ提出する。②保健所・市区町村ごとに、健康増進事業等の内容を、厚生労働省所定の報告表に作成し厚生労働省へ提出する。③全国の病院等が、患者の利用状況について調査票を作成し、所管する保健所・都道府県を経由して、厚生労働省へ提出される。④各身分法により全国の医師、歯科医師、薬剤師が、それぞれ規定する届出票を隔年ごとに作成し、保健所・都道府県を経由して厚生労働省へ提出される。厚生労働省は審査・集計し、①を保健・衛生行政業務報告（衛生行政報告例）（年報・隔年報）、②を地域保健・健康増進事業報告（年報）、③を病院報告（月報、年報）、④を医師・歯科医師・薬剤師統計（隔年報）として公表する。
</t>
    <rPh sb="336" eb="338">
      <t>トウケイ</t>
    </rPh>
    <phoneticPr fontId="6"/>
  </si>
  <si>
    <t>平成31年度は医師・歯科医師・薬剤師統計の集計実施年かつ集計項目の増加のため。</t>
    <rPh sb="0" eb="2">
      <t>ヘイセイ</t>
    </rPh>
    <rPh sb="4" eb="6">
      <t>ネンド</t>
    </rPh>
    <rPh sb="7" eb="9">
      <t>イシ</t>
    </rPh>
    <rPh sb="10" eb="14">
      <t>シカイシ</t>
    </rPh>
    <rPh sb="15" eb="18">
      <t>ヤクザイシ</t>
    </rPh>
    <rPh sb="18" eb="20">
      <t>トウケイ</t>
    </rPh>
    <rPh sb="21" eb="23">
      <t>シュウケイ</t>
    </rPh>
    <rPh sb="23" eb="25">
      <t>ジッシ</t>
    </rPh>
    <rPh sb="25" eb="26">
      <t>ネン</t>
    </rPh>
    <rPh sb="28" eb="30">
      <t>シュウケイ</t>
    </rPh>
    <rPh sb="30" eb="32">
      <t>コウモク</t>
    </rPh>
    <rPh sb="33" eb="35">
      <t>ゾウカ</t>
    </rPh>
    <phoneticPr fontId="6"/>
  </si>
  <si>
    <t>-</t>
    <phoneticPr fontId="6"/>
  </si>
  <si>
    <t>-</t>
    <phoneticPr fontId="6"/>
  </si>
  <si>
    <t>-</t>
    <phoneticPr fontId="6"/>
  </si>
  <si>
    <t>-</t>
    <phoneticPr fontId="6"/>
  </si>
  <si>
    <t>医師・薬剤師・歯科医師統計
　客　　　体　：　医師、歯科医師、薬剤師
　公表予定  ：  隔年（次回は平成31年12月上旬）</t>
    <rPh sb="11" eb="13">
      <t>トウケイ</t>
    </rPh>
    <rPh sb="19" eb="20">
      <t>タイ</t>
    </rPh>
    <phoneticPr fontId="6"/>
  </si>
  <si>
    <t>衛生行政報告例、地域保健・健康増進事業報告、病院報告、医師・歯科医師・薬剤師統計</t>
    <rPh sb="38" eb="40">
      <t>トウケイ</t>
    </rPh>
    <phoneticPr fontId="6"/>
  </si>
  <si>
    <t>67,063,674
/11,748</t>
    <phoneticPr fontId="6"/>
  </si>
  <si>
    <t>消耗品・印刷物の作成にあたっては、必要最小限になるよう配布先、余部数等を精査、調整は極力競争性を確保した方法による等コスト削減、効率化を図っている。</t>
    <phoneticPr fontId="6"/>
  </si>
  <si>
    <t>44,551,000
/737,069</t>
    <phoneticPr fontId="6"/>
  </si>
  <si>
    <t>平成２８年医師・歯科医師・薬剤師調査　調査票データ入力及び画像ファイル作成等業務</t>
    <phoneticPr fontId="6"/>
  </si>
  <si>
    <t>平成29年病院報告（患者票・従事者票）受付・審査、データ入力、データ修正等一式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</si>
</sst>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10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4" fillId="0" borderId="11" xfId="8" applyFont="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wrapText="1"/>
      <protection locked="0"/>
    </xf>
    <xf numFmtId="177" fontId="4" fillId="0" borderId="25" xfId="8" applyNumberFormat="1" applyFont="1" applyFill="1" applyBorder="1" applyAlignment="1" applyProtection="1">
      <alignment horizontal="right" vertical="center" wrapText="1"/>
      <protection locked="0"/>
    </xf>
    <xf numFmtId="177" fontId="4" fillId="0" borderId="26" xfId="8" applyNumberFormat="1" applyFont="1" applyFill="1" applyBorder="1" applyAlignment="1" applyProtection="1">
      <alignment horizontal="right" vertical="center" wrapText="1"/>
      <protection locked="0"/>
    </xf>
    <xf numFmtId="0" fontId="4" fillId="5" borderId="11" xfId="8" applyFill="1" applyBorder="1" applyAlignment="1" applyProtection="1">
      <alignment horizontal="left" vertical="center" wrapText="1"/>
      <protection locked="0"/>
    </xf>
    <xf numFmtId="181" fontId="4" fillId="5" borderId="11" xfId="8" applyNumberFormat="1" applyFont="1" applyFill="1" applyBorder="1" applyAlignment="1" applyProtection="1">
      <alignment horizontal="center" vertical="center" wrapText="1"/>
      <protection locked="0"/>
    </xf>
    <xf numFmtId="182" fontId="4" fillId="0" borderId="11" xfId="8" applyNumberFormat="1" applyFont="1" applyFill="1" applyBorder="1" applyAlignment="1" applyProtection="1">
      <alignment horizontal="right" vertical="center" wrapText="1"/>
      <protection locked="0"/>
    </xf>
    <xf numFmtId="177" fontId="4" fillId="0" borderId="24" xfId="8" applyNumberFormat="1" applyFont="1" applyFill="1" applyBorder="1" applyAlignment="1" applyProtection="1">
      <alignment horizontal="center" vertical="center" wrapText="1"/>
      <protection locked="0"/>
    </xf>
    <xf numFmtId="177" fontId="4" fillId="0" borderId="25" xfId="8" applyNumberFormat="1" applyFont="1" applyFill="1" applyBorder="1" applyAlignment="1" applyProtection="1">
      <alignment horizontal="center" vertical="center" wrapText="1"/>
      <protection locked="0"/>
    </xf>
    <xf numFmtId="177" fontId="4" fillId="0" borderId="26" xfId="8"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82" fontId="4" fillId="0" borderId="11"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4" fillId="5"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7" fontId="4" fillId="5" borderId="11" xfId="4" applyNumberFormat="1" applyFont="1" applyFill="1" applyBorder="1" applyAlignment="1" applyProtection="1">
      <alignment horizontal="center" vertical="center" wrapText="1" shrinkToFit="1"/>
      <protection locked="0"/>
    </xf>
    <xf numFmtId="177" fontId="4" fillId="5" borderId="11" xfId="4" applyNumberFormat="1" applyFont="1" applyFill="1" applyBorder="1" applyAlignment="1" applyProtection="1">
      <alignment horizontal="center" vertical="center" shrinkToFit="1"/>
      <protection locked="0"/>
    </xf>
    <xf numFmtId="176" fontId="4" fillId="5" borderId="11" xfId="8" applyNumberFormat="1" applyFont="1" applyFill="1" applyBorder="1" applyAlignment="1" applyProtection="1">
      <alignment horizontal="left" vertical="center" wrapText="1"/>
      <protection locked="0"/>
    </xf>
    <xf numFmtId="177" fontId="4" fillId="0" borderId="24" xfId="8" applyNumberFormat="1" applyFont="1" applyFill="1" applyBorder="1" applyAlignment="1" applyProtection="1">
      <alignment horizontal="right" vertical="center"/>
      <protection locked="0"/>
    </xf>
    <xf numFmtId="177" fontId="4" fillId="0" borderId="25" xfId="8" applyNumberFormat="1" applyFont="1" applyFill="1" applyBorder="1" applyAlignment="1" applyProtection="1">
      <alignment horizontal="right" vertical="center"/>
      <protection locked="0"/>
    </xf>
    <xf numFmtId="177" fontId="4" fillId="0" borderId="26" xfId="8" applyNumberFormat="1" applyFont="1" applyFill="1" applyBorder="1" applyAlignment="1" applyProtection="1">
      <alignment horizontal="right" vertical="center"/>
      <protection locked="0"/>
    </xf>
    <xf numFmtId="177" fontId="4" fillId="5" borderId="11" xfId="8" applyNumberFormat="1" applyFont="1" applyFill="1" applyBorder="1" applyAlignment="1" applyProtection="1">
      <alignment horizontal="center" vertical="center" wrapText="1" shrinkToFi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182" fontId="4" fillId="5" borderId="11" xfId="8" applyNumberFormat="1" applyFont="1" applyFill="1" applyBorder="1" applyAlignment="1" applyProtection="1">
      <alignment horizontal="righ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3892</xdr:colOff>
      <xdr:row>745</xdr:row>
      <xdr:rowOff>18412</xdr:rowOff>
    </xdr:from>
    <xdr:to>
      <xdr:col>27</xdr:col>
      <xdr:colOff>3893</xdr:colOff>
      <xdr:row>748</xdr:row>
      <xdr:rowOff>166731</xdr:rowOff>
    </xdr:to>
    <xdr:cxnSp macro="">
      <xdr:nvCxnSpPr>
        <xdr:cNvPr id="2" name="直線矢印コネクタ 1"/>
        <xdr:cNvCxnSpPr/>
      </xdr:nvCxnSpPr>
      <xdr:spPr>
        <a:xfrm flipH="1">
          <a:off x="5514785" y="45520698"/>
          <a:ext cx="1" cy="12096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89617</xdr:colOff>
      <xdr:row>748</xdr:row>
      <xdr:rowOff>157206</xdr:rowOff>
    </xdr:from>
    <xdr:to>
      <xdr:col>40</xdr:col>
      <xdr:colOff>120449</xdr:colOff>
      <xdr:row>748</xdr:row>
      <xdr:rowOff>159587</xdr:rowOff>
    </xdr:to>
    <xdr:cxnSp macro="">
      <xdr:nvCxnSpPr>
        <xdr:cNvPr id="3" name="カギ線コネクタ 2"/>
        <xdr:cNvCxnSpPr/>
      </xdr:nvCxnSpPr>
      <xdr:spPr>
        <a:xfrm rot="5400000" flipH="1" flipV="1">
          <a:off x="5512682" y="43951177"/>
          <a:ext cx="2381" cy="5541725"/>
        </a:xfrm>
        <a:prstGeom prst="bentConnector3">
          <a:avLst>
            <a:gd name="adj1" fmla="val 26102730"/>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754</xdr:row>
      <xdr:rowOff>330016</xdr:rowOff>
    </xdr:from>
    <xdr:to>
      <xdr:col>19</xdr:col>
      <xdr:colOff>25400</xdr:colOff>
      <xdr:row>756</xdr:row>
      <xdr:rowOff>327294</xdr:rowOff>
    </xdr:to>
    <xdr:sp macro="" textlink="">
      <xdr:nvSpPr>
        <xdr:cNvPr id="4" name="大かっこ 3"/>
        <xdr:cNvSpPr/>
      </xdr:nvSpPr>
      <xdr:spPr>
        <a:xfrm>
          <a:off x="1612900" y="50634716"/>
          <a:ext cx="2273300" cy="70847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受付・審査・データ入力業務</a:t>
          </a:r>
          <a:endParaRPr kumimoji="1" lang="en-US" altLang="ja-JP" sz="1200"/>
        </a:p>
        <a:p>
          <a:pPr algn="ctr">
            <a:lnSpc>
              <a:spcPts val="1100"/>
            </a:lnSpc>
          </a:pPr>
          <a:endParaRPr kumimoji="1" lang="ja-JP" altLang="en-US" sz="1200"/>
        </a:p>
        <a:p>
          <a:pPr algn="ctr">
            <a:lnSpc>
              <a:spcPts val="1100"/>
            </a:lnSpc>
          </a:pPr>
          <a:r>
            <a:rPr kumimoji="1" lang="ja-JP" altLang="en-US" sz="1200"/>
            <a:t>・データ修正業務　等</a:t>
          </a:r>
          <a:endParaRPr kumimoji="1" lang="en-US" altLang="ja-JP" sz="1200"/>
        </a:p>
      </xdr:txBody>
    </xdr:sp>
    <xdr:clientData/>
  </xdr:twoCellAnchor>
  <xdr:twoCellAnchor>
    <xdr:from>
      <xdr:col>6</xdr:col>
      <xdr:colOff>33618</xdr:colOff>
      <xdr:row>748</xdr:row>
      <xdr:rowOff>214356</xdr:rowOff>
    </xdr:from>
    <xdr:to>
      <xdr:col>20</xdr:col>
      <xdr:colOff>123265</xdr:colOff>
      <xdr:row>749</xdr:row>
      <xdr:rowOff>65634</xdr:rowOff>
    </xdr:to>
    <xdr:sp macro="" textlink="">
      <xdr:nvSpPr>
        <xdr:cNvPr id="5" name="テキスト ボックス 4"/>
        <xdr:cNvSpPr txBox="1"/>
      </xdr:nvSpPr>
      <xdr:spPr>
        <a:xfrm>
          <a:off x="1243853" y="47346297"/>
          <a:ext cx="2913530" cy="198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Ａ．一般競争入札（最低価格）</a:t>
          </a:r>
          <a:r>
            <a:rPr kumimoji="1" lang="en-US" altLang="ja-JP" sz="1400"/>
            <a:t>】</a:t>
          </a:r>
          <a:endParaRPr kumimoji="1" lang="ja-JP" altLang="en-US" sz="1400"/>
        </a:p>
      </xdr:txBody>
    </xdr:sp>
    <xdr:clientData/>
  </xdr:twoCellAnchor>
  <xdr:twoCellAnchor>
    <xdr:from>
      <xdr:col>20</xdr:col>
      <xdr:colOff>194391</xdr:colOff>
      <xdr:row>742</xdr:row>
      <xdr:rowOff>174895</xdr:rowOff>
    </xdr:from>
    <xdr:to>
      <xdr:col>32</xdr:col>
      <xdr:colOff>190762</xdr:colOff>
      <xdr:row>744</xdr:row>
      <xdr:rowOff>305524</xdr:rowOff>
    </xdr:to>
    <xdr:sp macro="" textlink="">
      <xdr:nvSpPr>
        <xdr:cNvPr id="6" name="大かっこ 5"/>
        <xdr:cNvSpPr/>
      </xdr:nvSpPr>
      <xdr:spPr>
        <a:xfrm>
          <a:off x="4276534" y="44615824"/>
          <a:ext cx="2445657" cy="838200"/>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400"/>
            <a:t>保健・衛生行政報告例（衛生行政報告例）等の実施</a:t>
          </a:r>
          <a:endParaRPr kumimoji="1" lang="en-US" altLang="ja-JP" sz="1400"/>
        </a:p>
      </xdr:txBody>
    </xdr:sp>
    <xdr:clientData/>
  </xdr:twoCellAnchor>
  <xdr:twoCellAnchor>
    <xdr:from>
      <xdr:col>8</xdr:col>
      <xdr:colOff>62403</xdr:colOff>
      <xdr:row>749</xdr:row>
      <xdr:rowOff>203469</xdr:rowOff>
    </xdr:from>
    <xdr:to>
      <xdr:col>18</xdr:col>
      <xdr:colOff>183506</xdr:colOff>
      <xdr:row>754</xdr:row>
      <xdr:rowOff>244291</xdr:rowOff>
    </xdr:to>
    <xdr:sp macro="" textlink="">
      <xdr:nvSpPr>
        <xdr:cNvPr id="7" name="テキスト ボックス 6"/>
        <xdr:cNvSpPr txBox="1"/>
      </xdr:nvSpPr>
      <xdr:spPr>
        <a:xfrm>
          <a:off x="1695260" y="47120898"/>
          <a:ext cx="2162175" cy="180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2</a:t>
          </a:r>
          <a:r>
            <a:rPr kumimoji="1" lang="ja-JP" altLang="en-US" sz="1600">
              <a:latin typeface="+mj-ea"/>
              <a:ea typeface="+mj-ea"/>
            </a:rPr>
            <a:t>社）</a:t>
          </a:r>
        </a:p>
        <a:p>
          <a:pPr algn="ctr"/>
          <a:r>
            <a:rPr kumimoji="1" lang="ja-JP" altLang="en-US" sz="1600">
              <a:latin typeface="+mj-ea"/>
              <a:ea typeface="+mj-ea"/>
            </a:rPr>
            <a:t>４４百万円</a:t>
          </a:r>
        </a:p>
      </xdr:txBody>
    </xdr:sp>
    <xdr:clientData/>
  </xdr:twoCellAnchor>
  <xdr:twoCellAnchor>
    <xdr:from>
      <xdr:col>33</xdr:col>
      <xdr:colOff>192900</xdr:colOff>
      <xdr:row>748</xdr:row>
      <xdr:rowOff>233406</xdr:rowOff>
    </xdr:from>
    <xdr:to>
      <xdr:col>46</xdr:col>
      <xdr:colOff>195301</xdr:colOff>
      <xdr:row>749</xdr:row>
      <xdr:rowOff>132869</xdr:rowOff>
    </xdr:to>
    <xdr:sp macro="" textlink="">
      <xdr:nvSpPr>
        <xdr:cNvPr id="8" name="テキスト ボックス 7"/>
        <xdr:cNvSpPr txBox="1"/>
      </xdr:nvSpPr>
      <xdr:spPr>
        <a:xfrm>
          <a:off x="6928436" y="46797049"/>
          <a:ext cx="2655794" cy="253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Ｃ．委託費</a:t>
          </a:r>
          <a:r>
            <a:rPr kumimoji="1" lang="en-US" altLang="ja-JP" sz="1400"/>
            <a:t>】</a:t>
          </a:r>
          <a:endParaRPr kumimoji="1" lang="ja-JP" altLang="en-US" sz="1400"/>
        </a:p>
      </xdr:txBody>
    </xdr:sp>
    <xdr:clientData/>
  </xdr:twoCellAnchor>
  <xdr:twoCellAnchor>
    <xdr:from>
      <xdr:col>22</xdr:col>
      <xdr:colOff>24303</xdr:colOff>
      <xdr:row>749</xdr:row>
      <xdr:rowOff>193944</xdr:rowOff>
    </xdr:from>
    <xdr:to>
      <xdr:col>32</xdr:col>
      <xdr:colOff>145406</xdr:colOff>
      <xdr:row>754</xdr:row>
      <xdr:rowOff>234766</xdr:rowOff>
    </xdr:to>
    <xdr:sp macro="" textlink="">
      <xdr:nvSpPr>
        <xdr:cNvPr id="9" name="テキスト ボックス 8"/>
        <xdr:cNvSpPr txBox="1"/>
      </xdr:nvSpPr>
      <xdr:spPr>
        <a:xfrm>
          <a:off x="4514660" y="47111373"/>
          <a:ext cx="2162175" cy="180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a:t>
          </a:r>
          <a:r>
            <a:rPr kumimoji="1" lang="en-US" altLang="ja-JP" sz="1600">
              <a:latin typeface="+mj-ea"/>
              <a:ea typeface="+mj-ea"/>
            </a:rPr>
            <a:t>5</a:t>
          </a:r>
          <a:r>
            <a:rPr kumimoji="1" lang="ja-JP" altLang="en-US" sz="1600">
              <a:latin typeface="+mj-ea"/>
              <a:ea typeface="+mj-ea"/>
            </a:rPr>
            <a:t>社）</a:t>
          </a:r>
          <a:endParaRPr kumimoji="1" lang="en-US" altLang="ja-JP" sz="1600">
            <a:latin typeface="+mj-ea"/>
            <a:ea typeface="+mj-ea"/>
          </a:endParaRPr>
        </a:p>
        <a:p>
          <a:pPr algn="ctr"/>
          <a:r>
            <a:rPr kumimoji="1" lang="ja-JP" altLang="en-US" sz="1600">
              <a:latin typeface="+mj-ea"/>
              <a:ea typeface="+mj-ea"/>
            </a:rPr>
            <a:t>９百万円</a:t>
          </a:r>
        </a:p>
      </xdr:txBody>
    </xdr:sp>
    <xdr:clientData/>
  </xdr:twoCellAnchor>
  <xdr:twoCellAnchor>
    <xdr:from>
      <xdr:col>35</xdr:col>
      <xdr:colOff>142685</xdr:colOff>
      <xdr:row>749</xdr:row>
      <xdr:rowOff>241569</xdr:rowOff>
    </xdr:from>
    <xdr:to>
      <xdr:col>46</xdr:col>
      <xdr:colOff>59681</xdr:colOff>
      <xdr:row>754</xdr:row>
      <xdr:rowOff>282391</xdr:rowOff>
    </xdr:to>
    <xdr:sp macro="" textlink="">
      <xdr:nvSpPr>
        <xdr:cNvPr id="10" name="テキスト ボックス 9"/>
        <xdr:cNvSpPr txBox="1"/>
      </xdr:nvSpPr>
      <xdr:spPr>
        <a:xfrm>
          <a:off x="7286435" y="47158998"/>
          <a:ext cx="2162175" cy="1809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都道府県等（</a:t>
          </a:r>
          <a:r>
            <a:rPr kumimoji="1" lang="en-US" altLang="ja-JP" sz="1600">
              <a:latin typeface="+mj-ea"/>
              <a:ea typeface="+mj-ea"/>
            </a:rPr>
            <a:t>115</a:t>
          </a:r>
          <a:r>
            <a:rPr kumimoji="1" lang="ja-JP" altLang="en-US" sz="1600">
              <a:latin typeface="+mj-ea"/>
              <a:ea typeface="+mj-ea"/>
            </a:rPr>
            <a:t>）</a:t>
          </a:r>
        </a:p>
        <a:p>
          <a:pPr algn="ctr"/>
          <a:r>
            <a:rPr kumimoji="1" lang="ja-JP" altLang="en-US" sz="1600">
              <a:latin typeface="+mj-ea"/>
              <a:ea typeface="+mj-ea"/>
            </a:rPr>
            <a:t>１４百万円</a:t>
          </a:r>
        </a:p>
      </xdr:txBody>
    </xdr:sp>
    <xdr:clientData/>
  </xdr:twoCellAnchor>
  <xdr:twoCellAnchor>
    <xdr:from>
      <xdr:col>39</xdr:col>
      <xdr:colOff>2531</xdr:colOff>
      <xdr:row>741</xdr:row>
      <xdr:rowOff>214355</xdr:rowOff>
    </xdr:from>
    <xdr:to>
      <xdr:col>48</xdr:col>
      <xdr:colOff>127264</xdr:colOff>
      <xdr:row>742</xdr:row>
      <xdr:rowOff>94824</xdr:rowOff>
    </xdr:to>
    <xdr:sp macro="" textlink="">
      <xdr:nvSpPr>
        <xdr:cNvPr id="11" name="テキスト ボックス 10"/>
        <xdr:cNvSpPr txBox="1"/>
      </xdr:nvSpPr>
      <xdr:spPr>
        <a:xfrm>
          <a:off x="7962710" y="44301498"/>
          <a:ext cx="1961697" cy="234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事務費</a:t>
          </a:r>
          <a:r>
            <a:rPr kumimoji="1" lang="en-US" altLang="ja-JP" sz="1400"/>
            <a:t>】</a:t>
          </a:r>
          <a:endParaRPr kumimoji="1" lang="ja-JP" altLang="en-US" sz="1400"/>
        </a:p>
      </xdr:txBody>
    </xdr:sp>
    <xdr:clientData/>
  </xdr:twoCellAnchor>
  <xdr:twoCellAnchor>
    <xdr:from>
      <xdr:col>41</xdr:col>
      <xdr:colOff>13417</xdr:colOff>
      <xdr:row>742</xdr:row>
      <xdr:rowOff>146321</xdr:rowOff>
    </xdr:from>
    <xdr:to>
      <xdr:col>47</xdr:col>
      <xdr:colOff>65123</xdr:colOff>
      <xdr:row>743</xdr:row>
      <xdr:rowOff>183060</xdr:rowOff>
    </xdr:to>
    <xdr:sp macro="" textlink="">
      <xdr:nvSpPr>
        <xdr:cNvPr id="12" name="テキスト ボックス 11"/>
        <xdr:cNvSpPr txBox="1"/>
      </xdr:nvSpPr>
      <xdr:spPr>
        <a:xfrm>
          <a:off x="8381810" y="44587250"/>
          <a:ext cx="1276349" cy="390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０．１百万</a:t>
          </a:r>
        </a:p>
      </xdr:txBody>
    </xdr:sp>
    <xdr:clientData/>
  </xdr:twoCellAnchor>
  <xdr:twoCellAnchor>
    <xdr:from>
      <xdr:col>40</xdr:col>
      <xdr:colOff>198474</xdr:colOff>
      <xdr:row>743</xdr:row>
      <xdr:rowOff>259259</xdr:rowOff>
    </xdr:from>
    <xdr:to>
      <xdr:col>47</xdr:col>
      <xdr:colOff>110481</xdr:colOff>
      <xdr:row>744</xdr:row>
      <xdr:rowOff>181698</xdr:rowOff>
    </xdr:to>
    <xdr:sp macro="" textlink="">
      <xdr:nvSpPr>
        <xdr:cNvPr id="13" name="大かっこ 12"/>
        <xdr:cNvSpPr/>
      </xdr:nvSpPr>
      <xdr:spPr>
        <a:xfrm>
          <a:off x="8362760" y="45053973"/>
          <a:ext cx="1340757" cy="276225"/>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職員旅費</a:t>
          </a:r>
          <a:endParaRPr kumimoji="1" lang="en-US" altLang="ja-JP" sz="1200"/>
        </a:p>
      </xdr:txBody>
    </xdr:sp>
    <xdr:clientData/>
  </xdr:twoCellAnchor>
  <xdr:twoCellAnchor>
    <xdr:from>
      <xdr:col>22</xdr:col>
      <xdr:colOff>12700</xdr:colOff>
      <xdr:row>754</xdr:row>
      <xdr:rowOff>330016</xdr:rowOff>
    </xdr:from>
    <xdr:to>
      <xdr:col>32</xdr:col>
      <xdr:colOff>116830</xdr:colOff>
      <xdr:row>756</xdr:row>
      <xdr:rowOff>327294</xdr:rowOff>
    </xdr:to>
    <xdr:sp macro="" textlink="">
      <xdr:nvSpPr>
        <xdr:cNvPr id="14" name="大かっこ 13"/>
        <xdr:cNvSpPr/>
      </xdr:nvSpPr>
      <xdr:spPr>
        <a:xfrm>
          <a:off x="4483100" y="50634716"/>
          <a:ext cx="2136130" cy="708478"/>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200"/>
            <a:t>調査票印刷、</a:t>
          </a:r>
          <a:endParaRPr kumimoji="1" lang="en-US" altLang="ja-JP" sz="1200"/>
        </a:p>
        <a:p>
          <a:pPr algn="ctr">
            <a:lnSpc>
              <a:spcPts val="1500"/>
            </a:lnSpc>
          </a:pPr>
          <a:r>
            <a:rPr kumimoji="1" lang="ja-JP" altLang="en-US" sz="1200"/>
            <a:t>梱包発送　等</a:t>
          </a:r>
          <a:endParaRPr kumimoji="1" lang="en-US" altLang="ja-JP" sz="1200"/>
        </a:p>
      </xdr:txBody>
    </xdr:sp>
    <xdr:clientData/>
  </xdr:twoCellAnchor>
  <xdr:twoCellAnchor>
    <xdr:from>
      <xdr:col>35</xdr:col>
      <xdr:colOff>76201</xdr:colOff>
      <xdr:row>754</xdr:row>
      <xdr:rowOff>291353</xdr:rowOff>
    </xdr:from>
    <xdr:to>
      <xdr:col>46</xdr:col>
      <xdr:colOff>114301</xdr:colOff>
      <xdr:row>756</xdr:row>
      <xdr:rowOff>661147</xdr:rowOff>
    </xdr:to>
    <xdr:sp macro="" textlink="">
      <xdr:nvSpPr>
        <xdr:cNvPr id="15" name="大かっこ 14"/>
        <xdr:cNvSpPr/>
      </xdr:nvSpPr>
      <xdr:spPr>
        <a:xfrm>
          <a:off x="7135907" y="49507588"/>
          <a:ext cx="2256865" cy="106455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200"/>
            <a:t>各病院、保健所、市区町村、都道府県等において作成される調査票等を厚生労働省へ送付</a:t>
          </a:r>
          <a:endParaRPr kumimoji="1" lang="en-US" altLang="ja-JP" sz="1200"/>
        </a:p>
      </xdr:txBody>
    </xdr:sp>
    <xdr:clientData/>
  </xdr:twoCellAnchor>
  <xdr:twoCellAnchor>
    <xdr:from>
      <xdr:col>21</xdr:col>
      <xdr:colOff>143276</xdr:colOff>
      <xdr:row>740</xdr:row>
      <xdr:rowOff>0</xdr:rowOff>
    </xdr:from>
    <xdr:to>
      <xdr:col>32</xdr:col>
      <xdr:colOff>38421</xdr:colOff>
      <xdr:row>742</xdr:row>
      <xdr:rowOff>32016</xdr:rowOff>
    </xdr:to>
    <xdr:sp macro="" textlink="">
      <xdr:nvSpPr>
        <xdr:cNvPr id="16" name="テキスト ボックス 15"/>
        <xdr:cNvSpPr txBox="1"/>
      </xdr:nvSpPr>
      <xdr:spPr>
        <a:xfrm>
          <a:off x="4429526" y="43733357"/>
          <a:ext cx="2140324" cy="7395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p>
        <a:p>
          <a:pPr algn="ctr"/>
          <a:r>
            <a:rPr kumimoji="1" lang="ja-JP" altLang="en-US" sz="1600">
              <a:latin typeface="+mj-ea"/>
              <a:ea typeface="+mj-ea"/>
            </a:rPr>
            <a:t>６７百万円</a:t>
          </a:r>
        </a:p>
      </xdr:txBody>
    </xdr:sp>
    <xdr:clientData/>
  </xdr:twoCellAnchor>
  <xdr:twoCellAnchor>
    <xdr:from>
      <xdr:col>19</xdr:col>
      <xdr:colOff>181693</xdr:colOff>
      <xdr:row>748</xdr:row>
      <xdr:rowOff>206509</xdr:rowOff>
    </xdr:from>
    <xdr:to>
      <xdr:col>34</xdr:col>
      <xdr:colOff>67233</xdr:colOff>
      <xdr:row>749</xdr:row>
      <xdr:rowOff>57787</xdr:rowOff>
    </xdr:to>
    <xdr:sp macro="" textlink="">
      <xdr:nvSpPr>
        <xdr:cNvPr id="17" name="テキスト ボックス 16"/>
        <xdr:cNvSpPr txBox="1"/>
      </xdr:nvSpPr>
      <xdr:spPr>
        <a:xfrm>
          <a:off x="4059729" y="46770152"/>
          <a:ext cx="2947147" cy="20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9" t="s">
        <v>0</v>
      </c>
      <c r="AK2" s="989"/>
      <c r="AL2" s="989"/>
      <c r="AM2" s="989"/>
      <c r="AN2" s="989"/>
      <c r="AO2" s="990"/>
      <c r="AP2" s="990"/>
      <c r="AQ2" s="990"/>
      <c r="AR2" s="79" t="str">
        <f>IF(OR(AO2="　", AO2=""), "", "-")</f>
        <v/>
      </c>
      <c r="AS2" s="991">
        <v>898</v>
      </c>
      <c r="AT2" s="991"/>
      <c r="AU2" s="991"/>
      <c r="AV2" s="52" t="str">
        <f>IF(AW2="", "", "-")</f>
        <v/>
      </c>
      <c r="AW2" s="938"/>
      <c r="AX2" s="938"/>
    </row>
    <row r="3" spans="1:50" ht="21" customHeight="1" thickBot="1" x14ac:dyDescent="0.2">
      <c r="A3" s="881" t="s">
        <v>533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548</v>
      </c>
      <c r="AK3" s="883"/>
      <c r="AL3" s="883"/>
      <c r="AM3" s="883"/>
      <c r="AN3" s="883"/>
      <c r="AO3" s="883"/>
      <c r="AP3" s="883"/>
      <c r="AQ3" s="883"/>
      <c r="AR3" s="883"/>
      <c r="AS3" s="883"/>
      <c r="AT3" s="883"/>
      <c r="AU3" s="883"/>
      <c r="AV3" s="883"/>
      <c r="AW3" s="883"/>
      <c r="AX3" s="24" t="s">
        <v>65</v>
      </c>
    </row>
    <row r="4" spans="1:50" ht="24.75" customHeight="1" x14ac:dyDescent="0.15">
      <c r="A4" s="713" t="s">
        <v>25</v>
      </c>
      <c r="B4" s="714"/>
      <c r="C4" s="714"/>
      <c r="D4" s="714"/>
      <c r="E4" s="714"/>
      <c r="F4" s="714"/>
      <c r="G4" s="691" t="s">
        <v>549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666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6" t="s">
        <v>94</v>
      </c>
      <c r="H5" s="857"/>
      <c r="I5" s="857"/>
      <c r="J5" s="857"/>
      <c r="K5" s="857"/>
      <c r="L5" s="857"/>
      <c r="M5" s="858" t="s">
        <v>66</v>
      </c>
      <c r="N5" s="859"/>
      <c r="O5" s="859"/>
      <c r="P5" s="859"/>
      <c r="Q5" s="859"/>
      <c r="R5" s="860"/>
      <c r="S5" s="861" t="s">
        <v>131</v>
      </c>
      <c r="T5" s="857"/>
      <c r="U5" s="857"/>
      <c r="V5" s="857"/>
      <c r="W5" s="857"/>
      <c r="X5" s="862"/>
      <c r="Y5" s="707" t="s">
        <v>3</v>
      </c>
      <c r="Z5" s="607"/>
      <c r="AA5" s="607"/>
      <c r="AB5" s="607"/>
      <c r="AC5" s="607"/>
      <c r="AD5" s="608"/>
      <c r="AE5" s="708" t="s">
        <v>550</v>
      </c>
      <c r="AF5" s="708"/>
      <c r="AG5" s="708"/>
      <c r="AH5" s="708"/>
      <c r="AI5" s="708"/>
      <c r="AJ5" s="708"/>
      <c r="AK5" s="708"/>
      <c r="AL5" s="708"/>
      <c r="AM5" s="708"/>
      <c r="AN5" s="708"/>
      <c r="AO5" s="708"/>
      <c r="AP5" s="709"/>
      <c r="AQ5" s="710" t="s">
        <v>551</v>
      </c>
      <c r="AR5" s="711"/>
      <c r="AS5" s="711"/>
      <c r="AT5" s="711"/>
      <c r="AU5" s="711"/>
      <c r="AV5" s="711"/>
      <c r="AW5" s="711"/>
      <c r="AX5" s="712"/>
    </row>
    <row r="6" spans="1:50" ht="39" customHeight="1" x14ac:dyDescent="0.15">
      <c r="A6" s="715" t="s">
        <v>4</v>
      </c>
      <c r="B6" s="716"/>
      <c r="C6" s="716"/>
      <c r="D6" s="716"/>
      <c r="E6" s="716"/>
      <c r="F6" s="71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647</v>
      </c>
      <c r="H7" s="514"/>
      <c r="I7" s="514"/>
      <c r="J7" s="514"/>
      <c r="K7" s="514"/>
      <c r="L7" s="514"/>
      <c r="M7" s="514"/>
      <c r="N7" s="514"/>
      <c r="O7" s="514"/>
      <c r="P7" s="514"/>
      <c r="Q7" s="514"/>
      <c r="R7" s="514"/>
      <c r="S7" s="514"/>
      <c r="T7" s="514"/>
      <c r="U7" s="514"/>
      <c r="V7" s="514"/>
      <c r="W7" s="514"/>
      <c r="X7" s="515"/>
      <c r="Y7" s="949" t="s">
        <v>546</v>
      </c>
      <c r="Z7" s="457"/>
      <c r="AA7" s="457"/>
      <c r="AB7" s="457"/>
      <c r="AC7" s="457"/>
      <c r="AD7" s="950"/>
      <c r="AE7" s="939" t="s">
        <v>553</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0" t="s">
        <v>389</v>
      </c>
      <c r="B8" s="511"/>
      <c r="C8" s="511"/>
      <c r="D8" s="511"/>
      <c r="E8" s="511"/>
      <c r="F8" s="512"/>
      <c r="G8" s="960" t="str">
        <f>入力規則等!A26</f>
        <v>-</v>
      </c>
      <c r="H8" s="729"/>
      <c r="I8" s="729"/>
      <c r="J8" s="729"/>
      <c r="K8" s="729"/>
      <c r="L8" s="729"/>
      <c r="M8" s="729"/>
      <c r="N8" s="729"/>
      <c r="O8" s="729"/>
      <c r="P8" s="729"/>
      <c r="Q8" s="729"/>
      <c r="R8" s="729"/>
      <c r="S8" s="729"/>
      <c r="T8" s="729"/>
      <c r="U8" s="729"/>
      <c r="V8" s="729"/>
      <c r="W8" s="729"/>
      <c r="X8" s="961"/>
      <c r="Y8" s="863" t="s">
        <v>390</v>
      </c>
      <c r="Z8" s="864"/>
      <c r="AA8" s="864"/>
      <c r="AB8" s="864"/>
      <c r="AC8" s="864"/>
      <c r="AD8" s="865"/>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6" t="s">
        <v>23</v>
      </c>
      <c r="B9" s="867"/>
      <c r="C9" s="867"/>
      <c r="D9" s="867"/>
      <c r="E9" s="867"/>
      <c r="F9" s="867"/>
      <c r="G9" s="868" t="s">
        <v>667</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69" t="s">
        <v>30</v>
      </c>
      <c r="B10" s="670"/>
      <c r="C10" s="670"/>
      <c r="D10" s="670"/>
      <c r="E10" s="670"/>
      <c r="F10" s="670"/>
      <c r="G10" s="757" t="s">
        <v>668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5" t="s">
        <v>24</v>
      </c>
      <c r="B12" s="996"/>
      <c r="C12" s="996"/>
      <c r="D12" s="996"/>
      <c r="E12" s="996"/>
      <c r="F12" s="997"/>
      <c r="G12" s="763"/>
      <c r="H12" s="764"/>
      <c r="I12" s="764"/>
      <c r="J12" s="764"/>
      <c r="K12" s="764"/>
      <c r="L12" s="764"/>
      <c r="M12" s="764"/>
      <c r="N12" s="764"/>
      <c r="O12" s="764"/>
      <c r="P12" s="430" t="s">
        <v>357</v>
      </c>
      <c r="Q12" s="431"/>
      <c r="R12" s="431"/>
      <c r="S12" s="431"/>
      <c r="T12" s="431"/>
      <c r="U12" s="431"/>
      <c r="V12" s="432"/>
      <c r="W12" s="430" t="s">
        <v>363</v>
      </c>
      <c r="X12" s="431"/>
      <c r="Y12" s="431"/>
      <c r="Z12" s="431"/>
      <c r="AA12" s="431"/>
      <c r="AB12" s="431"/>
      <c r="AC12" s="432"/>
      <c r="AD12" s="430" t="s">
        <v>471</v>
      </c>
      <c r="AE12" s="431"/>
      <c r="AF12" s="431"/>
      <c r="AG12" s="431"/>
      <c r="AH12" s="431"/>
      <c r="AI12" s="431"/>
      <c r="AJ12" s="432"/>
      <c r="AK12" s="430" t="s">
        <v>534</v>
      </c>
      <c r="AL12" s="431"/>
      <c r="AM12" s="431"/>
      <c r="AN12" s="431"/>
      <c r="AO12" s="431"/>
      <c r="AP12" s="431"/>
      <c r="AQ12" s="432"/>
      <c r="AR12" s="430" t="s">
        <v>535</v>
      </c>
      <c r="AS12" s="431"/>
      <c r="AT12" s="431"/>
      <c r="AU12" s="431"/>
      <c r="AV12" s="431"/>
      <c r="AW12" s="431"/>
      <c r="AX12" s="731"/>
    </row>
    <row r="13" spans="1:50" ht="21" customHeight="1" x14ac:dyDescent="0.15">
      <c r="A13" s="632"/>
      <c r="B13" s="633"/>
      <c r="C13" s="633"/>
      <c r="D13" s="633"/>
      <c r="E13" s="633"/>
      <c r="F13" s="634"/>
      <c r="G13" s="732" t="s">
        <v>6</v>
      </c>
      <c r="H13" s="733"/>
      <c r="I13" s="768" t="s">
        <v>7</v>
      </c>
      <c r="J13" s="769"/>
      <c r="K13" s="769"/>
      <c r="L13" s="769"/>
      <c r="M13" s="769"/>
      <c r="N13" s="769"/>
      <c r="O13" s="770"/>
      <c r="P13" s="666">
        <v>48</v>
      </c>
      <c r="Q13" s="667"/>
      <c r="R13" s="667"/>
      <c r="S13" s="667"/>
      <c r="T13" s="667"/>
      <c r="U13" s="667"/>
      <c r="V13" s="668"/>
      <c r="W13" s="666">
        <v>49</v>
      </c>
      <c r="X13" s="667"/>
      <c r="Y13" s="667"/>
      <c r="Z13" s="667"/>
      <c r="AA13" s="667"/>
      <c r="AB13" s="667"/>
      <c r="AC13" s="668"/>
      <c r="AD13" s="666">
        <v>71</v>
      </c>
      <c r="AE13" s="667"/>
      <c r="AF13" s="667"/>
      <c r="AG13" s="667"/>
      <c r="AH13" s="667"/>
      <c r="AI13" s="667"/>
      <c r="AJ13" s="668"/>
      <c r="AK13" s="666">
        <v>51</v>
      </c>
      <c r="AL13" s="667"/>
      <c r="AM13" s="667"/>
      <c r="AN13" s="667"/>
      <c r="AO13" s="667"/>
      <c r="AP13" s="667"/>
      <c r="AQ13" s="668"/>
      <c r="AR13" s="946">
        <v>80</v>
      </c>
      <c r="AS13" s="947"/>
      <c r="AT13" s="947"/>
      <c r="AU13" s="947"/>
      <c r="AV13" s="947"/>
      <c r="AW13" s="947"/>
      <c r="AX13" s="948"/>
    </row>
    <row r="14" spans="1:50" ht="21" customHeight="1" x14ac:dyDescent="0.15">
      <c r="A14" s="632"/>
      <c r="B14" s="633"/>
      <c r="C14" s="633"/>
      <c r="D14" s="633"/>
      <c r="E14" s="633"/>
      <c r="F14" s="634"/>
      <c r="G14" s="734"/>
      <c r="H14" s="735"/>
      <c r="I14" s="720" t="s">
        <v>8</v>
      </c>
      <c r="J14" s="766"/>
      <c r="K14" s="766"/>
      <c r="L14" s="766"/>
      <c r="M14" s="766"/>
      <c r="N14" s="766"/>
      <c r="O14" s="767"/>
      <c r="P14" s="666" t="s">
        <v>554</v>
      </c>
      <c r="Q14" s="667"/>
      <c r="R14" s="667"/>
      <c r="S14" s="667"/>
      <c r="T14" s="667"/>
      <c r="U14" s="667"/>
      <c r="V14" s="668"/>
      <c r="W14" s="666" t="s">
        <v>554</v>
      </c>
      <c r="X14" s="667"/>
      <c r="Y14" s="667"/>
      <c r="Z14" s="667"/>
      <c r="AA14" s="667"/>
      <c r="AB14" s="667"/>
      <c r="AC14" s="668"/>
      <c r="AD14" s="666" t="s">
        <v>554</v>
      </c>
      <c r="AE14" s="667"/>
      <c r="AF14" s="667"/>
      <c r="AG14" s="667"/>
      <c r="AH14" s="667"/>
      <c r="AI14" s="667"/>
      <c r="AJ14" s="668"/>
      <c r="AK14" s="666" t="s">
        <v>555</v>
      </c>
      <c r="AL14" s="667"/>
      <c r="AM14" s="667"/>
      <c r="AN14" s="667"/>
      <c r="AO14" s="667"/>
      <c r="AP14" s="667"/>
      <c r="AQ14" s="668"/>
      <c r="AR14" s="792"/>
      <c r="AS14" s="792"/>
      <c r="AT14" s="792"/>
      <c r="AU14" s="792"/>
      <c r="AV14" s="792"/>
      <c r="AW14" s="792"/>
      <c r="AX14" s="793"/>
    </row>
    <row r="15" spans="1:50" ht="21" customHeight="1" x14ac:dyDescent="0.15">
      <c r="A15" s="632"/>
      <c r="B15" s="633"/>
      <c r="C15" s="633"/>
      <c r="D15" s="633"/>
      <c r="E15" s="633"/>
      <c r="F15" s="634"/>
      <c r="G15" s="734"/>
      <c r="H15" s="735"/>
      <c r="I15" s="720" t="s">
        <v>51</v>
      </c>
      <c r="J15" s="721"/>
      <c r="K15" s="721"/>
      <c r="L15" s="721"/>
      <c r="M15" s="721"/>
      <c r="N15" s="721"/>
      <c r="O15" s="722"/>
      <c r="P15" s="666" t="s">
        <v>554</v>
      </c>
      <c r="Q15" s="667"/>
      <c r="R15" s="667"/>
      <c r="S15" s="667"/>
      <c r="T15" s="667"/>
      <c r="U15" s="667"/>
      <c r="V15" s="668"/>
      <c r="W15" s="666" t="s">
        <v>554</v>
      </c>
      <c r="X15" s="667"/>
      <c r="Y15" s="667"/>
      <c r="Z15" s="667"/>
      <c r="AA15" s="667"/>
      <c r="AB15" s="667"/>
      <c r="AC15" s="668"/>
      <c r="AD15" s="666" t="s">
        <v>554</v>
      </c>
      <c r="AE15" s="667"/>
      <c r="AF15" s="667"/>
      <c r="AG15" s="667"/>
      <c r="AH15" s="667"/>
      <c r="AI15" s="667"/>
      <c r="AJ15" s="668"/>
      <c r="AK15" s="666" t="s">
        <v>556</v>
      </c>
      <c r="AL15" s="667"/>
      <c r="AM15" s="667"/>
      <c r="AN15" s="667"/>
      <c r="AO15" s="667"/>
      <c r="AP15" s="667"/>
      <c r="AQ15" s="668"/>
      <c r="AR15" s="666" t="s">
        <v>648</v>
      </c>
      <c r="AS15" s="667"/>
      <c r="AT15" s="667"/>
      <c r="AU15" s="667"/>
      <c r="AV15" s="667"/>
      <c r="AW15" s="667"/>
      <c r="AX15" s="765"/>
    </row>
    <row r="16" spans="1:50" ht="21" customHeight="1" x14ac:dyDescent="0.15">
      <c r="A16" s="632"/>
      <c r="B16" s="633"/>
      <c r="C16" s="633"/>
      <c r="D16" s="633"/>
      <c r="E16" s="633"/>
      <c r="F16" s="634"/>
      <c r="G16" s="734"/>
      <c r="H16" s="735"/>
      <c r="I16" s="720" t="s">
        <v>52</v>
      </c>
      <c r="J16" s="721"/>
      <c r="K16" s="721"/>
      <c r="L16" s="721"/>
      <c r="M16" s="721"/>
      <c r="N16" s="721"/>
      <c r="O16" s="722"/>
      <c r="P16" s="666" t="s">
        <v>554</v>
      </c>
      <c r="Q16" s="667"/>
      <c r="R16" s="667"/>
      <c r="S16" s="667"/>
      <c r="T16" s="667"/>
      <c r="U16" s="667"/>
      <c r="V16" s="668"/>
      <c r="W16" s="666" t="s">
        <v>554</v>
      </c>
      <c r="X16" s="667"/>
      <c r="Y16" s="667"/>
      <c r="Z16" s="667"/>
      <c r="AA16" s="667"/>
      <c r="AB16" s="667"/>
      <c r="AC16" s="668"/>
      <c r="AD16" s="666" t="s">
        <v>554</v>
      </c>
      <c r="AE16" s="667"/>
      <c r="AF16" s="667"/>
      <c r="AG16" s="667"/>
      <c r="AH16" s="667"/>
      <c r="AI16" s="667"/>
      <c r="AJ16" s="668"/>
      <c r="AK16" s="666" t="s">
        <v>556</v>
      </c>
      <c r="AL16" s="667"/>
      <c r="AM16" s="667"/>
      <c r="AN16" s="667"/>
      <c r="AO16" s="667"/>
      <c r="AP16" s="667"/>
      <c r="AQ16" s="668"/>
      <c r="AR16" s="760"/>
      <c r="AS16" s="761"/>
      <c r="AT16" s="761"/>
      <c r="AU16" s="761"/>
      <c r="AV16" s="761"/>
      <c r="AW16" s="761"/>
      <c r="AX16" s="762"/>
    </row>
    <row r="17" spans="1:50" ht="24.75" customHeight="1" x14ac:dyDescent="0.15">
      <c r="A17" s="632"/>
      <c r="B17" s="633"/>
      <c r="C17" s="633"/>
      <c r="D17" s="633"/>
      <c r="E17" s="633"/>
      <c r="F17" s="634"/>
      <c r="G17" s="734"/>
      <c r="H17" s="735"/>
      <c r="I17" s="720" t="s">
        <v>50</v>
      </c>
      <c r="J17" s="766"/>
      <c r="K17" s="766"/>
      <c r="L17" s="766"/>
      <c r="M17" s="766"/>
      <c r="N17" s="766"/>
      <c r="O17" s="767"/>
      <c r="P17" s="666" t="s">
        <v>554</v>
      </c>
      <c r="Q17" s="667"/>
      <c r="R17" s="667"/>
      <c r="S17" s="667"/>
      <c r="T17" s="667"/>
      <c r="U17" s="667"/>
      <c r="V17" s="668"/>
      <c r="W17" s="666" t="s">
        <v>554</v>
      </c>
      <c r="X17" s="667"/>
      <c r="Y17" s="667"/>
      <c r="Z17" s="667"/>
      <c r="AA17" s="667"/>
      <c r="AB17" s="667"/>
      <c r="AC17" s="668"/>
      <c r="AD17" s="666" t="s">
        <v>554</v>
      </c>
      <c r="AE17" s="667"/>
      <c r="AF17" s="667"/>
      <c r="AG17" s="667"/>
      <c r="AH17" s="667"/>
      <c r="AI17" s="667"/>
      <c r="AJ17" s="668"/>
      <c r="AK17" s="666" t="s">
        <v>557</v>
      </c>
      <c r="AL17" s="667"/>
      <c r="AM17" s="667"/>
      <c r="AN17" s="667"/>
      <c r="AO17" s="667"/>
      <c r="AP17" s="667"/>
      <c r="AQ17" s="668"/>
      <c r="AR17" s="944"/>
      <c r="AS17" s="944"/>
      <c r="AT17" s="944"/>
      <c r="AU17" s="944"/>
      <c r="AV17" s="944"/>
      <c r="AW17" s="944"/>
      <c r="AX17" s="945"/>
    </row>
    <row r="18" spans="1:50" ht="24.75" customHeight="1" x14ac:dyDescent="0.15">
      <c r="A18" s="632"/>
      <c r="B18" s="633"/>
      <c r="C18" s="633"/>
      <c r="D18" s="633"/>
      <c r="E18" s="633"/>
      <c r="F18" s="634"/>
      <c r="G18" s="736"/>
      <c r="H18" s="737"/>
      <c r="I18" s="725" t="s">
        <v>20</v>
      </c>
      <c r="J18" s="726"/>
      <c r="K18" s="726"/>
      <c r="L18" s="726"/>
      <c r="M18" s="726"/>
      <c r="N18" s="726"/>
      <c r="O18" s="727"/>
      <c r="P18" s="892">
        <f>SUM(P13:V17)</f>
        <v>48</v>
      </c>
      <c r="Q18" s="893"/>
      <c r="R18" s="893"/>
      <c r="S18" s="893"/>
      <c r="T18" s="893"/>
      <c r="U18" s="893"/>
      <c r="V18" s="894"/>
      <c r="W18" s="892">
        <f>SUM(W13:AC17)</f>
        <v>49</v>
      </c>
      <c r="X18" s="893"/>
      <c r="Y18" s="893"/>
      <c r="Z18" s="893"/>
      <c r="AA18" s="893"/>
      <c r="AB18" s="893"/>
      <c r="AC18" s="894"/>
      <c r="AD18" s="892">
        <f>SUM(AD13:AJ17)</f>
        <v>71</v>
      </c>
      <c r="AE18" s="893"/>
      <c r="AF18" s="893"/>
      <c r="AG18" s="893"/>
      <c r="AH18" s="893"/>
      <c r="AI18" s="893"/>
      <c r="AJ18" s="894"/>
      <c r="AK18" s="892">
        <f>SUM(AK13:AQ17)</f>
        <v>51</v>
      </c>
      <c r="AL18" s="893"/>
      <c r="AM18" s="893"/>
      <c r="AN18" s="893"/>
      <c r="AO18" s="893"/>
      <c r="AP18" s="893"/>
      <c r="AQ18" s="894"/>
      <c r="AR18" s="892">
        <f>SUM(AR13:AX17)</f>
        <v>80</v>
      </c>
      <c r="AS18" s="893"/>
      <c r="AT18" s="893"/>
      <c r="AU18" s="893"/>
      <c r="AV18" s="893"/>
      <c r="AW18" s="893"/>
      <c r="AX18" s="895"/>
    </row>
    <row r="19" spans="1:50" ht="24.75" customHeight="1" x14ac:dyDescent="0.15">
      <c r="A19" s="632"/>
      <c r="B19" s="633"/>
      <c r="C19" s="633"/>
      <c r="D19" s="633"/>
      <c r="E19" s="633"/>
      <c r="F19" s="634"/>
      <c r="G19" s="890" t="s">
        <v>9</v>
      </c>
      <c r="H19" s="891"/>
      <c r="I19" s="891"/>
      <c r="J19" s="891"/>
      <c r="K19" s="891"/>
      <c r="L19" s="891"/>
      <c r="M19" s="891"/>
      <c r="N19" s="891"/>
      <c r="O19" s="891"/>
      <c r="P19" s="666">
        <v>44</v>
      </c>
      <c r="Q19" s="667"/>
      <c r="R19" s="667"/>
      <c r="S19" s="667"/>
      <c r="T19" s="667"/>
      <c r="U19" s="667"/>
      <c r="V19" s="668"/>
      <c r="W19" s="666">
        <v>45</v>
      </c>
      <c r="X19" s="667"/>
      <c r="Y19" s="667"/>
      <c r="Z19" s="667"/>
      <c r="AA19" s="667"/>
      <c r="AB19" s="667"/>
      <c r="AC19" s="668"/>
      <c r="AD19" s="666">
        <v>67</v>
      </c>
      <c r="AE19" s="667"/>
      <c r="AF19" s="667"/>
      <c r="AG19" s="667"/>
      <c r="AH19" s="667"/>
      <c r="AI19" s="667"/>
      <c r="AJ19" s="668"/>
      <c r="AK19" s="319"/>
      <c r="AL19" s="319"/>
      <c r="AM19" s="319"/>
      <c r="AN19" s="319"/>
      <c r="AO19" s="319"/>
      <c r="AP19" s="319"/>
      <c r="AQ19" s="319"/>
      <c r="AR19" s="319"/>
      <c r="AS19" s="319"/>
      <c r="AT19" s="319"/>
      <c r="AU19" s="319"/>
      <c r="AV19" s="319"/>
      <c r="AW19" s="319"/>
      <c r="AX19" s="321"/>
    </row>
    <row r="20" spans="1:50" ht="24.75" customHeight="1" x14ac:dyDescent="0.15">
      <c r="A20" s="632"/>
      <c r="B20" s="633"/>
      <c r="C20" s="633"/>
      <c r="D20" s="633"/>
      <c r="E20" s="633"/>
      <c r="F20" s="634"/>
      <c r="G20" s="890" t="s">
        <v>10</v>
      </c>
      <c r="H20" s="891"/>
      <c r="I20" s="891"/>
      <c r="J20" s="891"/>
      <c r="K20" s="891"/>
      <c r="L20" s="891"/>
      <c r="M20" s="891"/>
      <c r="N20" s="891"/>
      <c r="O20" s="891"/>
      <c r="P20" s="328">
        <f>IF(P18=0, "-", SUM(P19)/P18)</f>
        <v>0.91666666666666663</v>
      </c>
      <c r="Q20" s="328"/>
      <c r="R20" s="328"/>
      <c r="S20" s="328"/>
      <c r="T20" s="328"/>
      <c r="U20" s="328"/>
      <c r="V20" s="328"/>
      <c r="W20" s="328">
        <f t="shared" ref="W20" si="0">IF(W18=0, "-", SUM(W19)/W18)</f>
        <v>0.91836734693877553</v>
      </c>
      <c r="X20" s="328"/>
      <c r="Y20" s="328"/>
      <c r="Z20" s="328"/>
      <c r="AA20" s="328"/>
      <c r="AB20" s="328"/>
      <c r="AC20" s="328"/>
      <c r="AD20" s="328">
        <f t="shared" ref="AD20" si="1">IF(AD18=0, "-", SUM(AD19)/AD18)</f>
        <v>0.94366197183098588</v>
      </c>
      <c r="AE20" s="328"/>
      <c r="AF20" s="328"/>
      <c r="AG20" s="328"/>
      <c r="AH20" s="328"/>
      <c r="AI20" s="328"/>
      <c r="AJ20" s="328"/>
      <c r="AK20" s="319"/>
      <c r="AL20" s="319"/>
      <c r="AM20" s="319"/>
      <c r="AN20" s="319"/>
      <c r="AO20" s="319"/>
      <c r="AP20" s="319"/>
      <c r="AQ20" s="320"/>
      <c r="AR20" s="320"/>
      <c r="AS20" s="320"/>
      <c r="AT20" s="320"/>
      <c r="AU20" s="319"/>
      <c r="AV20" s="319"/>
      <c r="AW20" s="319"/>
      <c r="AX20" s="321"/>
    </row>
    <row r="21" spans="1:50" ht="25.5" customHeight="1" x14ac:dyDescent="0.15">
      <c r="A21" s="866"/>
      <c r="B21" s="867"/>
      <c r="C21" s="867"/>
      <c r="D21" s="867"/>
      <c r="E21" s="867"/>
      <c r="F21" s="998"/>
      <c r="G21" s="326" t="s">
        <v>496</v>
      </c>
      <c r="H21" s="327"/>
      <c r="I21" s="327"/>
      <c r="J21" s="327"/>
      <c r="K21" s="327"/>
      <c r="L21" s="327"/>
      <c r="M21" s="327"/>
      <c r="N21" s="327"/>
      <c r="O21" s="327"/>
      <c r="P21" s="328">
        <f>IF(P19=0, "-", SUM(P19)/SUM(P13,P14))</f>
        <v>0.91666666666666663</v>
      </c>
      <c r="Q21" s="328"/>
      <c r="R21" s="328"/>
      <c r="S21" s="328"/>
      <c r="T21" s="328"/>
      <c r="U21" s="328"/>
      <c r="V21" s="328"/>
      <c r="W21" s="328">
        <f t="shared" ref="W21" si="2">IF(W19=0, "-", SUM(W19)/SUM(W13,W14))</f>
        <v>0.91836734693877553</v>
      </c>
      <c r="X21" s="328"/>
      <c r="Y21" s="328"/>
      <c r="Z21" s="328"/>
      <c r="AA21" s="328"/>
      <c r="AB21" s="328"/>
      <c r="AC21" s="328"/>
      <c r="AD21" s="328">
        <f t="shared" ref="AD21" si="3">IF(AD19=0, "-", SUM(AD19)/SUM(AD13,AD14))</f>
        <v>0.94366197183098588</v>
      </c>
      <c r="AE21" s="328"/>
      <c r="AF21" s="328"/>
      <c r="AG21" s="328"/>
      <c r="AH21" s="328"/>
      <c r="AI21" s="328"/>
      <c r="AJ21" s="328"/>
      <c r="AK21" s="319"/>
      <c r="AL21" s="319"/>
      <c r="AM21" s="319"/>
      <c r="AN21" s="319"/>
      <c r="AO21" s="319"/>
      <c r="AP21" s="319"/>
      <c r="AQ21" s="320"/>
      <c r="AR21" s="320"/>
      <c r="AS21" s="320"/>
      <c r="AT21" s="320"/>
      <c r="AU21" s="319"/>
      <c r="AV21" s="319"/>
      <c r="AW21" s="319"/>
      <c r="AX21" s="321"/>
    </row>
    <row r="22" spans="1:50" ht="18.75" customHeight="1" x14ac:dyDescent="0.15">
      <c r="A22" s="970" t="s">
        <v>538</v>
      </c>
      <c r="B22" s="971"/>
      <c r="C22" s="971"/>
      <c r="D22" s="971"/>
      <c r="E22" s="971"/>
      <c r="F22" s="972"/>
      <c r="G22" s="1003" t="s">
        <v>473</v>
      </c>
      <c r="H22" s="215"/>
      <c r="I22" s="215"/>
      <c r="J22" s="215"/>
      <c r="K22" s="215"/>
      <c r="L22" s="215"/>
      <c r="M22" s="215"/>
      <c r="N22" s="215"/>
      <c r="O22" s="216"/>
      <c r="P22" s="962" t="s">
        <v>536</v>
      </c>
      <c r="Q22" s="215"/>
      <c r="R22" s="215"/>
      <c r="S22" s="215"/>
      <c r="T22" s="215"/>
      <c r="U22" s="215"/>
      <c r="V22" s="216"/>
      <c r="W22" s="962" t="s">
        <v>537</v>
      </c>
      <c r="X22" s="215"/>
      <c r="Y22" s="215"/>
      <c r="Z22" s="215"/>
      <c r="AA22" s="215"/>
      <c r="AB22" s="215"/>
      <c r="AC22" s="216"/>
      <c r="AD22" s="962" t="s">
        <v>472</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1004" t="s">
        <v>558</v>
      </c>
      <c r="H23" s="1005"/>
      <c r="I23" s="1005"/>
      <c r="J23" s="1005"/>
      <c r="K23" s="1005"/>
      <c r="L23" s="1005"/>
      <c r="M23" s="1005"/>
      <c r="N23" s="1005"/>
      <c r="O23" s="1006"/>
      <c r="P23" s="946">
        <v>30</v>
      </c>
      <c r="Q23" s="947"/>
      <c r="R23" s="947"/>
      <c r="S23" s="947"/>
      <c r="T23" s="947"/>
      <c r="U23" s="947"/>
      <c r="V23" s="963"/>
      <c r="W23" s="946">
        <v>65</v>
      </c>
      <c r="X23" s="947"/>
      <c r="Y23" s="947"/>
      <c r="Z23" s="947"/>
      <c r="AA23" s="947"/>
      <c r="AB23" s="947"/>
      <c r="AC23" s="963"/>
      <c r="AD23" s="980" t="s">
        <v>669</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1007" t="s">
        <v>559</v>
      </c>
      <c r="H24" s="1008"/>
      <c r="I24" s="1008"/>
      <c r="J24" s="1008"/>
      <c r="K24" s="1008"/>
      <c r="L24" s="1008"/>
      <c r="M24" s="1008"/>
      <c r="N24" s="1008"/>
      <c r="O24" s="1009"/>
      <c r="P24" s="666">
        <v>21</v>
      </c>
      <c r="Q24" s="667"/>
      <c r="R24" s="667"/>
      <c r="S24" s="667"/>
      <c r="T24" s="667"/>
      <c r="U24" s="667"/>
      <c r="V24" s="668"/>
      <c r="W24" s="666">
        <v>15</v>
      </c>
      <c r="X24" s="667"/>
      <c r="Y24" s="667"/>
      <c r="Z24" s="667"/>
      <c r="AA24" s="667"/>
      <c r="AB24" s="667"/>
      <c r="AC24" s="66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1007" t="s">
        <v>560</v>
      </c>
      <c r="H25" s="1008"/>
      <c r="I25" s="1008"/>
      <c r="J25" s="1008"/>
      <c r="K25" s="1008"/>
      <c r="L25" s="1008"/>
      <c r="M25" s="1008"/>
      <c r="N25" s="1008"/>
      <c r="O25" s="1009"/>
      <c r="P25" s="666">
        <v>0</v>
      </c>
      <c r="Q25" s="667"/>
      <c r="R25" s="667"/>
      <c r="S25" s="667"/>
      <c r="T25" s="667"/>
      <c r="U25" s="667"/>
      <c r="V25" s="668"/>
      <c r="W25" s="666">
        <v>0</v>
      </c>
      <c r="X25" s="667"/>
      <c r="Y25" s="667"/>
      <c r="Z25" s="667"/>
      <c r="AA25" s="667"/>
      <c r="AB25" s="667"/>
      <c r="AC25" s="66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1007"/>
      <c r="H26" s="1008"/>
      <c r="I26" s="1008"/>
      <c r="J26" s="1008"/>
      <c r="K26" s="1008"/>
      <c r="L26" s="1008"/>
      <c r="M26" s="1008"/>
      <c r="N26" s="1008"/>
      <c r="O26" s="1009"/>
      <c r="P26" s="666"/>
      <c r="Q26" s="667"/>
      <c r="R26" s="667"/>
      <c r="S26" s="667"/>
      <c r="T26" s="667"/>
      <c r="U26" s="667"/>
      <c r="V26" s="668"/>
      <c r="W26" s="666"/>
      <c r="X26" s="667"/>
      <c r="Y26" s="667"/>
      <c r="Z26" s="667"/>
      <c r="AA26" s="667"/>
      <c r="AB26" s="667"/>
      <c r="AC26" s="66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1007"/>
      <c r="H27" s="1008"/>
      <c r="I27" s="1008"/>
      <c r="J27" s="1008"/>
      <c r="K27" s="1008"/>
      <c r="L27" s="1008"/>
      <c r="M27" s="1008"/>
      <c r="N27" s="1008"/>
      <c r="O27" s="1009"/>
      <c r="P27" s="666"/>
      <c r="Q27" s="667"/>
      <c r="R27" s="667"/>
      <c r="S27" s="667"/>
      <c r="T27" s="667"/>
      <c r="U27" s="667"/>
      <c r="V27" s="668"/>
      <c r="W27" s="666"/>
      <c r="X27" s="667"/>
      <c r="Y27" s="667"/>
      <c r="Z27" s="667"/>
      <c r="AA27" s="667"/>
      <c r="AB27" s="667"/>
      <c r="AC27" s="66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477</v>
      </c>
      <c r="H28" s="965"/>
      <c r="I28" s="965"/>
      <c r="J28" s="965"/>
      <c r="K28" s="965"/>
      <c r="L28" s="965"/>
      <c r="M28" s="965"/>
      <c r="N28" s="965"/>
      <c r="O28" s="966"/>
      <c r="P28" s="892">
        <f>P29-SUM(P23:P27)</f>
        <v>0</v>
      </c>
      <c r="Q28" s="893"/>
      <c r="R28" s="893"/>
      <c r="S28" s="893"/>
      <c r="T28" s="893"/>
      <c r="U28" s="893"/>
      <c r="V28" s="894"/>
      <c r="W28" s="892">
        <f>W29-SUM(W23:W27)</f>
        <v>0</v>
      </c>
      <c r="X28" s="893"/>
      <c r="Y28" s="893"/>
      <c r="Z28" s="893"/>
      <c r="AA28" s="893"/>
      <c r="AB28" s="893"/>
      <c r="AC28" s="89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474</v>
      </c>
      <c r="H29" s="968"/>
      <c r="I29" s="968"/>
      <c r="J29" s="968"/>
      <c r="K29" s="968"/>
      <c r="L29" s="968"/>
      <c r="M29" s="968"/>
      <c r="N29" s="968"/>
      <c r="O29" s="969"/>
      <c r="P29" s="992">
        <f>AK13</f>
        <v>51</v>
      </c>
      <c r="Q29" s="993"/>
      <c r="R29" s="993"/>
      <c r="S29" s="993"/>
      <c r="T29" s="993"/>
      <c r="U29" s="993"/>
      <c r="V29" s="994"/>
      <c r="W29" s="992">
        <f>AR13</f>
        <v>80</v>
      </c>
      <c r="X29" s="993"/>
      <c r="Y29" s="993"/>
      <c r="Z29" s="993"/>
      <c r="AA29" s="993"/>
      <c r="AB29" s="993"/>
      <c r="AC29" s="994"/>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906" t="s">
        <v>490</v>
      </c>
      <c r="B30" s="907"/>
      <c r="C30" s="907"/>
      <c r="D30" s="907"/>
      <c r="E30" s="907"/>
      <c r="F30" s="908"/>
      <c r="G30" s="777" t="s">
        <v>265</v>
      </c>
      <c r="H30" s="778"/>
      <c r="I30" s="778"/>
      <c r="J30" s="778"/>
      <c r="K30" s="778"/>
      <c r="L30" s="778"/>
      <c r="M30" s="778"/>
      <c r="N30" s="778"/>
      <c r="O30" s="779"/>
      <c r="P30" s="874" t="s">
        <v>59</v>
      </c>
      <c r="Q30" s="778"/>
      <c r="R30" s="778"/>
      <c r="S30" s="778"/>
      <c r="T30" s="778"/>
      <c r="U30" s="778"/>
      <c r="V30" s="778"/>
      <c r="W30" s="778"/>
      <c r="X30" s="779"/>
      <c r="Y30" s="871"/>
      <c r="Z30" s="872"/>
      <c r="AA30" s="873"/>
      <c r="AB30" s="875" t="s">
        <v>11</v>
      </c>
      <c r="AC30" s="876"/>
      <c r="AD30" s="877"/>
      <c r="AE30" s="875" t="s">
        <v>357</v>
      </c>
      <c r="AF30" s="876"/>
      <c r="AG30" s="876"/>
      <c r="AH30" s="877"/>
      <c r="AI30" s="875" t="s">
        <v>363</v>
      </c>
      <c r="AJ30" s="876"/>
      <c r="AK30" s="876"/>
      <c r="AL30" s="877"/>
      <c r="AM30" s="942" t="s">
        <v>471</v>
      </c>
      <c r="AN30" s="942"/>
      <c r="AO30" s="942"/>
      <c r="AP30" s="875"/>
      <c r="AQ30" s="771" t="s">
        <v>355</v>
      </c>
      <c r="AR30" s="772"/>
      <c r="AS30" s="772"/>
      <c r="AT30" s="773"/>
      <c r="AU30" s="778" t="s">
        <v>253</v>
      </c>
      <c r="AV30" s="778"/>
      <c r="AW30" s="778"/>
      <c r="AX30" s="943"/>
    </row>
    <row r="31" spans="1:50" ht="18.75" customHeight="1" x14ac:dyDescent="0.15">
      <c r="A31" s="415"/>
      <c r="B31" s="416"/>
      <c r="C31" s="416"/>
      <c r="D31" s="416"/>
      <c r="E31" s="416"/>
      <c r="F31" s="417"/>
      <c r="G31" s="428"/>
      <c r="H31" s="413"/>
      <c r="I31" s="413"/>
      <c r="J31" s="413"/>
      <c r="K31" s="413"/>
      <c r="L31" s="413"/>
      <c r="M31" s="413"/>
      <c r="N31" s="413"/>
      <c r="O31" s="429"/>
      <c r="P31" s="449"/>
      <c r="Q31" s="413"/>
      <c r="R31" s="413"/>
      <c r="S31" s="413"/>
      <c r="T31" s="413"/>
      <c r="U31" s="413"/>
      <c r="V31" s="413"/>
      <c r="W31" s="413"/>
      <c r="X31" s="429"/>
      <c r="Y31" s="467"/>
      <c r="Z31" s="468"/>
      <c r="AA31" s="469"/>
      <c r="AB31" s="240"/>
      <c r="AC31" s="241"/>
      <c r="AD31" s="242"/>
      <c r="AE31" s="240"/>
      <c r="AF31" s="241"/>
      <c r="AG31" s="241"/>
      <c r="AH31" s="242"/>
      <c r="AI31" s="240"/>
      <c r="AJ31" s="241"/>
      <c r="AK31" s="241"/>
      <c r="AL31" s="242"/>
      <c r="AM31" s="244"/>
      <c r="AN31" s="244"/>
      <c r="AO31" s="244"/>
      <c r="AP31" s="240"/>
      <c r="AQ31" s="605" t="s">
        <v>564</v>
      </c>
      <c r="AR31" s="193"/>
      <c r="AS31" s="126" t="s">
        <v>356</v>
      </c>
      <c r="AT31" s="127"/>
      <c r="AU31" s="192">
        <v>30</v>
      </c>
      <c r="AV31" s="192"/>
      <c r="AW31" s="413" t="s">
        <v>300</v>
      </c>
      <c r="AX31" s="414"/>
    </row>
    <row r="32" spans="1:50" ht="23.25" customHeight="1" x14ac:dyDescent="0.15">
      <c r="A32" s="418"/>
      <c r="B32" s="416"/>
      <c r="C32" s="416"/>
      <c r="D32" s="416"/>
      <c r="E32" s="416"/>
      <c r="F32" s="417"/>
      <c r="G32" s="561" t="s">
        <v>561</v>
      </c>
      <c r="H32" s="562"/>
      <c r="I32" s="562"/>
      <c r="J32" s="562"/>
      <c r="K32" s="562"/>
      <c r="L32" s="562"/>
      <c r="M32" s="562"/>
      <c r="N32" s="562"/>
      <c r="O32" s="563"/>
      <c r="P32" s="118" t="s">
        <v>562</v>
      </c>
      <c r="Q32" s="98"/>
      <c r="R32" s="98"/>
      <c r="S32" s="98"/>
      <c r="T32" s="98"/>
      <c r="U32" s="98"/>
      <c r="V32" s="98"/>
      <c r="W32" s="98"/>
      <c r="X32" s="99"/>
      <c r="Y32" s="486" t="s">
        <v>12</v>
      </c>
      <c r="Z32" s="545"/>
      <c r="AA32" s="546"/>
      <c r="AB32" s="476" t="s">
        <v>563</v>
      </c>
      <c r="AC32" s="476"/>
      <c r="AD32" s="476"/>
      <c r="AE32" s="211">
        <v>3</v>
      </c>
      <c r="AF32" s="212"/>
      <c r="AG32" s="212"/>
      <c r="AH32" s="212"/>
      <c r="AI32" s="211">
        <v>4</v>
      </c>
      <c r="AJ32" s="212"/>
      <c r="AK32" s="212"/>
      <c r="AL32" s="212"/>
      <c r="AM32" s="211">
        <v>3</v>
      </c>
      <c r="AN32" s="212"/>
      <c r="AO32" s="212"/>
      <c r="AP32" s="212"/>
      <c r="AQ32" s="333" t="s">
        <v>565</v>
      </c>
      <c r="AR32" s="200"/>
      <c r="AS32" s="200"/>
      <c r="AT32" s="337"/>
      <c r="AU32" s="212" t="s">
        <v>567</v>
      </c>
      <c r="AV32" s="212"/>
      <c r="AW32" s="212"/>
      <c r="AX32" s="214"/>
    </row>
    <row r="33" spans="1:50" ht="23.25" customHeight="1" x14ac:dyDescent="0.15">
      <c r="A33" s="419"/>
      <c r="B33" s="420"/>
      <c r="C33" s="420"/>
      <c r="D33" s="420"/>
      <c r="E33" s="420"/>
      <c r="F33" s="421"/>
      <c r="G33" s="564"/>
      <c r="H33" s="565"/>
      <c r="I33" s="565"/>
      <c r="J33" s="565"/>
      <c r="K33" s="565"/>
      <c r="L33" s="565"/>
      <c r="M33" s="565"/>
      <c r="N33" s="565"/>
      <c r="O33" s="566"/>
      <c r="P33" s="160"/>
      <c r="Q33" s="101"/>
      <c r="R33" s="101"/>
      <c r="S33" s="101"/>
      <c r="T33" s="101"/>
      <c r="U33" s="101"/>
      <c r="V33" s="101"/>
      <c r="W33" s="101"/>
      <c r="X33" s="102"/>
      <c r="Y33" s="430" t="s">
        <v>54</v>
      </c>
      <c r="Z33" s="431"/>
      <c r="AA33" s="432"/>
      <c r="AB33" s="463" t="s">
        <v>563</v>
      </c>
      <c r="AC33" s="463"/>
      <c r="AD33" s="463"/>
      <c r="AE33" s="211">
        <v>3</v>
      </c>
      <c r="AF33" s="212"/>
      <c r="AG33" s="212"/>
      <c r="AH33" s="212"/>
      <c r="AI33" s="211">
        <v>4</v>
      </c>
      <c r="AJ33" s="212"/>
      <c r="AK33" s="212"/>
      <c r="AL33" s="212"/>
      <c r="AM33" s="211">
        <v>3</v>
      </c>
      <c r="AN33" s="212"/>
      <c r="AO33" s="212"/>
      <c r="AP33" s="212"/>
      <c r="AQ33" s="333" t="s">
        <v>566</v>
      </c>
      <c r="AR33" s="200"/>
      <c r="AS33" s="200"/>
      <c r="AT33" s="337"/>
      <c r="AU33" s="212">
        <v>4</v>
      </c>
      <c r="AV33" s="212"/>
      <c r="AW33" s="212"/>
      <c r="AX33" s="214"/>
    </row>
    <row r="34" spans="1:50" ht="23.25" customHeight="1" x14ac:dyDescent="0.15">
      <c r="A34" s="418"/>
      <c r="B34" s="416"/>
      <c r="C34" s="416"/>
      <c r="D34" s="416"/>
      <c r="E34" s="416"/>
      <c r="F34" s="417"/>
      <c r="G34" s="567"/>
      <c r="H34" s="568"/>
      <c r="I34" s="568"/>
      <c r="J34" s="568"/>
      <c r="K34" s="568"/>
      <c r="L34" s="568"/>
      <c r="M34" s="568"/>
      <c r="N34" s="568"/>
      <c r="O34" s="569"/>
      <c r="P34" s="120"/>
      <c r="Q34" s="104"/>
      <c r="R34" s="104"/>
      <c r="S34" s="104"/>
      <c r="T34" s="104"/>
      <c r="U34" s="104"/>
      <c r="V34" s="104"/>
      <c r="W34" s="104"/>
      <c r="X34" s="105"/>
      <c r="Y34" s="430" t="s">
        <v>13</v>
      </c>
      <c r="Z34" s="431"/>
      <c r="AA34" s="432"/>
      <c r="AB34" s="583" t="s">
        <v>301</v>
      </c>
      <c r="AC34" s="583"/>
      <c r="AD34" s="583"/>
      <c r="AE34" s="211">
        <v>100</v>
      </c>
      <c r="AF34" s="212"/>
      <c r="AG34" s="212"/>
      <c r="AH34" s="212"/>
      <c r="AI34" s="211">
        <v>100</v>
      </c>
      <c r="AJ34" s="212"/>
      <c r="AK34" s="212"/>
      <c r="AL34" s="212"/>
      <c r="AM34" s="211">
        <v>100</v>
      </c>
      <c r="AN34" s="212"/>
      <c r="AO34" s="212"/>
      <c r="AP34" s="212"/>
      <c r="AQ34" s="333" t="s">
        <v>565</v>
      </c>
      <c r="AR34" s="200"/>
      <c r="AS34" s="200"/>
      <c r="AT34" s="337"/>
      <c r="AU34" s="212" t="s">
        <v>565</v>
      </c>
      <c r="AV34" s="212"/>
      <c r="AW34" s="212"/>
      <c r="AX34" s="214"/>
    </row>
    <row r="35" spans="1:50" ht="23.25" customHeight="1" x14ac:dyDescent="0.15">
      <c r="A35" s="219" t="s">
        <v>526</v>
      </c>
      <c r="B35" s="220"/>
      <c r="C35" s="220"/>
      <c r="D35" s="220"/>
      <c r="E35" s="220"/>
      <c r="F35" s="221"/>
      <c r="G35" s="225" t="s">
        <v>675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490</v>
      </c>
      <c r="B37" s="775"/>
      <c r="C37" s="775"/>
      <c r="D37" s="775"/>
      <c r="E37" s="775"/>
      <c r="F37" s="776"/>
      <c r="G37" s="425" t="s">
        <v>265</v>
      </c>
      <c r="H37" s="426"/>
      <c r="I37" s="426"/>
      <c r="J37" s="426"/>
      <c r="K37" s="426"/>
      <c r="L37" s="426"/>
      <c r="M37" s="426"/>
      <c r="N37" s="426"/>
      <c r="O37" s="427"/>
      <c r="P37" s="462" t="s">
        <v>59</v>
      </c>
      <c r="Q37" s="426"/>
      <c r="R37" s="426"/>
      <c r="S37" s="426"/>
      <c r="T37" s="426"/>
      <c r="U37" s="426"/>
      <c r="V37" s="426"/>
      <c r="W37" s="426"/>
      <c r="X37" s="427"/>
      <c r="Y37" s="464"/>
      <c r="Z37" s="465"/>
      <c r="AA37" s="466"/>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6" t="s">
        <v>253</v>
      </c>
      <c r="AV37" s="426"/>
      <c r="AW37" s="426"/>
      <c r="AX37" s="937"/>
    </row>
    <row r="38" spans="1:50" ht="18.75" hidden="1" customHeight="1" x14ac:dyDescent="0.15">
      <c r="A38" s="415"/>
      <c r="B38" s="416"/>
      <c r="C38" s="416"/>
      <c r="D38" s="416"/>
      <c r="E38" s="416"/>
      <c r="F38" s="417"/>
      <c r="G38" s="428"/>
      <c r="H38" s="413"/>
      <c r="I38" s="413"/>
      <c r="J38" s="413"/>
      <c r="K38" s="413"/>
      <c r="L38" s="413"/>
      <c r="M38" s="413"/>
      <c r="N38" s="413"/>
      <c r="O38" s="429"/>
      <c r="P38" s="449"/>
      <c r="Q38" s="413"/>
      <c r="R38" s="413"/>
      <c r="S38" s="413"/>
      <c r="T38" s="413"/>
      <c r="U38" s="413"/>
      <c r="V38" s="413"/>
      <c r="W38" s="413"/>
      <c r="X38" s="429"/>
      <c r="Y38" s="467"/>
      <c r="Z38" s="468"/>
      <c r="AA38" s="469"/>
      <c r="AB38" s="240"/>
      <c r="AC38" s="241"/>
      <c r="AD38" s="242"/>
      <c r="AE38" s="240"/>
      <c r="AF38" s="241"/>
      <c r="AG38" s="241"/>
      <c r="AH38" s="242"/>
      <c r="AI38" s="240"/>
      <c r="AJ38" s="241"/>
      <c r="AK38" s="241"/>
      <c r="AL38" s="242"/>
      <c r="AM38" s="244"/>
      <c r="AN38" s="244"/>
      <c r="AO38" s="244"/>
      <c r="AP38" s="240"/>
      <c r="AQ38" s="605"/>
      <c r="AR38" s="193"/>
      <c r="AS38" s="126" t="s">
        <v>356</v>
      </c>
      <c r="AT38" s="127"/>
      <c r="AU38" s="192"/>
      <c r="AV38" s="192"/>
      <c r="AW38" s="413" t="s">
        <v>300</v>
      </c>
      <c r="AX38" s="414"/>
    </row>
    <row r="39" spans="1:50" ht="23.25" hidden="1" customHeight="1" x14ac:dyDescent="0.15">
      <c r="A39" s="418"/>
      <c r="B39" s="416"/>
      <c r="C39" s="416"/>
      <c r="D39" s="416"/>
      <c r="E39" s="416"/>
      <c r="F39" s="417"/>
      <c r="G39" s="561"/>
      <c r="H39" s="562"/>
      <c r="I39" s="562"/>
      <c r="J39" s="562"/>
      <c r="K39" s="562"/>
      <c r="L39" s="562"/>
      <c r="M39" s="562"/>
      <c r="N39" s="562"/>
      <c r="O39" s="563"/>
      <c r="P39" s="98"/>
      <c r="Q39" s="98"/>
      <c r="R39" s="98"/>
      <c r="S39" s="98"/>
      <c r="T39" s="98"/>
      <c r="U39" s="98"/>
      <c r="V39" s="98"/>
      <c r="W39" s="98"/>
      <c r="X39" s="99"/>
      <c r="Y39" s="486" t="s">
        <v>12</v>
      </c>
      <c r="Z39" s="545"/>
      <c r="AA39" s="546"/>
      <c r="AB39" s="476"/>
      <c r="AC39" s="476"/>
      <c r="AD39" s="476"/>
      <c r="AE39" s="211"/>
      <c r="AF39" s="212"/>
      <c r="AG39" s="212"/>
      <c r="AH39" s="212"/>
      <c r="AI39" s="211"/>
      <c r="AJ39" s="212"/>
      <c r="AK39" s="212"/>
      <c r="AL39" s="212"/>
      <c r="AM39" s="211"/>
      <c r="AN39" s="212"/>
      <c r="AO39" s="212"/>
      <c r="AP39" s="212"/>
      <c r="AQ39" s="333"/>
      <c r="AR39" s="200"/>
      <c r="AS39" s="200"/>
      <c r="AT39" s="337"/>
      <c r="AU39" s="212"/>
      <c r="AV39" s="212"/>
      <c r="AW39" s="212"/>
      <c r="AX39" s="214"/>
    </row>
    <row r="40" spans="1:50" ht="23.25" hidden="1" customHeight="1" x14ac:dyDescent="0.15">
      <c r="A40" s="419"/>
      <c r="B40" s="420"/>
      <c r="C40" s="420"/>
      <c r="D40" s="420"/>
      <c r="E40" s="420"/>
      <c r="F40" s="421"/>
      <c r="G40" s="564"/>
      <c r="H40" s="565"/>
      <c r="I40" s="565"/>
      <c r="J40" s="565"/>
      <c r="K40" s="565"/>
      <c r="L40" s="565"/>
      <c r="M40" s="565"/>
      <c r="N40" s="565"/>
      <c r="O40" s="566"/>
      <c r="P40" s="101"/>
      <c r="Q40" s="101"/>
      <c r="R40" s="101"/>
      <c r="S40" s="101"/>
      <c r="T40" s="101"/>
      <c r="U40" s="101"/>
      <c r="V40" s="101"/>
      <c r="W40" s="101"/>
      <c r="X40" s="102"/>
      <c r="Y40" s="430" t="s">
        <v>54</v>
      </c>
      <c r="Z40" s="431"/>
      <c r="AA40" s="432"/>
      <c r="AB40" s="463"/>
      <c r="AC40" s="463"/>
      <c r="AD40" s="463"/>
      <c r="AE40" s="211"/>
      <c r="AF40" s="212"/>
      <c r="AG40" s="212"/>
      <c r="AH40" s="212"/>
      <c r="AI40" s="211"/>
      <c r="AJ40" s="212"/>
      <c r="AK40" s="212"/>
      <c r="AL40" s="212"/>
      <c r="AM40" s="211"/>
      <c r="AN40" s="212"/>
      <c r="AO40" s="212"/>
      <c r="AP40" s="212"/>
      <c r="AQ40" s="333"/>
      <c r="AR40" s="200"/>
      <c r="AS40" s="200"/>
      <c r="AT40" s="337"/>
      <c r="AU40" s="212"/>
      <c r="AV40" s="212"/>
      <c r="AW40" s="212"/>
      <c r="AX40" s="214"/>
    </row>
    <row r="41" spans="1:50" ht="23.25" hidden="1" customHeight="1" x14ac:dyDescent="0.15">
      <c r="A41" s="422"/>
      <c r="B41" s="423"/>
      <c r="C41" s="423"/>
      <c r="D41" s="423"/>
      <c r="E41" s="423"/>
      <c r="F41" s="424"/>
      <c r="G41" s="567"/>
      <c r="H41" s="568"/>
      <c r="I41" s="568"/>
      <c r="J41" s="568"/>
      <c r="K41" s="568"/>
      <c r="L41" s="568"/>
      <c r="M41" s="568"/>
      <c r="N41" s="568"/>
      <c r="O41" s="569"/>
      <c r="P41" s="104"/>
      <c r="Q41" s="104"/>
      <c r="R41" s="104"/>
      <c r="S41" s="104"/>
      <c r="T41" s="104"/>
      <c r="U41" s="104"/>
      <c r="V41" s="104"/>
      <c r="W41" s="104"/>
      <c r="X41" s="105"/>
      <c r="Y41" s="430" t="s">
        <v>13</v>
      </c>
      <c r="Z41" s="431"/>
      <c r="AA41" s="432"/>
      <c r="AB41" s="583" t="s">
        <v>301</v>
      </c>
      <c r="AC41" s="583"/>
      <c r="AD41" s="583"/>
      <c r="AE41" s="211"/>
      <c r="AF41" s="212"/>
      <c r="AG41" s="212"/>
      <c r="AH41" s="212"/>
      <c r="AI41" s="211"/>
      <c r="AJ41" s="212"/>
      <c r="AK41" s="212"/>
      <c r="AL41" s="212"/>
      <c r="AM41" s="211"/>
      <c r="AN41" s="212"/>
      <c r="AO41" s="212"/>
      <c r="AP41" s="212"/>
      <c r="AQ41" s="333"/>
      <c r="AR41" s="200"/>
      <c r="AS41" s="200"/>
      <c r="AT41" s="337"/>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490</v>
      </c>
      <c r="B44" s="775"/>
      <c r="C44" s="775"/>
      <c r="D44" s="775"/>
      <c r="E44" s="775"/>
      <c r="F44" s="776"/>
      <c r="G44" s="425" t="s">
        <v>265</v>
      </c>
      <c r="H44" s="426"/>
      <c r="I44" s="426"/>
      <c r="J44" s="426"/>
      <c r="K44" s="426"/>
      <c r="L44" s="426"/>
      <c r="M44" s="426"/>
      <c r="N44" s="426"/>
      <c r="O44" s="427"/>
      <c r="P44" s="462" t="s">
        <v>59</v>
      </c>
      <c r="Q44" s="426"/>
      <c r="R44" s="426"/>
      <c r="S44" s="426"/>
      <c r="T44" s="426"/>
      <c r="U44" s="426"/>
      <c r="V44" s="426"/>
      <c r="W44" s="426"/>
      <c r="X44" s="427"/>
      <c r="Y44" s="464"/>
      <c r="Z44" s="465"/>
      <c r="AA44" s="466"/>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6" t="s">
        <v>253</v>
      </c>
      <c r="AV44" s="426"/>
      <c r="AW44" s="426"/>
      <c r="AX44" s="937"/>
    </row>
    <row r="45" spans="1:50" ht="18.75" hidden="1" customHeight="1" x14ac:dyDescent="0.15">
      <c r="A45" s="415"/>
      <c r="B45" s="416"/>
      <c r="C45" s="416"/>
      <c r="D45" s="416"/>
      <c r="E45" s="416"/>
      <c r="F45" s="417"/>
      <c r="G45" s="428"/>
      <c r="H45" s="413"/>
      <c r="I45" s="413"/>
      <c r="J45" s="413"/>
      <c r="K45" s="413"/>
      <c r="L45" s="413"/>
      <c r="M45" s="413"/>
      <c r="N45" s="413"/>
      <c r="O45" s="429"/>
      <c r="P45" s="449"/>
      <c r="Q45" s="413"/>
      <c r="R45" s="413"/>
      <c r="S45" s="413"/>
      <c r="T45" s="413"/>
      <c r="U45" s="413"/>
      <c r="V45" s="413"/>
      <c r="W45" s="413"/>
      <c r="X45" s="429"/>
      <c r="Y45" s="467"/>
      <c r="Z45" s="468"/>
      <c r="AA45" s="469"/>
      <c r="AB45" s="240"/>
      <c r="AC45" s="241"/>
      <c r="AD45" s="242"/>
      <c r="AE45" s="240"/>
      <c r="AF45" s="241"/>
      <c r="AG45" s="241"/>
      <c r="AH45" s="242"/>
      <c r="AI45" s="240"/>
      <c r="AJ45" s="241"/>
      <c r="AK45" s="241"/>
      <c r="AL45" s="242"/>
      <c r="AM45" s="244"/>
      <c r="AN45" s="244"/>
      <c r="AO45" s="244"/>
      <c r="AP45" s="240"/>
      <c r="AQ45" s="605"/>
      <c r="AR45" s="193"/>
      <c r="AS45" s="126" t="s">
        <v>356</v>
      </c>
      <c r="AT45" s="127"/>
      <c r="AU45" s="192"/>
      <c r="AV45" s="192"/>
      <c r="AW45" s="413" t="s">
        <v>300</v>
      </c>
      <c r="AX45" s="414"/>
    </row>
    <row r="46" spans="1:50" ht="23.25" hidden="1" customHeight="1" x14ac:dyDescent="0.15">
      <c r="A46" s="418"/>
      <c r="B46" s="416"/>
      <c r="C46" s="416"/>
      <c r="D46" s="416"/>
      <c r="E46" s="416"/>
      <c r="F46" s="417"/>
      <c r="G46" s="561"/>
      <c r="H46" s="562"/>
      <c r="I46" s="562"/>
      <c r="J46" s="562"/>
      <c r="K46" s="562"/>
      <c r="L46" s="562"/>
      <c r="M46" s="562"/>
      <c r="N46" s="562"/>
      <c r="O46" s="563"/>
      <c r="P46" s="98"/>
      <c r="Q46" s="98"/>
      <c r="R46" s="98"/>
      <c r="S46" s="98"/>
      <c r="T46" s="98"/>
      <c r="U46" s="98"/>
      <c r="V46" s="98"/>
      <c r="W46" s="98"/>
      <c r="X46" s="99"/>
      <c r="Y46" s="486" t="s">
        <v>12</v>
      </c>
      <c r="Z46" s="545"/>
      <c r="AA46" s="546"/>
      <c r="AB46" s="476"/>
      <c r="AC46" s="476"/>
      <c r="AD46" s="476"/>
      <c r="AE46" s="211"/>
      <c r="AF46" s="212"/>
      <c r="AG46" s="212"/>
      <c r="AH46" s="212"/>
      <c r="AI46" s="211"/>
      <c r="AJ46" s="212"/>
      <c r="AK46" s="212"/>
      <c r="AL46" s="212"/>
      <c r="AM46" s="211"/>
      <c r="AN46" s="212"/>
      <c r="AO46" s="212"/>
      <c r="AP46" s="212"/>
      <c r="AQ46" s="333"/>
      <c r="AR46" s="200"/>
      <c r="AS46" s="200"/>
      <c r="AT46" s="337"/>
      <c r="AU46" s="212"/>
      <c r="AV46" s="212"/>
      <c r="AW46" s="212"/>
      <c r="AX46" s="214"/>
    </row>
    <row r="47" spans="1:50" ht="23.25" hidden="1" customHeight="1" x14ac:dyDescent="0.15">
      <c r="A47" s="419"/>
      <c r="B47" s="420"/>
      <c r="C47" s="420"/>
      <c r="D47" s="420"/>
      <c r="E47" s="420"/>
      <c r="F47" s="421"/>
      <c r="G47" s="564"/>
      <c r="H47" s="565"/>
      <c r="I47" s="565"/>
      <c r="J47" s="565"/>
      <c r="K47" s="565"/>
      <c r="L47" s="565"/>
      <c r="M47" s="565"/>
      <c r="N47" s="565"/>
      <c r="O47" s="566"/>
      <c r="P47" s="101"/>
      <c r="Q47" s="101"/>
      <c r="R47" s="101"/>
      <c r="S47" s="101"/>
      <c r="T47" s="101"/>
      <c r="U47" s="101"/>
      <c r="V47" s="101"/>
      <c r="W47" s="101"/>
      <c r="X47" s="102"/>
      <c r="Y47" s="430" t="s">
        <v>54</v>
      </c>
      <c r="Z47" s="431"/>
      <c r="AA47" s="432"/>
      <c r="AB47" s="463"/>
      <c r="AC47" s="463"/>
      <c r="AD47" s="463"/>
      <c r="AE47" s="211"/>
      <c r="AF47" s="212"/>
      <c r="AG47" s="212"/>
      <c r="AH47" s="212"/>
      <c r="AI47" s="211"/>
      <c r="AJ47" s="212"/>
      <c r="AK47" s="212"/>
      <c r="AL47" s="212"/>
      <c r="AM47" s="211"/>
      <c r="AN47" s="212"/>
      <c r="AO47" s="212"/>
      <c r="AP47" s="212"/>
      <c r="AQ47" s="333"/>
      <c r="AR47" s="200"/>
      <c r="AS47" s="200"/>
      <c r="AT47" s="337"/>
      <c r="AU47" s="212"/>
      <c r="AV47" s="212"/>
      <c r="AW47" s="212"/>
      <c r="AX47" s="214"/>
    </row>
    <row r="48" spans="1:50" ht="23.25" hidden="1" customHeight="1" x14ac:dyDescent="0.15">
      <c r="A48" s="422"/>
      <c r="B48" s="423"/>
      <c r="C48" s="423"/>
      <c r="D48" s="423"/>
      <c r="E48" s="423"/>
      <c r="F48" s="424"/>
      <c r="G48" s="567"/>
      <c r="H48" s="568"/>
      <c r="I48" s="568"/>
      <c r="J48" s="568"/>
      <c r="K48" s="568"/>
      <c r="L48" s="568"/>
      <c r="M48" s="568"/>
      <c r="N48" s="568"/>
      <c r="O48" s="569"/>
      <c r="P48" s="104"/>
      <c r="Q48" s="104"/>
      <c r="R48" s="104"/>
      <c r="S48" s="104"/>
      <c r="T48" s="104"/>
      <c r="U48" s="104"/>
      <c r="V48" s="104"/>
      <c r="W48" s="104"/>
      <c r="X48" s="105"/>
      <c r="Y48" s="430" t="s">
        <v>13</v>
      </c>
      <c r="Z48" s="431"/>
      <c r="AA48" s="432"/>
      <c r="AB48" s="583" t="s">
        <v>301</v>
      </c>
      <c r="AC48" s="583"/>
      <c r="AD48" s="583"/>
      <c r="AE48" s="211"/>
      <c r="AF48" s="212"/>
      <c r="AG48" s="212"/>
      <c r="AH48" s="212"/>
      <c r="AI48" s="211"/>
      <c r="AJ48" s="212"/>
      <c r="AK48" s="212"/>
      <c r="AL48" s="212"/>
      <c r="AM48" s="211"/>
      <c r="AN48" s="212"/>
      <c r="AO48" s="212"/>
      <c r="AP48" s="212"/>
      <c r="AQ48" s="333"/>
      <c r="AR48" s="200"/>
      <c r="AS48" s="200"/>
      <c r="AT48" s="337"/>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5" t="s">
        <v>490</v>
      </c>
      <c r="B51" s="416"/>
      <c r="C51" s="416"/>
      <c r="D51" s="416"/>
      <c r="E51" s="416"/>
      <c r="F51" s="417"/>
      <c r="G51" s="425" t="s">
        <v>265</v>
      </c>
      <c r="H51" s="426"/>
      <c r="I51" s="426"/>
      <c r="J51" s="426"/>
      <c r="K51" s="426"/>
      <c r="L51" s="426"/>
      <c r="M51" s="426"/>
      <c r="N51" s="426"/>
      <c r="O51" s="427"/>
      <c r="P51" s="462" t="s">
        <v>59</v>
      </c>
      <c r="Q51" s="426"/>
      <c r="R51" s="426"/>
      <c r="S51" s="426"/>
      <c r="T51" s="426"/>
      <c r="U51" s="426"/>
      <c r="V51" s="426"/>
      <c r="W51" s="426"/>
      <c r="X51" s="427"/>
      <c r="Y51" s="464"/>
      <c r="Z51" s="465"/>
      <c r="AA51" s="466"/>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51" t="s">
        <v>253</v>
      </c>
      <c r="AV51" s="951"/>
      <c r="AW51" s="951"/>
      <c r="AX51" s="952"/>
    </row>
    <row r="52" spans="1:50" ht="18.75" hidden="1" customHeight="1" x14ac:dyDescent="0.15">
      <c r="A52" s="415"/>
      <c r="B52" s="416"/>
      <c r="C52" s="416"/>
      <c r="D52" s="416"/>
      <c r="E52" s="416"/>
      <c r="F52" s="417"/>
      <c r="G52" s="428"/>
      <c r="H52" s="413"/>
      <c r="I52" s="413"/>
      <c r="J52" s="413"/>
      <c r="K52" s="413"/>
      <c r="L52" s="413"/>
      <c r="M52" s="413"/>
      <c r="N52" s="413"/>
      <c r="O52" s="429"/>
      <c r="P52" s="449"/>
      <c r="Q52" s="413"/>
      <c r="R52" s="413"/>
      <c r="S52" s="413"/>
      <c r="T52" s="413"/>
      <c r="U52" s="413"/>
      <c r="V52" s="413"/>
      <c r="W52" s="413"/>
      <c r="X52" s="429"/>
      <c r="Y52" s="467"/>
      <c r="Z52" s="468"/>
      <c r="AA52" s="469"/>
      <c r="AB52" s="240"/>
      <c r="AC52" s="241"/>
      <c r="AD52" s="242"/>
      <c r="AE52" s="240"/>
      <c r="AF52" s="241"/>
      <c r="AG52" s="241"/>
      <c r="AH52" s="242"/>
      <c r="AI52" s="240"/>
      <c r="AJ52" s="241"/>
      <c r="AK52" s="241"/>
      <c r="AL52" s="242"/>
      <c r="AM52" s="244"/>
      <c r="AN52" s="244"/>
      <c r="AO52" s="244"/>
      <c r="AP52" s="240"/>
      <c r="AQ52" s="605"/>
      <c r="AR52" s="193"/>
      <c r="AS52" s="126" t="s">
        <v>356</v>
      </c>
      <c r="AT52" s="127"/>
      <c r="AU52" s="192"/>
      <c r="AV52" s="192"/>
      <c r="AW52" s="413" t="s">
        <v>300</v>
      </c>
      <c r="AX52" s="414"/>
    </row>
    <row r="53" spans="1:50" ht="23.25" hidden="1" customHeight="1" x14ac:dyDescent="0.15">
      <c r="A53" s="418"/>
      <c r="B53" s="416"/>
      <c r="C53" s="416"/>
      <c r="D53" s="416"/>
      <c r="E53" s="416"/>
      <c r="F53" s="417"/>
      <c r="G53" s="561"/>
      <c r="H53" s="562"/>
      <c r="I53" s="562"/>
      <c r="J53" s="562"/>
      <c r="K53" s="562"/>
      <c r="L53" s="562"/>
      <c r="M53" s="562"/>
      <c r="N53" s="562"/>
      <c r="O53" s="563"/>
      <c r="P53" s="98"/>
      <c r="Q53" s="98"/>
      <c r="R53" s="98"/>
      <c r="S53" s="98"/>
      <c r="T53" s="98"/>
      <c r="U53" s="98"/>
      <c r="V53" s="98"/>
      <c r="W53" s="98"/>
      <c r="X53" s="99"/>
      <c r="Y53" s="486" t="s">
        <v>12</v>
      </c>
      <c r="Z53" s="545"/>
      <c r="AA53" s="546"/>
      <c r="AB53" s="476"/>
      <c r="AC53" s="476"/>
      <c r="AD53" s="476"/>
      <c r="AE53" s="211"/>
      <c r="AF53" s="212"/>
      <c r="AG53" s="212"/>
      <c r="AH53" s="212"/>
      <c r="AI53" s="211"/>
      <c r="AJ53" s="212"/>
      <c r="AK53" s="212"/>
      <c r="AL53" s="212"/>
      <c r="AM53" s="211"/>
      <c r="AN53" s="212"/>
      <c r="AO53" s="212"/>
      <c r="AP53" s="212"/>
      <c r="AQ53" s="333"/>
      <c r="AR53" s="200"/>
      <c r="AS53" s="200"/>
      <c r="AT53" s="337"/>
      <c r="AU53" s="212"/>
      <c r="AV53" s="212"/>
      <c r="AW53" s="212"/>
      <c r="AX53" s="214"/>
    </row>
    <row r="54" spans="1:50" ht="23.25" hidden="1" customHeight="1" x14ac:dyDescent="0.15">
      <c r="A54" s="419"/>
      <c r="B54" s="420"/>
      <c r="C54" s="420"/>
      <c r="D54" s="420"/>
      <c r="E54" s="420"/>
      <c r="F54" s="421"/>
      <c r="G54" s="564"/>
      <c r="H54" s="565"/>
      <c r="I54" s="565"/>
      <c r="J54" s="565"/>
      <c r="K54" s="565"/>
      <c r="L54" s="565"/>
      <c r="M54" s="565"/>
      <c r="N54" s="565"/>
      <c r="O54" s="566"/>
      <c r="P54" s="101"/>
      <c r="Q54" s="101"/>
      <c r="R54" s="101"/>
      <c r="S54" s="101"/>
      <c r="T54" s="101"/>
      <c r="U54" s="101"/>
      <c r="V54" s="101"/>
      <c r="W54" s="101"/>
      <c r="X54" s="102"/>
      <c r="Y54" s="430" t="s">
        <v>54</v>
      </c>
      <c r="Z54" s="431"/>
      <c r="AA54" s="432"/>
      <c r="AB54" s="463"/>
      <c r="AC54" s="463"/>
      <c r="AD54" s="463"/>
      <c r="AE54" s="211"/>
      <c r="AF54" s="212"/>
      <c r="AG54" s="212"/>
      <c r="AH54" s="212"/>
      <c r="AI54" s="211"/>
      <c r="AJ54" s="212"/>
      <c r="AK54" s="212"/>
      <c r="AL54" s="212"/>
      <c r="AM54" s="211"/>
      <c r="AN54" s="212"/>
      <c r="AO54" s="212"/>
      <c r="AP54" s="212"/>
      <c r="AQ54" s="333"/>
      <c r="AR54" s="200"/>
      <c r="AS54" s="200"/>
      <c r="AT54" s="337"/>
      <c r="AU54" s="212"/>
      <c r="AV54" s="212"/>
      <c r="AW54" s="212"/>
      <c r="AX54" s="214"/>
    </row>
    <row r="55" spans="1:50" ht="23.25" hidden="1" customHeight="1" x14ac:dyDescent="0.15">
      <c r="A55" s="422"/>
      <c r="B55" s="423"/>
      <c r="C55" s="423"/>
      <c r="D55" s="423"/>
      <c r="E55" s="423"/>
      <c r="F55" s="424"/>
      <c r="G55" s="567"/>
      <c r="H55" s="568"/>
      <c r="I55" s="568"/>
      <c r="J55" s="568"/>
      <c r="K55" s="568"/>
      <c r="L55" s="568"/>
      <c r="M55" s="568"/>
      <c r="N55" s="568"/>
      <c r="O55" s="569"/>
      <c r="P55" s="104"/>
      <c r="Q55" s="104"/>
      <c r="R55" s="104"/>
      <c r="S55" s="104"/>
      <c r="T55" s="104"/>
      <c r="U55" s="104"/>
      <c r="V55" s="104"/>
      <c r="W55" s="104"/>
      <c r="X55" s="105"/>
      <c r="Y55" s="430" t="s">
        <v>13</v>
      </c>
      <c r="Z55" s="431"/>
      <c r="AA55" s="432"/>
      <c r="AB55" s="593" t="s">
        <v>14</v>
      </c>
      <c r="AC55" s="593"/>
      <c r="AD55" s="593"/>
      <c r="AE55" s="211"/>
      <c r="AF55" s="212"/>
      <c r="AG55" s="212"/>
      <c r="AH55" s="212"/>
      <c r="AI55" s="211"/>
      <c r="AJ55" s="212"/>
      <c r="AK55" s="212"/>
      <c r="AL55" s="212"/>
      <c r="AM55" s="211"/>
      <c r="AN55" s="212"/>
      <c r="AO55" s="212"/>
      <c r="AP55" s="212"/>
      <c r="AQ55" s="333"/>
      <c r="AR55" s="200"/>
      <c r="AS55" s="200"/>
      <c r="AT55" s="337"/>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5" t="s">
        <v>490</v>
      </c>
      <c r="B58" s="416"/>
      <c r="C58" s="416"/>
      <c r="D58" s="416"/>
      <c r="E58" s="416"/>
      <c r="F58" s="417"/>
      <c r="G58" s="425" t="s">
        <v>265</v>
      </c>
      <c r="H58" s="426"/>
      <c r="I58" s="426"/>
      <c r="J58" s="426"/>
      <c r="K58" s="426"/>
      <c r="L58" s="426"/>
      <c r="M58" s="426"/>
      <c r="N58" s="426"/>
      <c r="O58" s="427"/>
      <c r="P58" s="462" t="s">
        <v>59</v>
      </c>
      <c r="Q58" s="426"/>
      <c r="R58" s="426"/>
      <c r="S58" s="426"/>
      <c r="T58" s="426"/>
      <c r="U58" s="426"/>
      <c r="V58" s="426"/>
      <c r="W58" s="426"/>
      <c r="X58" s="427"/>
      <c r="Y58" s="464"/>
      <c r="Z58" s="465"/>
      <c r="AA58" s="466"/>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51" t="s">
        <v>253</v>
      </c>
      <c r="AV58" s="951"/>
      <c r="AW58" s="951"/>
      <c r="AX58" s="952"/>
    </row>
    <row r="59" spans="1:50" ht="18.75" hidden="1" customHeight="1" x14ac:dyDescent="0.15">
      <c r="A59" s="415"/>
      <c r="B59" s="416"/>
      <c r="C59" s="416"/>
      <c r="D59" s="416"/>
      <c r="E59" s="416"/>
      <c r="F59" s="417"/>
      <c r="G59" s="428"/>
      <c r="H59" s="413"/>
      <c r="I59" s="413"/>
      <c r="J59" s="413"/>
      <c r="K59" s="413"/>
      <c r="L59" s="413"/>
      <c r="M59" s="413"/>
      <c r="N59" s="413"/>
      <c r="O59" s="429"/>
      <c r="P59" s="449"/>
      <c r="Q59" s="413"/>
      <c r="R59" s="413"/>
      <c r="S59" s="413"/>
      <c r="T59" s="413"/>
      <c r="U59" s="413"/>
      <c r="V59" s="413"/>
      <c r="W59" s="413"/>
      <c r="X59" s="429"/>
      <c r="Y59" s="467"/>
      <c r="Z59" s="468"/>
      <c r="AA59" s="469"/>
      <c r="AB59" s="240"/>
      <c r="AC59" s="241"/>
      <c r="AD59" s="242"/>
      <c r="AE59" s="240"/>
      <c r="AF59" s="241"/>
      <c r="AG59" s="241"/>
      <c r="AH59" s="242"/>
      <c r="AI59" s="240"/>
      <c r="AJ59" s="241"/>
      <c r="AK59" s="241"/>
      <c r="AL59" s="242"/>
      <c r="AM59" s="244"/>
      <c r="AN59" s="244"/>
      <c r="AO59" s="244"/>
      <c r="AP59" s="240"/>
      <c r="AQ59" s="605"/>
      <c r="AR59" s="193"/>
      <c r="AS59" s="126" t="s">
        <v>356</v>
      </c>
      <c r="AT59" s="127"/>
      <c r="AU59" s="192"/>
      <c r="AV59" s="192"/>
      <c r="AW59" s="413" t="s">
        <v>300</v>
      </c>
      <c r="AX59" s="414"/>
    </row>
    <row r="60" spans="1:50" ht="23.25" hidden="1" customHeight="1" x14ac:dyDescent="0.15">
      <c r="A60" s="418"/>
      <c r="B60" s="416"/>
      <c r="C60" s="416"/>
      <c r="D60" s="416"/>
      <c r="E60" s="416"/>
      <c r="F60" s="417"/>
      <c r="G60" s="561"/>
      <c r="H60" s="562"/>
      <c r="I60" s="562"/>
      <c r="J60" s="562"/>
      <c r="K60" s="562"/>
      <c r="L60" s="562"/>
      <c r="M60" s="562"/>
      <c r="N60" s="562"/>
      <c r="O60" s="563"/>
      <c r="P60" s="98"/>
      <c r="Q60" s="98"/>
      <c r="R60" s="98"/>
      <c r="S60" s="98"/>
      <c r="T60" s="98"/>
      <c r="U60" s="98"/>
      <c r="V60" s="98"/>
      <c r="W60" s="98"/>
      <c r="X60" s="99"/>
      <c r="Y60" s="486" t="s">
        <v>12</v>
      </c>
      <c r="Z60" s="545"/>
      <c r="AA60" s="546"/>
      <c r="AB60" s="476"/>
      <c r="AC60" s="476"/>
      <c r="AD60" s="476"/>
      <c r="AE60" s="211"/>
      <c r="AF60" s="212"/>
      <c r="AG60" s="212"/>
      <c r="AH60" s="212"/>
      <c r="AI60" s="211"/>
      <c r="AJ60" s="212"/>
      <c r="AK60" s="212"/>
      <c r="AL60" s="212"/>
      <c r="AM60" s="211"/>
      <c r="AN60" s="212"/>
      <c r="AO60" s="212"/>
      <c r="AP60" s="212"/>
      <c r="AQ60" s="333"/>
      <c r="AR60" s="200"/>
      <c r="AS60" s="200"/>
      <c r="AT60" s="337"/>
      <c r="AU60" s="212"/>
      <c r="AV60" s="212"/>
      <c r="AW60" s="212"/>
      <c r="AX60" s="214"/>
    </row>
    <row r="61" spans="1:50" ht="23.25" hidden="1" customHeight="1" x14ac:dyDescent="0.15">
      <c r="A61" s="419"/>
      <c r="B61" s="420"/>
      <c r="C61" s="420"/>
      <c r="D61" s="420"/>
      <c r="E61" s="420"/>
      <c r="F61" s="421"/>
      <c r="G61" s="564"/>
      <c r="H61" s="565"/>
      <c r="I61" s="565"/>
      <c r="J61" s="565"/>
      <c r="K61" s="565"/>
      <c r="L61" s="565"/>
      <c r="M61" s="565"/>
      <c r="N61" s="565"/>
      <c r="O61" s="566"/>
      <c r="P61" s="101"/>
      <c r="Q61" s="101"/>
      <c r="R61" s="101"/>
      <c r="S61" s="101"/>
      <c r="T61" s="101"/>
      <c r="U61" s="101"/>
      <c r="V61" s="101"/>
      <c r="W61" s="101"/>
      <c r="X61" s="102"/>
      <c r="Y61" s="430" t="s">
        <v>54</v>
      </c>
      <c r="Z61" s="431"/>
      <c r="AA61" s="432"/>
      <c r="AB61" s="463"/>
      <c r="AC61" s="463"/>
      <c r="AD61" s="463"/>
      <c r="AE61" s="211"/>
      <c r="AF61" s="212"/>
      <c r="AG61" s="212"/>
      <c r="AH61" s="212"/>
      <c r="AI61" s="211"/>
      <c r="AJ61" s="212"/>
      <c r="AK61" s="212"/>
      <c r="AL61" s="212"/>
      <c r="AM61" s="211"/>
      <c r="AN61" s="212"/>
      <c r="AO61" s="212"/>
      <c r="AP61" s="212"/>
      <c r="AQ61" s="333"/>
      <c r="AR61" s="200"/>
      <c r="AS61" s="200"/>
      <c r="AT61" s="337"/>
      <c r="AU61" s="212"/>
      <c r="AV61" s="212"/>
      <c r="AW61" s="212"/>
      <c r="AX61" s="214"/>
    </row>
    <row r="62" spans="1:50" ht="23.25" hidden="1" customHeight="1" x14ac:dyDescent="0.15">
      <c r="A62" s="419"/>
      <c r="B62" s="420"/>
      <c r="C62" s="420"/>
      <c r="D62" s="420"/>
      <c r="E62" s="420"/>
      <c r="F62" s="421"/>
      <c r="G62" s="567"/>
      <c r="H62" s="568"/>
      <c r="I62" s="568"/>
      <c r="J62" s="568"/>
      <c r="K62" s="568"/>
      <c r="L62" s="568"/>
      <c r="M62" s="568"/>
      <c r="N62" s="568"/>
      <c r="O62" s="569"/>
      <c r="P62" s="104"/>
      <c r="Q62" s="104"/>
      <c r="R62" s="104"/>
      <c r="S62" s="104"/>
      <c r="T62" s="104"/>
      <c r="U62" s="104"/>
      <c r="V62" s="104"/>
      <c r="W62" s="104"/>
      <c r="X62" s="105"/>
      <c r="Y62" s="430" t="s">
        <v>13</v>
      </c>
      <c r="Z62" s="431"/>
      <c r="AA62" s="432"/>
      <c r="AB62" s="583" t="s">
        <v>14</v>
      </c>
      <c r="AC62" s="583"/>
      <c r="AD62" s="583"/>
      <c r="AE62" s="211"/>
      <c r="AF62" s="212"/>
      <c r="AG62" s="212"/>
      <c r="AH62" s="212"/>
      <c r="AI62" s="211"/>
      <c r="AJ62" s="212"/>
      <c r="AK62" s="212"/>
      <c r="AL62" s="212"/>
      <c r="AM62" s="211"/>
      <c r="AN62" s="212"/>
      <c r="AO62" s="212"/>
      <c r="AP62" s="212"/>
      <c r="AQ62" s="333"/>
      <c r="AR62" s="200"/>
      <c r="AS62" s="200"/>
      <c r="AT62" s="337"/>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7" t="s">
        <v>491</v>
      </c>
      <c r="B65" s="498"/>
      <c r="C65" s="498"/>
      <c r="D65" s="498"/>
      <c r="E65" s="498"/>
      <c r="F65" s="499"/>
      <c r="G65" s="500"/>
      <c r="H65" s="232" t="s">
        <v>265</v>
      </c>
      <c r="I65" s="232"/>
      <c r="J65" s="232"/>
      <c r="K65" s="232"/>
      <c r="L65" s="232"/>
      <c r="M65" s="232"/>
      <c r="N65" s="232"/>
      <c r="O65" s="233"/>
      <c r="P65" s="231" t="s">
        <v>59</v>
      </c>
      <c r="Q65" s="232"/>
      <c r="R65" s="232"/>
      <c r="S65" s="232"/>
      <c r="T65" s="232"/>
      <c r="U65" s="232"/>
      <c r="V65" s="233"/>
      <c r="W65" s="502" t="s">
        <v>486</v>
      </c>
      <c r="X65" s="503"/>
      <c r="Y65" s="506"/>
      <c r="Z65" s="506"/>
      <c r="AA65" s="507"/>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90"/>
      <c r="B66" s="491"/>
      <c r="C66" s="491"/>
      <c r="D66" s="491"/>
      <c r="E66" s="491"/>
      <c r="F66" s="492"/>
      <c r="G66" s="501"/>
      <c r="H66" s="235"/>
      <c r="I66" s="235"/>
      <c r="J66" s="235"/>
      <c r="K66" s="235"/>
      <c r="L66" s="235"/>
      <c r="M66" s="235"/>
      <c r="N66" s="235"/>
      <c r="O66" s="236"/>
      <c r="P66" s="234"/>
      <c r="Q66" s="235"/>
      <c r="R66" s="235"/>
      <c r="S66" s="235"/>
      <c r="T66" s="235"/>
      <c r="U66" s="235"/>
      <c r="V66" s="236"/>
      <c r="W66" s="504"/>
      <c r="X66" s="505"/>
      <c r="Y66" s="508"/>
      <c r="Z66" s="508"/>
      <c r="AA66" s="50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90"/>
      <c r="B67" s="491"/>
      <c r="C67" s="491"/>
      <c r="D67" s="491"/>
      <c r="E67" s="491"/>
      <c r="F67" s="492"/>
      <c r="G67" s="248" t="s">
        <v>364</v>
      </c>
      <c r="H67" s="251"/>
      <c r="I67" s="252"/>
      <c r="J67" s="252"/>
      <c r="K67" s="252"/>
      <c r="L67" s="252"/>
      <c r="M67" s="252"/>
      <c r="N67" s="252"/>
      <c r="O67" s="253"/>
      <c r="P67" s="251"/>
      <c r="Q67" s="252"/>
      <c r="R67" s="252"/>
      <c r="S67" s="252"/>
      <c r="T67" s="252"/>
      <c r="U67" s="252"/>
      <c r="V67" s="253"/>
      <c r="W67" s="310"/>
      <c r="X67" s="311"/>
      <c r="Y67" s="290" t="s">
        <v>12</v>
      </c>
      <c r="Z67" s="290"/>
      <c r="AA67" s="291"/>
      <c r="AB67" s="257" t="s">
        <v>516</v>
      </c>
      <c r="AC67" s="257"/>
      <c r="AD67" s="257"/>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0"/>
      <c r="B68" s="491"/>
      <c r="C68" s="491"/>
      <c r="D68" s="491"/>
      <c r="E68" s="491"/>
      <c r="F68" s="492"/>
      <c r="G68" s="249"/>
      <c r="H68" s="254"/>
      <c r="I68" s="255"/>
      <c r="J68" s="255"/>
      <c r="K68" s="255"/>
      <c r="L68" s="255"/>
      <c r="M68" s="255"/>
      <c r="N68" s="255"/>
      <c r="O68" s="256"/>
      <c r="P68" s="254"/>
      <c r="Q68" s="255"/>
      <c r="R68" s="255"/>
      <c r="S68" s="255"/>
      <c r="T68" s="255"/>
      <c r="U68" s="255"/>
      <c r="V68" s="256"/>
      <c r="W68" s="312"/>
      <c r="X68" s="313"/>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0"/>
      <c r="B69" s="491"/>
      <c r="C69" s="491"/>
      <c r="D69" s="491"/>
      <c r="E69" s="491"/>
      <c r="F69" s="492"/>
      <c r="G69" s="250"/>
      <c r="H69" s="254"/>
      <c r="I69" s="255"/>
      <c r="J69" s="255"/>
      <c r="K69" s="255"/>
      <c r="L69" s="255"/>
      <c r="M69" s="255"/>
      <c r="N69" s="255"/>
      <c r="O69" s="256"/>
      <c r="P69" s="254"/>
      <c r="Q69" s="255"/>
      <c r="R69" s="255"/>
      <c r="S69" s="255"/>
      <c r="T69" s="255"/>
      <c r="U69" s="255"/>
      <c r="V69" s="256"/>
      <c r="W69" s="314"/>
      <c r="X69" s="315"/>
      <c r="Y69" s="215" t="s">
        <v>13</v>
      </c>
      <c r="Z69" s="215"/>
      <c r="AA69" s="216"/>
      <c r="AB69" s="218" t="s">
        <v>517</v>
      </c>
      <c r="AC69" s="218"/>
      <c r="AD69" s="218"/>
      <c r="AE69" s="258"/>
      <c r="AF69" s="259"/>
      <c r="AG69" s="259"/>
      <c r="AH69" s="259"/>
      <c r="AI69" s="258"/>
      <c r="AJ69" s="259"/>
      <c r="AK69" s="259"/>
      <c r="AL69" s="259"/>
      <c r="AM69" s="258"/>
      <c r="AN69" s="259"/>
      <c r="AO69" s="259"/>
      <c r="AP69" s="259"/>
      <c r="AQ69" s="211"/>
      <c r="AR69" s="212"/>
      <c r="AS69" s="212"/>
      <c r="AT69" s="213"/>
      <c r="AU69" s="212"/>
      <c r="AV69" s="212"/>
      <c r="AW69" s="212"/>
      <c r="AX69" s="214"/>
    </row>
    <row r="70" spans="1:50" ht="23.25" hidden="1" customHeight="1" x14ac:dyDescent="0.15">
      <c r="A70" s="490" t="s">
        <v>497</v>
      </c>
      <c r="B70" s="491"/>
      <c r="C70" s="491"/>
      <c r="D70" s="491"/>
      <c r="E70" s="491"/>
      <c r="F70" s="492"/>
      <c r="G70" s="249" t="s">
        <v>365</v>
      </c>
      <c r="H70" s="281"/>
      <c r="I70" s="281"/>
      <c r="J70" s="281"/>
      <c r="K70" s="281"/>
      <c r="L70" s="281"/>
      <c r="M70" s="281"/>
      <c r="N70" s="281"/>
      <c r="O70" s="281"/>
      <c r="P70" s="281"/>
      <c r="Q70" s="281"/>
      <c r="R70" s="281"/>
      <c r="S70" s="281"/>
      <c r="T70" s="281"/>
      <c r="U70" s="281"/>
      <c r="V70" s="281"/>
      <c r="W70" s="284" t="s">
        <v>515</v>
      </c>
      <c r="X70" s="285"/>
      <c r="Y70" s="290" t="s">
        <v>12</v>
      </c>
      <c r="Z70" s="290"/>
      <c r="AA70" s="291"/>
      <c r="AB70" s="257" t="s">
        <v>516</v>
      </c>
      <c r="AC70" s="257"/>
      <c r="AD70" s="257"/>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0"/>
      <c r="B71" s="491"/>
      <c r="C71" s="491"/>
      <c r="D71" s="491"/>
      <c r="E71" s="491"/>
      <c r="F71" s="492"/>
      <c r="G71" s="249"/>
      <c r="H71" s="282"/>
      <c r="I71" s="282"/>
      <c r="J71" s="282"/>
      <c r="K71" s="282"/>
      <c r="L71" s="282"/>
      <c r="M71" s="282"/>
      <c r="N71" s="282"/>
      <c r="O71" s="282"/>
      <c r="P71" s="282"/>
      <c r="Q71" s="282"/>
      <c r="R71" s="282"/>
      <c r="S71" s="282"/>
      <c r="T71" s="282"/>
      <c r="U71" s="282"/>
      <c r="V71" s="282"/>
      <c r="W71" s="286"/>
      <c r="X71" s="287"/>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3"/>
      <c r="B72" s="494"/>
      <c r="C72" s="494"/>
      <c r="D72" s="494"/>
      <c r="E72" s="494"/>
      <c r="F72" s="495"/>
      <c r="G72" s="249"/>
      <c r="H72" s="283"/>
      <c r="I72" s="283"/>
      <c r="J72" s="283"/>
      <c r="K72" s="283"/>
      <c r="L72" s="283"/>
      <c r="M72" s="283"/>
      <c r="N72" s="283"/>
      <c r="O72" s="283"/>
      <c r="P72" s="283"/>
      <c r="Q72" s="283"/>
      <c r="R72" s="283"/>
      <c r="S72" s="283"/>
      <c r="T72" s="283"/>
      <c r="U72" s="283"/>
      <c r="V72" s="283"/>
      <c r="W72" s="288"/>
      <c r="X72" s="289"/>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1" t="s">
        <v>491</v>
      </c>
      <c r="B73" s="522"/>
      <c r="C73" s="522"/>
      <c r="D73" s="522"/>
      <c r="E73" s="522"/>
      <c r="F73" s="523"/>
      <c r="G73" s="572"/>
      <c r="H73" s="123" t="s">
        <v>265</v>
      </c>
      <c r="I73" s="123"/>
      <c r="J73" s="123"/>
      <c r="K73" s="123"/>
      <c r="L73" s="123"/>
      <c r="M73" s="123"/>
      <c r="N73" s="123"/>
      <c r="O73" s="124"/>
      <c r="P73" s="152" t="s">
        <v>59</v>
      </c>
      <c r="Q73" s="123"/>
      <c r="R73" s="123"/>
      <c r="S73" s="123"/>
      <c r="T73" s="123"/>
      <c r="U73" s="123"/>
      <c r="V73" s="123"/>
      <c r="W73" s="123"/>
      <c r="X73" s="124"/>
      <c r="Y73" s="574"/>
      <c r="Z73" s="575"/>
      <c r="AA73" s="57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24"/>
      <c r="B74" s="525"/>
      <c r="C74" s="525"/>
      <c r="D74" s="525"/>
      <c r="E74" s="525"/>
      <c r="F74" s="526"/>
      <c r="G74" s="57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5"/>
      <c r="AR74" s="193"/>
      <c r="AS74" s="126" t="s">
        <v>356</v>
      </c>
      <c r="AT74" s="127"/>
      <c r="AU74" s="605"/>
      <c r="AV74" s="193"/>
      <c r="AW74" s="126" t="s">
        <v>300</v>
      </c>
      <c r="AX74" s="188"/>
    </row>
    <row r="75" spans="1:50" ht="23.25" hidden="1" customHeight="1" x14ac:dyDescent="0.15">
      <c r="A75" s="524"/>
      <c r="B75" s="525"/>
      <c r="C75" s="525"/>
      <c r="D75" s="525"/>
      <c r="E75" s="525"/>
      <c r="F75" s="526"/>
      <c r="G75" s="62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7"/>
      <c r="AU75" s="212"/>
      <c r="AV75" s="212"/>
      <c r="AW75" s="212"/>
      <c r="AX75" s="214"/>
    </row>
    <row r="76" spans="1:50" ht="23.25" hidden="1" customHeight="1" x14ac:dyDescent="0.15">
      <c r="A76" s="524"/>
      <c r="B76" s="525"/>
      <c r="C76" s="525"/>
      <c r="D76" s="525"/>
      <c r="E76" s="525"/>
      <c r="F76" s="526"/>
      <c r="G76" s="62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7"/>
      <c r="AU76" s="212"/>
      <c r="AV76" s="212"/>
      <c r="AW76" s="212"/>
      <c r="AX76" s="214"/>
    </row>
    <row r="77" spans="1:50" ht="23.25" hidden="1" customHeight="1" x14ac:dyDescent="0.15">
      <c r="A77" s="524"/>
      <c r="B77" s="525"/>
      <c r="C77" s="525"/>
      <c r="D77" s="525"/>
      <c r="E77" s="525"/>
      <c r="F77" s="526"/>
      <c r="G77" s="629"/>
      <c r="H77" s="104"/>
      <c r="I77" s="104"/>
      <c r="J77" s="104"/>
      <c r="K77" s="104"/>
      <c r="L77" s="104"/>
      <c r="M77" s="104"/>
      <c r="N77" s="104"/>
      <c r="O77" s="105"/>
      <c r="P77" s="101"/>
      <c r="Q77" s="101"/>
      <c r="R77" s="101"/>
      <c r="S77" s="101"/>
      <c r="T77" s="101"/>
      <c r="U77" s="101"/>
      <c r="V77" s="101"/>
      <c r="W77" s="101"/>
      <c r="X77" s="102"/>
      <c r="Y77" s="152" t="s">
        <v>13</v>
      </c>
      <c r="Z77" s="123"/>
      <c r="AA77" s="124"/>
      <c r="AB77" s="349" t="s">
        <v>14</v>
      </c>
      <c r="AC77" s="349"/>
      <c r="AD77" s="349"/>
      <c r="AE77" s="904"/>
      <c r="AF77" s="905"/>
      <c r="AG77" s="905"/>
      <c r="AH77" s="905"/>
      <c r="AI77" s="904"/>
      <c r="AJ77" s="905"/>
      <c r="AK77" s="905"/>
      <c r="AL77" s="905"/>
      <c r="AM77" s="904"/>
      <c r="AN77" s="905"/>
      <c r="AO77" s="905"/>
      <c r="AP77" s="905"/>
      <c r="AQ77" s="333"/>
      <c r="AR77" s="200"/>
      <c r="AS77" s="200"/>
      <c r="AT77" s="337"/>
      <c r="AU77" s="212"/>
      <c r="AV77" s="212"/>
      <c r="AW77" s="212"/>
      <c r="AX77" s="214"/>
    </row>
    <row r="78" spans="1:50" ht="69.75" hidden="1" customHeight="1" x14ac:dyDescent="0.15">
      <c r="A78" s="324" t="s">
        <v>529</v>
      </c>
      <c r="B78" s="325"/>
      <c r="C78" s="325"/>
      <c r="D78" s="325"/>
      <c r="E78" s="322" t="s">
        <v>464</v>
      </c>
      <c r="F78" s="323"/>
      <c r="G78" s="57" t="s">
        <v>365</v>
      </c>
      <c r="H78" s="663"/>
      <c r="I78" s="664"/>
      <c r="J78" s="664"/>
      <c r="K78" s="664"/>
      <c r="L78" s="664"/>
      <c r="M78" s="664"/>
      <c r="N78" s="664"/>
      <c r="O78" s="665"/>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63" t="s">
        <v>485</v>
      </c>
      <c r="AP79" s="264"/>
      <c r="AQ79" s="264"/>
      <c r="AR79" s="81" t="s">
        <v>483</v>
      </c>
      <c r="AS79" s="263"/>
      <c r="AT79" s="264"/>
      <c r="AU79" s="264"/>
      <c r="AV79" s="264"/>
      <c r="AW79" s="264"/>
      <c r="AX79" s="999"/>
    </row>
    <row r="80" spans="1:50" ht="18.75" hidden="1" customHeight="1" x14ac:dyDescent="0.15">
      <c r="A80" s="878" t="s">
        <v>266</v>
      </c>
      <c r="B80" s="538" t="s">
        <v>482</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8"/>
      <c r="AB80" s="446" t="s">
        <v>547</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79"/>
      <c r="B81" s="541"/>
      <c r="C81" s="442"/>
      <c r="D81" s="442"/>
      <c r="E81" s="442"/>
      <c r="F81" s="443"/>
      <c r="G81" s="413"/>
      <c r="H81" s="413"/>
      <c r="I81" s="413"/>
      <c r="J81" s="413"/>
      <c r="K81" s="413"/>
      <c r="L81" s="413"/>
      <c r="M81" s="413"/>
      <c r="N81" s="413"/>
      <c r="O81" s="413"/>
      <c r="P81" s="413"/>
      <c r="Q81" s="413"/>
      <c r="R81" s="413"/>
      <c r="S81" s="413"/>
      <c r="T81" s="413"/>
      <c r="U81" s="413"/>
      <c r="V81" s="413"/>
      <c r="W81" s="413"/>
      <c r="X81" s="413"/>
      <c r="Y81" s="413"/>
      <c r="Z81" s="413"/>
      <c r="AA81" s="429"/>
      <c r="AB81" s="449"/>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79"/>
      <c r="B82" s="541"/>
      <c r="C82" s="442"/>
      <c r="D82" s="442"/>
      <c r="E82" s="442"/>
      <c r="F82" s="443"/>
      <c r="G82" s="685"/>
      <c r="H82" s="685"/>
      <c r="I82" s="685"/>
      <c r="J82" s="685"/>
      <c r="K82" s="685"/>
      <c r="L82" s="685"/>
      <c r="M82" s="685"/>
      <c r="N82" s="685"/>
      <c r="O82" s="685"/>
      <c r="P82" s="685"/>
      <c r="Q82" s="685"/>
      <c r="R82" s="685"/>
      <c r="S82" s="685"/>
      <c r="T82" s="685"/>
      <c r="U82" s="685"/>
      <c r="V82" s="685"/>
      <c r="W82" s="685"/>
      <c r="X82" s="685"/>
      <c r="Y82" s="685"/>
      <c r="Z82" s="685"/>
      <c r="AA82" s="686"/>
      <c r="AB82" s="898"/>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9"/>
    </row>
    <row r="83" spans="1:60" ht="22.5" hidden="1" customHeight="1" x14ac:dyDescent="0.15">
      <c r="A83" s="879"/>
      <c r="B83" s="541"/>
      <c r="C83" s="442"/>
      <c r="D83" s="442"/>
      <c r="E83" s="442"/>
      <c r="F83" s="443"/>
      <c r="G83" s="687"/>
      <c r="H83" s="687"/>
      <c r="I83" s="687"/>
      <c r="J83" s="687"/>
      <c r="K83" s="687"/>
      <c r="L83" s="687"/>
      <c r="M83" s="687"/>
      <c r="N83" s="687"/>
      <c r="O83" s="687"/>
      <c r="P83" s="687"/>
      <c r="Q83" s="687"/>
      <c r="R83" s="687"/>
      <c r="S83" s="687"/>
      <c r="T83" s="687"/>
      <c r="U83" s="687"/>
      <c r="V83" s="687"/>
      <c r="W83" s="687"/>
      <c r="X83" s="687"/>
      <c r="Y83" s="687"/>
      <c r="Z83" s="687"/>
      <c r="AA83" s="688"/>
      <c r="AB83" s="900"/>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1"/>
    </row>
    <row r="84" spans="1:60" ht="19.5" hidden="1" customHeight="1" x14ac:dyDescent="0.15">
      <c r="A84" s="879"/>
      <c r="B84" s="542"/>
      <c r="C84" s="543"/>
      <c r="D84" s="543"/>
      <c r="E84" s="543"/>
      <c r="F84" s="544"/>
      <c r="G84" s="689"/>
      <c r="H84" s="689"/>
      <c r="I84" s="689"/>
      <c r="J84" s="689"/>
      <c r="K84" s="689"/>
      <c r="L84" s="689"/>
      <c r="M84" s="689"/>
      <c r="N84" s="689"/>
      <c r="O84" s="689"/>
      <c r="P84" s="689"/>
      <c r="Q84" s="689"/>
      <c r="R84" s="689"/>
      <c r="S84" s="689"/>
      <c r="T84" s="689"/>
      <c r="U84" s="689"/>
      <c r="V84" s="689"/>
      <c r="W84" s="689"/>
      <c r="X84" s="689"/>
      <c r="Y84" s="689"/>
      <c r="Z84" s="689"/>
      <c r="AA84" s="690"/>
      <c r="AB84" s="902"/>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3"/>
    </row>
    <row r="85" spans="1:60" ht="18.75" hidden="1" customHeight="1" x14ac:dyDescent="0.15">
      <c r="A85" s="879"/>
      <c r="B85" s="442" t="s">
        <v>264</v>
      </c>
      <c r="C85" s="442"/>
      <c r="D85" s="442"/>
      <c r="E85" s="442"/>
      <c r="F85" s="443"/>
      <c r="G85" s="527" t="s">
        <v>61</v>
      </c>
      <c r="H85" s="447"/>
      <c r="I85" s="447"/>
      <c r="J85" s="447"/>
      <c r="K85" s="447"/>
      <c r="L85" s="447"/>
      <c r="M85" s="447"/>
      <c r="N85" s="447"/>
      <c r="O85" s="528"/>
      <c r="P85" s="446" t="s">
        <v>63</v>
      </c>
      <c r="Q85" s="447"/>
      <c r="R85" s="447"/>
      <c r="S85" s="447"/>
      <c r="T85" s="447"/>
      <c r="U85" s="447"/>
      <c r="V85" s="447"/>
      <c r="W85" s="447"/>
      <c r="X85" s="528"/>
      <c r="Y85" s="157"/>
      <c r="Z85" s="158"/>
      <c r="AA85" s="159"/>
      <c r="AB85" s="584" t="s">
        <v>11</v>
      </c>
      <c r="AC85" s="585"/>
      <c r="AD85" s="586"/>
      <c r="AE85" s="237" t="s">
        <v>357</v>
      </c>
      <c r="AF85" s="238"/>
      <c r="AG85" s="238"/>
      <c r="AH85" s="239"/>
      <c r="AI85" s="237" t="s">
        <v>363</v>
      </c>
      <c r="AJ85" s="238"/>
      <c r="AK85" s="238"/>
      <c r="AL85" s="239"/>
      <c r="AM85" s="243" t="s">
        <v>471</v>
      </c>
      <c r="AN85" s="243"/>
      <c r="AO85" s="243"/>
      <c r="AP85" s="237"/>
      <c r="AQ85" s="152" t="s">
        <v>355</v>
      </c>
      <c r="AR85" s="123"/>
      <c r="AS85" s="123"/>
      <c r="AT85" s="124"/>
      <c r="AU85" s="547" t="s">
        <v>253</v>
      </c>
      <c r="AV85" s="547"/>
      <c r="AW85" s="547"/>
      <c r="AX85" s="548"/>
      <c r="AY85" s="10"/>
      <c r="AZ85" s="10"/>
      <c r="BA85" s="10"/>
      <c r="BB85" s="10"/>
      <c r="BC85" s="10"/>
    </row>
    <row r="86" spans="1:60" ht="18.75" hidden="1" customHeight="1" x14ac:dyDescent="0.15">
      <c r="A86" s="879"/>
      <c r="B86" s="442"/>
      <c r="C86" s="442"/>
      <c r="D86" s="442"/>
      <c r="E86" s="442"/>
      <c r="F86" s="443"/>
      <c r="G86" s="428"/>
      <c r="H86" s="413"/>
      <c r="I86" s="413"/>
      <c r="J86" s="413"/>
      <c r="K86" s="413"/>
      <c r="L86" s="413"/>
      <c r="M86" s="413"/>
      <c r="N86" s="413"/>
      <c r="O86" s="429"/>
      <c r="P86" s="449"/>
      <c r="Q86" s="413"/>
      <c r="R86" s="413"/>
      <c r="S86" s="413"/>
      <c r="T86" s="413"/>
      <c r="U86" s="413"/>
      <c r="V86" s="413"/>
      <c r="W86" s="413"/>
      <c r="X86" s="42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3" t="s">
        <v>300</v>
      </c>
      <c r="AX86" s="414"/>
      <c r="AY86" s="10"/>
      <c r="AZ86" s="10"/>
      <c r="BA86" s="10"/>
      <c r="BB86" s="10"/>
      <c r="BC86" s="10"/>
      <c r="BD86" s="10"/>
      <c r="BE86" s="10"/>
      <c r="BF86" s="10"/>
      <c r="BG86" s="10"/>
      <c r="BH86" s="10"/>
    </row>
    <row r="87" spans="1:60" ht="23.25" hidden="1" customHeight="1" x14ac:dyDescent="0.15">
      <c r="A87" s="879"/>
      <c r="B87" s="442"/>
      <c r="C87" s="442"/>
      <c r="D87" s="442"/>
      <c r="E87" s="442"/>
      <c r="F87" s="443"/>
      <c r="G87" s="97"/>
      <c r="H87" s="98"/>
      <c r="I87" s="98"/>
      <c r="J87" s="98"/>
      <c r="K87" s="98"/>
      <c r="L87" s="98"/>
      <c r="M87" s="98"/>
      <c r="N87" s="98"/>
      <c r="O87" s="99"/>
      <c r="P87" s="98"/>
      <c r="Q87" s="529"/>
      <c r="R87" s="529"/>
      <c r="S87" s="529"/>
      <c r="T87" s="529"/>
      <c r="U87" s="529"/>
      <c r="V87" s="529"/>
      <c r="W87" s="529"/>
      <c r="X87" s="530"/>
      <c r="Y87" s="588" t="s">
        <v>62</v>
      </c>
      <c r="Z87" s="589"/>
      <c r="AA87" s="590"/>
      <c r="AB87" s="476"/>
      <c r="AC87" s="476"/>
      <c r="AD87" s="476"/>
      <c r="AE87" s="211"/>
      <c r="AF87" s="212"/>
      <c r="AG87" s="212"/>
      <c r="AH87" s="212"/>
      <c r="AI87" s="211"/>
      <c r="AJ87" s="212"/>
      <c r="AK87" s="212"/>
      <c r="AL87" s="212"/>
      <c r="AM87" s="211"/>
      <c r="AN87" s="212"/>
      <c r="AO87" s="212"/>
      <c r="AP87" s="212"/>
      <c r="AQ87" s="333"/>
      <c r="AR87" s="200"/>
      <c r="AS87" s="200"/>
      <c r="AT87" s="337"/>
      <c r="AU87" s="212"/>
      <c r="AV87" s="212"/>
      <c r="AW87" s="212"/>
      <c r="AX87" s="214"/>
    </row>
    <row r="88" spans="1:60" ht="23.25" hidden="1" customHeight="1" x14ac:dyDescent="0.15">
      <c r="A88" s="879"/>
      <c r="B88" s="442"/>
      <c r="C88" s="442"/>
      <c r="D88" s="442"/>
      <c r="E88" s="442"/>
      <c r="F88" s="443"/>
      <c r="G88" s="100"/>
      <c r="H88" s="101"/>
      <c r="I88" s="101"/>
      <c r="J88" s="101"/>
      <c r="K88" s="101"/>
      <c r="L88" s="101"/>
      <c r="M88" s="101"/>
      <c r="N88" s="101"/>
      <c r="O88" s="102"/>
      <c r="P88" s="531"/>
      <c r="Q88" s="531"/>
      <c r="R88" s="531"/>
      <c r="S88" s="531"/>
      <c r="T88" s="531"/>
      <c r="U88" s="531"/>
      <c r="V88" s="531"/>
      <c r="W88" s="531"/>
      <c r="X88" s="532"/>
      <c r="Y88" s="473" t="s">
        <v>54</v>
      </c>
      <c r="Z88" s="474"/>
      <c r="AA88" s="475"/>
      <c r="AB88" s="463"/>
      <c r="AC88" s="463"/>
      <c r="AD88" s="463"/>
      <c r="AE88" s="211"/>
      <c r="AF88" s="212"/>
      <c r="AG88" s="212"/>
      <c r="AH88" s="212"/>
      <c r="AI88" s="211"/>
      <c r="AJ88" s="212"/>
      <c r="AK88" s="212"/>
      <c r="AL88" s="212"/>
      <c r="AM88" s="211"/>
      <c r="AN88" s="212"/>
      <c r="AO88" s="212"/>
      <c r="AP88" s="212"/>
      <c r="AQ88" s="333"/>
      <c r="AR88" s="200"/>
      <c r="AS88" s="200"/>
      <c r="AT88" s="337"/>
      <c r="AU88" s="212"/>
      <c r="AV88" s="212"/>
      <c r="AW88" s="212"/>
      <c r="AX88" s="214"/>
      <c r="AY88" s="10"/>
      <c r="AZ88" s="10"/>
      <c r="BA88" s="10"/>
      <c r="BB88" s="10"/>
      <c r="BC88" s="10"/>
    </row>
    <row r="89" spans="1:60" ht="23.25" hidden="1" customHeight="1" x14ac:dyDescent="0.15">
      <c r="A89" s="879"/>
      <c r="B89" s="543"/>
      <c r="C89" s="543"/>
      <c r="D89" s="543"/>
      <c r="E89" s="543"/>
      <c r="F89" s="544"/>
      <c r="G89" s="103"/>
      <c r="H89" s="104"/>
      <c r="I89" s="104"/>
      <c r="J89" s="104"/>
      <c r="K89" s="104"/>
      <c r="L89" s="104"/>
      <c r="M89" s="104"/>
      <c r="N89" s="104"/>
      <c r="O89" s="105"/>
      <c r="P89" s="169"/>
      <c r="Q89" s="169"/>
      <c r="R89" s="169"/>
      <c r="S89" s="169"/>
      <c r="T89" s="169"/>
      <c r="U89" s="169"/>
      <c r="V89" s="169"/>
      <c r="W89" s="169"/>
      <c r="X89" s="587"/>
      <c r="Y89" s="473" t="s">
        <v>13</v>
      </c>
      <c r="Z89" s="474"/>
      <c r="AA89" s="475"/>
      <c r="AB89" s="593" t="s">
        <v>14</v>
      </c>
      <c r="AC89" s="593"/>
      <c r="AD89" s="593"/>
      <c r="AE89" s="211"/>
      <c r="AF89" s="212"/>
      <c r="AG89" s="212"/>
      <c r="AH89" s="212"/>
      <c r="AI89" s="211"/>
      <c r="AJ89" s="212"/>
      <c r="AK89" s="212"/>
      <c r="AL89" s="212"/>
      <c r="AM89" s="211"/>
      <c r="AN89" s="212"/>
      <c r="AO89" s="212"/>
      <c r="AP89" s="212"/>
      <c r="AQ89" s="333"/>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79"/>
      <c r="B90" s="442" t="s">
        <v>264</v>
      </c>
      <c r="C90" s="442"/>
      <c r="D90" s="442"/>
      <c r="E90" s="442"/>
      <c r="F90" s="443"/>
      <c r="G90" s="527" t="s">
        <v>61</v>
      </c>
      <c r="H90" s="447"/>
      <c r="I90" s="447"/>
      <c r="J90" s="447"/>
      <c r="K90" s="447"/>
      <c r="L90" s="447"/>
      <c r="M90" s="447"/>
      <c r="N90" s="447"/>
      <c r="O90" s="528"/>
      <c r="P90" s="446" t="s">
        <v>63</v>
      </c>
      <c r="Q90" s="447"/>
      <c r="R90" s="447"/>
      <c r="S90" s="447"/>
      <c r="T90" s="447"/>
      <c r="U90" s="447"/>
      <c r="V90" s="447"/>
      <c r="W90" s="447"/>
      <c r="X90" s="528"/>
      <c r="Y90" s="157"/>
      <c r="Z90" s="158"/>
      <c r="AA90" s="159"/>
      <c r="AB90" s="584" t="s">
        <v>11</v>
      </c>
      <c r="AC90" s="585"/>
      <c r="AD90" s="586"/>
      <c r="AE90" s="237" t="s">
        <v>357</v>
      </c>
      <c r="AF90" s="238"/>
      <c r="AG90" s="238"/>
      <c r="AH90" s="239"/>
      <c r="AI90" s="237" t="s">
        <v>363</v>
      </c>
      <c r="AJ90" s="238"/>
      <c r="AK90" s="238"/>
      <c r="AL90" s="239"/>
      <c r="AM90" s="243" t="s">
        <v>471</v>
      </c>
      <c r="AN90" s="243"/>
      <c r="AO90" s="243"/>
      <c r="AP90" s="237"/>
      <c r="AQ90" s="152" t="s">
        <v>355</v>
      </c>
      <c r="AR90" s="123"/>
      <c r="AS90" s="123"/>
      <c r="AT90" s="124"/>
      <c r="AU90" s="547" t="s">
        <v>253</v>
      </c>
      <c r="AV90" s="547"/>
      <c r="AW90" s="547"/>
      <c r="AX90" s="548"/>
    </row>
    <row r="91" spans="1:60" ht="18.75" hidden="1" customHeight="1" x14ac:dyDescent="0.15">
      <c r="A91" s="879"/>
      <c r="B91" s="442"/>
      <c r="C91" s="442"/>
      <c r="D91" s="442"/>
      <c r="E91" s="442"/>
      <c r="F91" s="443"/>
      <c r="G91" s="428"/>
      <c r="H91" s="413"/>
      <c r="I91" s="413"/>
      <c r="J91" s="413"/>
      <c r="K91" s="413"/>
      <c r="L91" s="413"/>
      <c r="M91" s="413"/>
      <c r="N91" s="413"/>
      <c r="O91" s="429"/>
      <c r="P91" s="449"/>
      <c r="Q91" s="413"/>
      <c r="R91" s="413"/>
      <c r="S91" s="413"/>
      <c r="T91" s="413"/>
      <c r="U91" s="413"/>
      <c r="V91" s="413"/>
      <c r="W91" s="413"/>
      <c r="X91" s="42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3" t="s">
        <v>300</v>
      </c>
      <c r="AX91" s="414"/>
      <c r="AY91" s="10"/>
      <c r="AZ91" s="10"/>
      <c r="BA91" s="10"/>
      <c r="BB91" s="10"/>
      <c r="BC91" s="10"/>
    </row>
    <row r="92" spans="1:60" ht="23.25" hidden="1" customHeight="1" x14ac:dyDescent="0.15">
      <c r="A92" s="879"/>
      <c r="B92" s="442"/>
      <c r="C92" s="442"/>
      <c r="D92" s="442"/>
      <c r="E92" s="442"/>
      <c r="F92" s="443"/>
      <c r="G92" s="97"/>
      <c r="H92" s="98"/>
      <c r="I92" s="98"/>
      <c r="J92" s="98"/>
      <c r="K92" s="98"/>
      <c r="L92" s="98"/>
      <c r="M92" s="98"/>
      <c r="N92" s="98"/>
      <c r="O92" s="99"/>
      <c r="P92" s="98"/>
      <c r="Q92" s="529"/>
      <c r="R92" s="529"/>
      <c r="S92" s="529"/>
      <c r="T92" s="529"/>
      <c r="U92" s="529"/>
      <c r="V92" s="529"/>
      <c r="W92" s="529"/>
      <c r="X92" s="530"/>
      <c r="Y92" s="588" t="s">
        <v>62</v>
      </c>
      <c r="Z92" s="589"/>
      <c r="AA92" s="590"/>
      <c r="AB92" s="476"/>
      <c r="AC92" s="476"/>
      <c r="AD92" s="476"/>
      <c r="AE92" s="211"/>
      <c r="AF92" s="212"/>
      <c r="AG92" s="212"/>
      <c r="AH92" s="212"/>
      <c r="AI92" s="211"/>
      <c r="AJ92" s="212"/>
      <c r="AK92" s="212"/>
      <c r="AL92" s="212"/>
      <c r="AM92" s="211"/>
      <c r="AN92" s="212"/>
      <c r="AO92" s="212"/>
      <c r="AP92" s="212"/>
      <c r="AQ92" s="333"/>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9"/>
      <c r="B93" s="442"/>
      <c r="C93" s="442"/>
      <c r="D93" s="442"/>
      <c r="E93" s="442"/>
      <c r="F93" s="443"/>
      <c r="G93" s="100"/>
      <c r="H93" s="101"/>
      <c r="I93" s="101"/>
      <c r="J93" s="101"/>
      <c r="K93" s="101"/>
      <c r="L93" s="101"/>
      <c r="M93" s="101"/>
      <c r="N93" s="101"/>
      <c r="O93" s="102"/>
      <c r="P93" s="531"/>
      <c r="Q93" s="531"/>
      <c r="R93" s="531"/>
      <c r="S93" s="531"/>
      <c r="T93" s="531"/>
      <c r="U93" s="531"/>
      <c r="V93" s="531"/>
      <c r="W93" s="531"/>
      <c r="X93" s="532"/>
      <c r="Y93" s="473" t="s">
        <v>54</v>
      </c>
      <c r="Z93" s="474"/>
      <c r="AA93" s="475"/>
      <c r="AB93" s="463"/>
      <c r="AC93" s="463"/>
      <c r="AD93" s="463"/>
      <c r="AE93" s="211"/>
      <c r="AF93" s="212"/>
      <c r="AG93" s="212"/>
      <c r="AH93" s="212"/>
      <c r="AI93" s="211"/>
      <c r="AJ93" s="212"/>
      <c r="AK93" s="212"/>
      <c r="AL93" s="212"/>
      <c r="AM93" s="211"/>
      <c r="AN93" s="212"/>
      <c r="AO93" s="212"/>
      <c r="AP93" s="212"/>
      <c r="AQ93" s="333"/>
      <c r="AR93" s="200"/>
      <c r="AS93" s="200"/>
      <c r="AT93" s="337"/>
      <c r="AU93" s="212"/>
      <c r="AV93" s="212"/>
      <c r="AW93" s="212"/>
      <c r="AX93" s="214"/>
    </row>
    <row r="94" spans="1:60" ht="23.25" hidden="1" customHeight="1" x14ac:dyDescent="0.15">
      <c r="A94" s="879"/>
      <c r="B94" s="543"/>
      <c r="C94" s="543"/>
      <c r="D94" s="543"/>
      <c r="E94" s="543"/>
      <c r="F94" s="544"/>
      <c r="G94" s="103"/>
      <c r="H94" s="104"/>
      <c r="I94" s="104"/>
      <c r="J94" s="104"/>
      <c r="K94" s="104"/>
      <c r="L94" s="104"/>
      <c r="M94" s="104"/>
      <c r="N94" s="104"/>
      <c r="O94" s="105"/>
      <c r="P94" s="169"/>
      <c r="Q94" s="169"/>
      <c r="R94" s="169"/>
      <c r="S94" s="169"/>
      <c r="T94" s="169"/>
      <c r="U94" s="169"/>
      <c r="V94" s="169"/>
      <c r="W94" s="169"/>
      <c r="X94" s="587"/>
      <c r="Y94" s="473" t="s">
        <v>13</v>
      </c>
      <c r="Z94" s="474"/>
      <c r="AA94" s="475"/>
      <c r="AB94" s="593" t="s">
        <v>14</v>
      </c>
      <c r="AC94" s="593"/>
      <c r="AD94" s="593"/>
      <c r="AE94" s="211"/>
      <c r="AF94" s="212"/>
      <c r="AG94" s="212"/>
      <c r="AH94" s="212"/>
      <c r="AI94" s="211"/>
      <c r="AJ94" s="212"/>
      <c r="AK94" s="212"/>
      <c r="AL94" s="212"/>
      <c r="AM94" s="211"/>
      <c r="AN94" s="212"/>
      <c r="AO94" s="212"/>
      <c r="AP94" s="212"/>
      <c r="AQ94" s="333"/>
      <c r="AR94" s="200"/>
      <c r="AS94" s="200"/>
      <c r="AT94" s="337"/>
      <c r="AU94" s="212"/>
      <c r="AV94" s="212"/>
      <c r="AW94" s="212"/>
      <c r="AX94" s="214"/>
      <c r="AY94" s="10"/>
      <c r="AZ94" s="10"/>
      <c r="BA94" s="10"/>
      <c r="BB94" s="10"/>
      <c r="BC94" s="10"/>
    </row>
    <row r="95" spans="1:60" ht="18.75" hidden="1" customHeight="1" x14ac:dyDescent="0.15">
      <c r="A95" s="879"/>
      <c r="B95" s="442" t="s">
        <v>264</v>
      </c>
      <c r="C95" s="442"/>
      <c r="D95" s="442"/>
      <c r="E95" s="442"/>
      <c r="F95" s="443"/>
      <c r="G95" s="527" t="s">
        <v>61</v>
      </c>
      <c r="H95" s="447"/>
      <c r="I95" s="447"/>
      <c r="J95" s="447"/>
      <c r="K95" s="447"/>
      <c r="L95" s="447"/>
      <c r="M95" s="447"/>
      <c r="N95" s="447"/>
      <c r="O95" s="528"/>
      <c r="P95" s="446" t="s">
        <v>63</v>
      </c>
      <c r="Q95" s="447"/>
      <c r="R95" s="447"/>
      <c r="S95" s="447"/>
      <c r="T95" s="447"/>
      <c r="U95" s="447"/>
      <c r="V95" s="447"/>
      <c r="W95" s="447"/>
      <c r="X95" s="528"/>
      <c r="Y95" s="157"/>
      <c r="Z95" s="158"/>
      <c r="AA95" s="159"/>
      <c r="AB95" s="584" t="s">
        <v>11</v>
      </c>
      <c r="AC95" s="585"/>
      <c r="AD95" s="586"/>
      <c r="AE95" s="237" t="s">
        <v>357</v>
      </c>
      <c r="AF95" s="238"/>
      <c r="AG95" s="238"/>
      <c r="AH95" s="239"/>
      <c r="AI95" s="237" t="s">
        <v>363</v>
      </c>
      <c r="AJ95" s="238"/>
      <c r="AK95" s="238"/>
      <c r="AL95" s="239"/>
      <c r="AM95" s="243" t="s">
        <v>471</v>
      </c>
      <c r="AN95" s="243"/>
      <c r="AO95" s="243"/>
      <c r="AP95" s="237"/>
      <c r="AQ95" s="152" t="s">
        <v>355</v>
      </c>
      <c r="AR95" s="123"/>
      <c r="AS95" s="123"/>
      <c r="AT95" s="124"/>
      <c r="AU95" s="547" t="s">
        <v>253</v>
      </c>
      <c r="AV95" s="547"/>
      <c r="AW95" s="547"/>
      <c r="AX95" s="548"/>
      <c r="AY95" s="10"/>
      <c r="AZ95" s="10"/>
      <c r="BA95" s="10"/>
      <c r="BB95" s="10"/>
      <c r="BC95" s="10"/>
      <c r="BD95" s="10"/>
      <c r="BE95" s="10"/>
      <c r="BF95" s="10"/>
      <c r="BG95" s="10"/>
      <c r="BH95" s="10"/>
    </row>
    <row r="96" spans="1:60" ht="18.75" hidden="1" customHeight="1" x14ac:dyDescent="0.15">
      <c r="A96" s="879"/>
      <c r="B96" s="442"/>
      <c r="C96" s="442"/>
      <c r="D96" s="442"/>
      <c r="E96" s="442"/>
      <c r="F96" s="443"/>
      <c r="G96" s="428"/>
      <c r="H96" s="413"/>
      <c r="I96" s="413"/>
      <c r="J96" s="413"/>
      <c r="K96" s="413"/>
      <c r="L96" s="413"/>
      <c r="M96" s="413"/>
      <c r="N96" s="413"/>
      <c r="O96" s="429"/>
      <c r="P96" s="449"/>
      <c r="Q96" s="413"/>
      <c r="R96" s="413"/>
      <c r="S96" s="413"/>
      <c r="T96" s="413"/>
      <c r="U96" s="413"/>
      <c r="V96" s="413"/>
      <c r="W96" s="413"/>
      <c r="X96" s="42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3" t="s">
        <v>300</v>
      </c>
      <c r="AX96" s="414"/>
    </row>
    <row r="97" spans="1:60" ht="23.25" hidden="1" customHeight="1" x14ac:dyDescent="0.15">
      <c r="A97" s="879"/>
      <c r="B97" s="442"/>
      <c r="C97" s="442"/>
      <c r="D97" s="442"/>
      <c r="E97" s="442"/>
      <c r="F97" s="443"/>
      <c r="G97" s="97"/>
      <c r="H97" s="98"/>
      <c r="I97" s="98"/>
      <c r="J97" s="98"/>
      <c r="K97" s="98"/>
      <c r="L97" s="98"/>
      <c r="M97" s="98"/>
      <c r="N97" s="98"/>
      <c r="O97" s="99"/>
      <c r="P97" s="98"/>
      <c r="Q97" s="529"/>
      <c r="R97" s="529"/>
      <c r="S97" s="529"/>
      <c r="T97" s="529"/>
      <c r="U97" s="529"/>
      <c r="V97" s="529"/>
      <c r="W97" s="529"/>
      <c r="X97" s="530"/>
      <c r="Y97" s="588" t="s">
        <v>62</v>
      </c>
      <c r="Z97" s="589"/>
      <c r="AA97" s="590"/>
      <c r="AB97" s="483"/>
      <c r="AC97" s="484"/>
      <c r="AD97" s="485"/>
      <c r="AE97" s="211"/>
      <c r="AF97" s="212"/>
      <c r="AG97" s="212"/>
      <c r="AH97" s="213"/>
      <c r="AI97" s="211"/>
      <c r="AJ97" s="212"/>
      <c r="AK97" s="212"/>
      <c r="AL97" s="213"/>
      <c r="AM97" s="211"/>
      <c r="AN97" s="212"/>
      <c r="AO97" s="212"/>
      <c r="AP97" s="212"/>
      <c r="AQ97" s="333"/>
      <c r="AR97" s="200"/>
      <c r="AS97" s="200"/>
      <c r="AT97" s="337"/>
      <c r="AU97" s="212"/>
      <c r="AV97" s="212"/>
      <c r="AW97" s="212"/>
      <c r="AX97" s="214"/>
      <c r="AY97" s="10"/>
      <c r="AZ97" s="10"/>
      <c r="BA97" s="10"/>
      <c r="BB97" s="10"/>
      <c r="BC97" s="10"/>
    </row>
    <row r="98" spans="1:60" ht="23.25" hidden="1" customHeight="1" x14ac:dyDescent="0.15">
      <c r="A98" s="879"/>
      <c r="B98" s="442"/>
      <c r="C98" s="442"/>
      <c r="D98" s="442"/>
      <c r="E98" s="442"/>
      <c r="F98" s="443"/>
      <c r="G98" s="100"/>
      <c r="H98" s="101"/>
      <c r="I98" s="101"/>
      <c r="J98" s="101"/>
      <c r="K98" s="101"/>
      <c r="L98" s="101"/>
      <c r="M98" s="101"/>
      <c r="N98" s="101"/>
      <c r="O98" s="102"/>
      <c r="P98" s="531"/>
      <c r="Q98" s="531"/>
      <c r="R98" s="531"/>
      <c r="S98" s="531"/>
      <c r="T98" s="531"/>
      <c r="U98" s="531"/>
      <c r="V98" s="531"/>
      <c r="W98" s="531"/>
      <c r="X98" s="532"/>
      <c r="Y98" s="473" t="s">
        <v>54</v>
      </c>
      <c r="Z98" s="474"/>
      <c r="AA98" s="475"/>
      <c r="AB98" s="602"/>
      <c r="AC98" s="603"/>
      <c r="AD98" s="604"/>
      <c r="AE98" s="211"/>
      <c r="AF98" s="212"/>
      <c r="AG98" s="212"/>
      <c r="AH98" s="213"/>
      <c r="AI98" s="211"/>
      <c r="AJ98" s="212"/>
      <c r="AK98" s="212"/>
      <c r="AL98" s="213"/>
      <c r="AM98" s="211"/>
      <c r="AN98" s="212"/>
      <c r="AO98" s="212"/>
      <c r="AP98" s="212"/>
      <c r="AQ98" s="333"/>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80"/>
      <c r="B99" s="444"/>
      <c r="C99" s="444"/>
      <c r="D99" s="444"/>
      <c r="E99" s="444"/>
      <c r="F99" s="445"/>
      <c r="G99" s="570"/>
      <c r="H99" s="208"/>
      <c r="I99" s="208"/>
      <c r="J99" s="208"/>
      <c r="K99" s="208"/>
      <c r="L99" s="208"/>
      <c r="M99" s="208"/>
      <c r="N99" s="208"/>
      <c r="O99" s="571"/>
      <c r="P99" s="533"/>
      <c r="Q99" s="533"/>
      <c r="R99" s="533"/>
      <c r="S99" s="533"/>
      <c r="T99" s="533"/>
      <c r="U99" s="533"/>
      <c r="V99" s="533"/>
      <c r="W99" s="533"/>
      <c r="X99" s="534"/>
      <c r="Y99" s="912" t="s">
        <v>13</v>
      </c>
      <c r="Z99" s="913"/>
      <c r="AA99" s="914"/>
      <c r="AB99" s="909" t="s">
        <v>14</v>
      </c>
      <c r="AC99" s="910"/>
      <c r="AD99" s="911"/>
      <c r="AE99" s="535"/>
      <c r="AF99" s="536"/>
      <c r="AG99" s="536"/>
      <c r="AH99" s="537"/>
      <c r="AI99" s="535"/>
      <c r="AJ99" s="536"/>
      <c r="AK99" s="536"/>
      <c r="AL99" s="537"/>
      <c r="AM99" s="535"/>
      <c r="AN99" s="536"/>
      <c r="AO99" s="536"/>
      <c r="AP99" s="536"/>
      <c r="AQ99" s="549"/>
      <c r="AR99" s="550"/>
      <c r="AS99" s="550"/>
      <c r="AT99" s="551"/>
      <c r="AU99" s="536"/>
      <c r="AV99" s="536"/>
      <c r="AW99" s="536"/>
      <c r="AX99" s="552"/>
    </row>
    <row r="100" spans="1:60" ht="31.5" customHeight="1" x14ac:dyDescent="0.15">
      <c r="A100" s="516" t="s">
        <v>492</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1"/>
      <c r="Z100" s="872"/>
      <c r="AA100" s="873"/>
      <c r="AB100" s="496" t="s">
        <v>11</v>
      </c>
      <c r="AC100" s="496"/>
      <c r="AD100" s="496"/>
      <c r="AE100" s="553" t="s">
        <v>357</v>
      </c>
      <c r="AF100" s="554"/>
      <c r="AG100" s="554"/>
      <c r="AH100" s="555"/>
      <c r="AI100" s="553" t="s">
        <v>363</v>
      </c>
      <c r="AJ100" s="554"/>
      <c r="AK100" s="554"/>
      <c r="AL100" s="555"/>
      <c r="AM100" s="553" t="s">
        <v>471</v>
      </c>
      <c r="AN100" s="554"/>
      <c r="AO100" s="554"/>
      <c r="AP100" s="555"/>
      <c r="AQ100" s="329" t="s">
        <v>493</v>
      </c>
      <c r="AR100" s="330"/>
      <c r="AS100" s="330"/>
      <c r="AT100" s="331"/>
      <c r="AU100" s="329" t="s">
        <v>539</v>
      </c>
      <c r="AV100" s="330"/>
      <c r="AW100" s="330"/>
      <c r="AX100" s="332"/>
    </row>
    <row r="101" spans="1:60" ht="23.25" customHeight="1" x14ac:dyDescent="0.15">
      <c r="A101" s="436"/>
      <c r="B101" s="437"/>
      <c r="C101" s="437"/>
      <c r="D101" s="437"/>
      <c r="E101" s="437"/>
      <c r="F101" s="438"/>
      <c r="G101" s="98" t="s">
        <v>568</v>
      </c>
      <c r="H101" s="98"/>
      <c r="I101" s="98"/>
      <c r="J101" s="98"/>
      <c r="K101" s="98"/>
      <c r="L101" s="98"/>
      <c r="M101" s="98"/>
      <c r="N101" s="98"/>
      <c r="O101" s="98"/>
      <c r="P101" s="98"/>
      <c r="Q101" s="98"/>
      <c r="R101" s="98"/>
      <c r="S101" s="98"/>
      <c r="T101" s="98"/>
      <c r="U101" s="98"/>
      <c r="V101" s="98"/>
      <c r="W101" s="98"/>
      <c r="X101" s="99"/>
      <c r="Y101" s="606" t="s">
        <v>55</v>
      </c>
      <c r="Z101" s="607"/>
      <c r="AA101" s="608"/>
      <c r="AB101" s="476" t="s">
        <v>654</v>
      </c>
      <c r="AC101" s="476"/>
      <c r="AD101" s="476"/>
      <c r="AE101" s="211">
        <v>112</v>
      </c>
      <c r="AF101" s="212"/>
      <c r="AG101" s="212"/>
      <c r="AH101" s="213"/>
      <c r="AI101" s="211">
        <v>114</v>
      </c>
      <c r="AJ101" s="212"/>
      <c r="AK101" s="212"/>
      <c r="AL101" s="213"/>
      <c r="AM101" s="211">
        <v>121</v>
      </c>
      <c r="AN101" s="212"/>
      <c r="AO101" s="212"/>
      <c r="AP101" s="213"/>
      <c r="AQ101" s="211" t="s">
        <v>629</v>
      </c>
      <c r="AR101" s="212"/>
      <c r="AS101" s="212"/>
      <c r="AT101" s="213"/>
      <c r="AU101" s="211" t="s">
        <v>670</v>
      </c>
      <c r="AV101" s="212"/>
      <c r="AW101" s="212"/>
      <c r="AX101" s="213"/>
    </row>
    <row r="102" spans="1:60" ht="23.25" customHeight="1" x14ac:dyDescent="0.15">
      <c r="A102" s="439"/>
      <c r="B102" s="440"/>
      <c r="C102" s="440"/>
      <c r="D102" s="440"/>
      <c r="E102" s="440"/>
      <c r="F102" s="441"/>
      <c r="G102" s="104"/>
      <c r="H102" s="104"/>
      <c r="I102" s="104"/>
      <c r="J102" s="104"/>
      <c r="K102" s="104"/>
      <c r="L102" s="104"/>
      <c r="M102" s="104"/>
      <c r="N102" s="104"/>
      <c r="O102" s="104"/>
      <c r="P102" s="104"/>
      <c r="Q102" s="104"/>
      <c r="R102" s="104"/>
      <c r="S102" s="104"/>
      <c r="T102" s="104"/>
      <c r="U102" s="104"/>
      <c r="V102" s="104"/>
      <c r="W102" s="104"/>
      <c r="X102" s="105"/>
      <c r="Y102" s="459" t="s">
        <v>56</v>
      </c>
      <c r="Z102" s="460"/>
      <c r="AA102" s="461"/>
      <c r="AB102" s="476" t="s">
        <v>655</v>
      </c>
      <c r="AC102" s="476"/>
      <c r="AD102" s="476"/>
      <c r="AE102" s="318">
        <v>112</v>
      </c>
      <c r="AF102" s="318"/>
      <c r="AG102" s="318"/>
      <c r="AH102" s="318"/>
      <c r="AI102" s="318">
        <v>114</v>
      </c>
      <c r="AJ102" s="318"/>
      <c r="AK102" s="318"/>
      <c r="AL102" s="318"/>
      <c r="AM102" s="318">
        <v>121</v>
      </c>
      <c r="AN102" s="318"/>
      <c r="AO102" s="318"/>
      <c r="AP102" s="318"/>
      <c r="AQ102" s="258">
        <v>121</v>
      </c>
      <c r="AR102" s="259"/>
      <c r="AS102" s="259"/>
      <c r="AT102" s="300"/>
      <c r="AU102" s="258">
        <v>121</v>
      </c>
      <c r="AV102" s="259"/>
      <c r="AW102" s="259"/>
      <c r="AX102" s="300"/>
    </row>
    <row r="103" spans="1:60" ht="31.5" customHeight="1" x14ac:dyDescent="0.15">
      <c r="A103" s="433" t="s">
        <v>492</v>
      </c>
      <c r="B103" s="434"/>
      <c r="C103" s="434"/>
      <c r="D103" s="434"/>
      <c r="E103" s="434"/>
      <c r="F103" s="435"/>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357</v>
      </c>
      <c r="AF103" s="431"/>
      <c r="AG103" s="431"/>
      <c r="AH103" s="432"/>
      <c r="AI103" s="430" t="s">
        <v>363</v>
      </c>
      <c r="AJ103" s="431"/>
      <c r="AK103" s="431"/>
      <c r="AL103" s="432"/>
      <c r="AM103" s="430" t="s">
        <v>471</v>
      </c>
      <c r="AN103" s="431"/>
      <c r="AO103" s="431"/>
      <c r="AP103" s="432"/>
      <c r="AQ103" s="269" t="s">
        <v>493</v>
      </c>
      <c r="AR103" s="270"/>
      <c r="AS103" s="270"/>
      <c r="AT103" s="301"/>
      <c r="AU103" s="269" t="s">
        <v>539</v>
      </c>
      <c r="AV103" s="270"/>
      <c r="AW103" s="270"/>
      <c r="AX103" s="271"/>
    </row>
    <row r="104" spans="1:60" ht="23.25" customHeight="1" x14ac:dyDescent="0.15">
      <c r="A104" s="436"/>
      <c r="B104" s="437"/>
      <c r="C104" s="437"/>
      <c r="D104" s="437"/>
      <c r="E104" s="437"/>
      <c r="F104" s="438"/>
      <c r="G104" s="98" t="s">
        <v>569</v>
      </c>
      <c r="H104" s="98"/>
      <c r="I104" s="98"/>
      <c r="J104" s="98"/>
      <c r="K104" s="98"/>
      <c r="L104" s="98"/>
      <c r="M104" s="98"/>
      <c r="N104" s="98"/>
      <c r="O104" s="98"/>
      <c r="P104" s="98"/>
      <c r="Q104" s="98"/>
      <c r="R104" s="98"/>
      <c r="S104" s="98"/>
      <c r="T104" s="98"/>
      <c r="U104" s="98"/>
      <c r="V104" s="98"/>
      <c r="W104" s="98"/>
      <c r="X104" s="99"/>
      <c r="Y104" s="480" t="s">
        <v>55</v>
      </c>
      <c r="Z104" s="481"/>
      <c r="AA104" s="482"/>
      <c r="AB104" s="556" t="s">
        <v>570</v>
      </c>
      <c r="AC104" s="557"/>
      <c r="AD104" s="558"/>
      <c r="AE104" s="211">
        <v>2204</v>
      </c>
      <c r="AF104" s="212"/>
      <c r="AG104" s="212"/>
      <c r="AH104" s="213"/>
      <c r="AI104" s="211">
        <v>2198</v>
      </c>
      <c r="AJ104" s="212"/>
      <c r="AK104" s="212"/>
      <c r="AL104" s="213"/>
      <c r="AM104" s="211">
        <v>2206</v>
      </c>
      <c r="AN104" s="212"/>
      <c r="AO104" s="212"/>
      <c r="AP104" s="213"/>
      <c r="AQ104" s="211" t="s">
        <v>629</v>
      </c>
      <c r="AR104" s="212"/>
      <c r="AS104" s="212"/>
      <c r="AT104" s="213"/>
      <c r="AU104" s="211" t="s">
        <v>671</v>
      </c>
      <c r="AV104" s="212"/>
      <c r="AW104" s="212"/>
      <c r="AX104" s="213"/>
    </row>
    <row r="105" spans="1:60" ht="23.25" customHeight="1" x14ac:dyDescent="0.15">
      <c r="A105" s="439"/>
      <c r="B105" s="440"/>
      <c r="C105" s="440"/>
      <c r="D105" s="440"/>
      <c r="E105" s="440"/>
      <c r="F105" s="441"/>
      <c r="G105" s="104"/>
      <c r="H105" s="104"/>
      <c r="I105" s="104"/>
      <c r="J105" s="104"/>
      <c r="K105" s="104"/>
      <c r="L105" s="104"/>
      <c r="M105" s="104"/>
      <c r="N105" s="104"/>
      <c r="O105" s="104"/>
      <c r="P105" s="104"/>
      <c r="Q105" s="104"/>
      <c r="R105" s="104"/>
      <c r="S105" s="104"/>
      <c r="T105" s="104"/>
      <c r="U105" s="104"/>
      <c r="V105" s="104"/>
      <c r="W105" s="104"/>
      <c r="X105" s="105"/>
      <c r="Y105" s="459" t="s">
        <v>56</v>
      </c>
      <c r="Z105" s="559"/>
      <c r="AA105" s="560"/>
      <c r="AB105" s="483" t="s">
        <v>570</v>
      </c>
      <c r="AC105" s="484"/>
      <c r="AD105" s="485"/>
      <c r="AE105" s="318">
        <v>2204</v>
      </c>
      <c r="AF105" s="318"/>
      <c r="AG105" s="318"/>
      <c r="AH105" s="318"/>
      <c r="AI105" s="318">
        <v>2198</v>
      </c>
      <c r="AJ105" s="318"/>
      <c r="AK105" s="318"/>
      <c r="AL105" s="318"/>
      <c r="AM105" s="318">
        <v>2206</v>
      </c>
      <c r="AN105" s="318"/>
      <c r="AO105" s="318"/>
      <c r="AP105" s="318"/>
      <c r="AQ105" s="211">
        <v>2206</v>
      </c>
      <c r="AR105" s="212"/>
      <c r="AS105" s="212"/>
      <c r="AT105" s="213"/>
      <c r="AU105" s="258">
        <v>2206</v>
      </c>
      <c r="AV105" s="259"/>
      <c r="AW105" s="259"/>
      <c r="AX105" s="300"/>
    </row>
    <row r="106" spans="1:60" ht="31.5" customHeight="1" x14ac:dyDescent="0.15">
      <c r="A106" s="433" t="s">
        <v>492</v>
      </c>
      <c r="B106" s="434"/>
      <c r="C106" s="434"/>
      <c r="D106" s="434"/>
      <c r="E106" s="434"/>
      <c r="F106" s="435"/>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357</v>
      </c>
      <c r="AF106" s="431"/>
      <c r="AG106" s="431"/>
      <c r="AH106" s="432"/>
      <c r="AI106" s="430" t="s">
        <v>363</v>
      </c>
      <c r="AJ106" s="431"/>
      <c r="AK106" s="431"/>
      <c r="AL106" s="432"/>
      <c r="AM106" s="430" t="s">
        <v>471</v>
      </c>
      <c r="AN106" s="431"/>
      <c r="AO106" s="431"/>
      <c r="AP106" s="432"/>
      <c r="AQ106" s="269" t="s">
        <v>493</v>
      </c>
      <c r="AR106" s="270"/>
      <c r="AS106" s="270"/>
      <c r="AT106" s="301"/>
      <c r="AU106" s="269" t="s">
        <v>539</v>
      </c>
      <c r="AV106" s="270"/>
      <c r="AW106" s="270"/>
      <c r="AX106" s="271"/>
    </row>
    <row r="107" spans="1:60" ht="23.25" customHeight="1" x14ac:dyDescent="0.15">
      <c r="A107" s="436"/>
      <c r="B107" s="437"/>
      <c r="C107" s="437"/>
      <c r="D107" s="437"/>
      <c r="E107" s="437"/>
      <c r="F107" s="438"/>
      <c r="G107" s="98" t="s">
        <v>646</v>
      </c>
      <c r="H107" s="98"/>
      <c r="I107" s="98"/>
      <c r="J107" s="98"/>
      <c r="K107" s="98"/>
      <c r="L107" s="98"/>
      <c r="M107" s="98"/>
      <c r="N107" s="98"/>
      <c r="O107" s="98"/>
      <c r="P107" s="98"/>
      <c r="Q107" s="98"/>
      <c r="R107" s="98"/>
      <c r="S107" s="98"/>
      <c r="T107" s="98"/>
      <c r="U107" s="98"/>
      <c r="V107" s="98"/>
      <c r="W107" s="98"/>
      <c r="X107" s="99"/>
      <c r="Y107" s="480" t="s">
        <v>55</v>
      </c>
      <c r="Z107" s="481"/>
      <c r="AA107" s="482"/>
      <c r="AB107" s="556" t="s">
        <v>656</v>
      </c>
      <c r="AC107" s="557"/>
      <c r="AD107" s="558"/>
      <c r="AE107" s="318">
        <v>9530</v>
      </c>
      <c r="AF107" s="318"/>
      <c r="AG107" s="318"/>
      <c r="AH107" s="318"/>
      <c r="AI107" s="318">
        <v>9421</v>
      </c>
      <c r="AJ107" s="318"/>
      <c r="AK107" s="318"/>
      <c r="AL107" s="318"/>
      <c r="AM107" s="318" t="s">
        <v>554</v>
      </c>
      <c r="AN107" s="318"/>
      <c r="AO107" s="318"/>
      <c r="AP107" s="318"/>
      <c r="AQ107" s="211" t="s">
        <v>599</v>
      </c>
      <c r="AR107" s="212"/>
      <c r="AS107" s="212"/>
      <c r="AT107" s="213"/>
      <c r="AU107" s="211" t="s">
        <v>672</v>
      </c>
      <c r="AV107" s="212"/>
      <c r="AW107" s="212"/>
      <c r="AX107" s="213"/>
    </row>
    <row r="108" spans="1:60" ht="23.25" customHeight="1" x14ac:dyDescent="0.15">
      <c r="A108" s="439"/>
      <c r="B108" s="440"/>
      <c r="C108" s="440"/>
      <c r="D108" s="440"/>
      <c r="E108" s="440"/>
      <c r="F108" s="441"/>
      <c r="G108" s="104"/>
      <c r="H108" s="104"/>
      <c r="I108" s="104"/>
      <c r="J108" s="104"/>
      <c r="K108" s="104"/>
      <c r="L108" s="104"/>
      <c r="M108" s="104"/>
      <c r="N108" s="104"/>
      <c r="O108" s="104"/>
      <c r="P108" s="104"/>
      <c r="Q108" s="104"/>
      <c r="R108" s="104"/>
      <c r="S108" s="104"/>
      <c r="T108" s="104"/>
      <c r="U108" s="104"/>
      <c r="V108" s="104"/>
      <c r="W108" s="104"/>
      <c r="X108" s="105"/>
      <c r="Y108" s="459" t="s">
        <v>56</v>
      </c>
      <c r="Z108" s="559"/>
      <c r="AA108" s="560"/>
      <c r="AB108" s="483" t="s">
        <v>657</v>
      </c>
      <c r="AC108" s="484"/>
      <c r="AD108" s="485"/>
      <c r="AE108" s="318">
        <v>9618</v>
      </c>
      <c r="AF108" s="318"/>
      <c r="AG108" s="318"/>
      <c r="AH108" s="318"/>
      <c r="AI108" s="318">
        <v>9530</v>
      </c>
      <c r="AJ108" s="318"/>
      <c r="AK108" s="318"/>
      <c r="AL108" s="318"/>
      <c r="AM108" s="318">
        <v>9421</v>
      </c>
      <c r="AN108" s="318"/>
      <c r="AO108" s="318"/>
      <c r="AP108" s="318"/>
      <c r="AQ108" s="211">
        <v>9421</v>
      </c>
      <c r="AR108" s="212"/>
      <c r="AS108" s="212"/>
      <c r="AT108" s="213"/>
      <c r="AU108" s="258">
        <v>9421</v>
      </c>
      <c r="AV108" s="259"/>
      <c r="AW108" s="259"/>
      <c r="AX108" s="300"/>
    </row>
    <row r="109" spans="1:60" ht="31.5" customHeight="1" x14ac:dyDescent="0.15">
      <c r="A109" s="433" t="s">
        <v>492</v>
      </c>
      <c r="B109" s="434"/>
      <c r="C109" s="434"/>
      <c r="D109" s="434"/>
      <c r="E109" s="434"/>
      <c r="F109" s="435"/>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357</v>
      </c>
      <c r="AF109" s="431"/>
      <c r="AG109" s="431"/>
      <c r="AH109" s="432"/>
      <c r="AI109" s="430" t="s">
        <v>363</v>
      </c>
      <c r="AJ109" s="431"/>
      <c r="AK109" s="431"/>
      <c r="AL109" s="432"/>
      <c r="AM109" s="430" t="s">
        <v>471</v>
      </c>
      <c r="AN109" s="431"/>
      <c r="AO109" s="431"/>
      <c r="AP109" s="432"/>
      <c r="AQ109" s="269" t="s">
        <v>493</v>
      </c>
      <c r="AR109" s="270"/>
      <c r="AS109" s="270"/>
      <c r="AT109" s="301"/>
      <c r="AU109" s="269" t="s">
        <v>539</v>
      </c>
      <c r="AV109" s="270"/>
      <c r="AW109" s="270"/>
      <c r="AX109" s="271"/>
    </row>
    <row r="110" spans="1:60" ht="23.25" customHeight="1" x14ac:dyDescent="0.15">
      <c r="A110" s="436"/>
      <c r="B110" s="437"/>
      <c r="C110" s="437"/>
      <c r="D110" s="437"/>
      <c r="E110" s="437"/>
      <c r="F110" s="438"/>
      <c r="G110" s="98" t="s">
        <v>674</v>
      </c>
      <c r="H110" s="98"/>
      <c r="I110" s="98"/>
      <c r="J110" s="98"/>
      <c r="K110" s="98"/>
      <c r="L110" s="98"/>
      <c r="M110" s="98"/>
      <c r="N110" s="98"/>
      <c r="O110" s="98"/>
      <c r="P110" s="98"/>
      <c r="Q110" s="98"/>
      <c r="R110" s="98"/>
      <c r="S110" s="98"/>
      <c r="T110" s="98"/>
      <c r="U110" s="98"/>
      <c r="V110" s="98"/>
      <c r="W110" s="98"/>
      <c r="X110" s="99"/>
      <c r="Y110" s="480" t="s">
        <v>55</v>
      </c>
      <c r="Z110" s="481"/>
      <c r="AA110" s="482"/>
      <c r="AB110" s="556" t="s">
        <v>657</v>
      </c>
      <c r="AC110" s="557"/>
      <c r="AD110" s="558"/>
      <c r="AE110" s="318" t="s">
        <v>554</v>
      </c>
      <c r="AF110" s="318"/>
      <c r="AG110" s="318"/>
      <c r="AH110" s="318"/>
      <c r="AI110" s="318">
        <v>725336</v>
      </c>
      <c r="AJ110" s="318"/>
      <c r="AK110" s="318"/>
      <c r="AL110" s="318"/>
      <c r="AM110" s="318" t="s">
        <v>554</v>
      </c>
      <c r="AN110" s="318"/>
      <c r="AO110" s="318"/>
      <c r="AP110" s="318"/>
      <c r="AQ110" s="211" t="s">
        <v>599</v>
      </c>
      <c r="AR110" s="212"/>
      <c r="AS110" s="212"/>
      <c r="AT110" s="213"/>
      <c r="AU110" s="211" t="s">
        <v>673</v>
      </c>
      <c r="AV110" s="212"/>
      <c r="AW110" s="212"/>
      <c r="AX110" s="213"/>
    </row>
    <row r="111" spans="1:60" ht="23.25" customHeight="1" x14ac:dyDescent="0.15">
      <c r="A111" s="439"/>
      <c r="B111" s="440"/>
      <c r="C111" s="440"/>
      <c r="D111" s="440"/>
      <c r="E111" s="440"/>
      <c r="F111" s="441"/>
      <c r="G111" s="104"/>
      <c r="H111" s="104"/>
      <c r="I111" s="104"/>
      <c r="J111" s="104"/>
      <c r="K111" s="104"/>
      <c r="L111" s="104"/>
      <c r="M111" s="104"/>
      <c r="N111" s="104"/>
      <c r="O111" s="104"/>
      <c r="P111" s="104"/>
      <c r="Q111" s="104"/>
      <c r="R111" s="104"/>
      <c r="S111" s="104"/>
      <c r="T111" s="104"/>
      <c r="U111" s="104"/>
      <c r="V111" s="104"/>
      <c r="W111" s="104"/>
      <c r="X111" s="105"/>
      <c r="Y111" s="459" t="s">
        <v>56</v>
      </c>
      <c r="Z111" s="559"/>
      <c r="AA111" s="560"/>
      <c r="AB111" s="483" t="s">
        <v>654</v>
      </c>
      <c r="AC111" s="484"/>
      <c r="AD111" s="485"/>
      <c r="AE111" s="318" t="s">
        <v>554</v>
      </c>
      <c r="AF111" s="318"/>
      <c r="AG111" s="318"/>
      <c r="AH111" s="318"/>
      <c r="AI111" s="318">
        <v>703328</v>
      </c>
      <c r="AJ111" s="318"/>
      <c r="AK111" s="318"/>
      <c r="AL111" s="318"/>
      <c r="AM111" s="318" t="s">
        <v>554</v>
      </c>
      <c r="AN111" s="318"/>
      <c r="AO111" s="318"/>
      <c r="AP111" s="318"/>
      <c r="AQ111" s="211">
        <v>725336</v>
      </c>
      <c r="AR111" s="212"/>
      <c r="AS111" s="212"/>
      <c r="AT111" s="213"/>
      <c r="AU111" s="258" t="s">
        <v>672</v>
      </c>
      <c r="AV111" s="259"/>
      <c r="AW111" s="259"/>
      <c r="AX111" s="300"/>
    </row>
    <row r="112" spans="1:60" ht="31.5" hidden="1" customHeight="1" x14ac:dyDescent="0.15">
      <c r="A112" s="433" t="s">
        <v>492</v>
      </c>
      <c r="B112" s="434"/>
      <c r="C112" s="434"/>
      <c r="D112" s="434"/>
      <c r="E112" s="434"/>
      <c r="F112" s="435"/>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357</v>
      </c>
      <c r="AF112" s="431"/>
      <c r="AG112" s="431"/>
      <c r="AH112" s="432"/>
      <c r="AI112" s="430" t="s">
        <v>363</v>
      </c>
      <c r="AJ112" s="431"/>
      <c r="AK112" s="431"/>
      <c r="AL112" s="432"/>
      <c r="AM112" s="430" t="s">
        <v>471</v>
      </c>
      <c r="AN112" s="431"/>
      <c r="AO112" s="431"/>
      <c r="AP112" s="432"/>
      <c r="AQ112" s="269" t="s">
        <v>493</v>
      </c>
      <c r="AR112" s="270"/>
      <c r="AS112" s="270"/>
      <c r="AT112" s="301"/>
      <c r="AU112" s="269" t="s">
        <v>539</v>
      </c>
      <c r="AV112" s="270"/>
      <c r="AW112" s="270"/>
      <c r="AX112" s="271"/>
    </row>
    <row r="113" spans="1:50" ht="23.25" hidden="1" customHeight="1" x14ac:dyDescent="0.15">
      <c r="A113" s="436"/>
      <c r="B113" s="437"/>
      <c r="C113" s="437"/>
      <c r="D113" s="437"/>
      <c r="E113" s="437"/>
      <c r="F113" s="438"/>
      <c r="G113" s="98"/>
      <c r="H113" s="98"/>
      <c r="I113" s="98"/>
      <c r="J113" s="98"/>
      <c r="K113" s="98"/>
      <c r="L113" s="98"/>
      <c r="M113" s="98"/>
      <c r="N113" s="98"/>
      <c r="O113" s="98"/>
      <c r="P113" s="98"/>
      <c r="Q113" s="98"/>
      <c r="R113" s="98"/>
      <c r="S113" s="98"/>
      <c r="T113" s="98"/>
      <c r="U113" s="98"/>
      <c r="V113" s="98"/>
      <c r="W113" s="98"/>
      <c r="X113" s="99"/>
      <c r="Y113" s="480" t="s">
        <v>55</v>
      </c>
      <c r="Z113" s="481"/>
      <c r="AA113" s="482"/>
      <c r="AB113" s="556"/>
      <c r="AC113" s="557"/>
      <c r="AD113" s="558"/>
      <c r="AE113" s="318"/>
      <c r="AF113" s="318"/>
      <c r="AG113" s="318"/>
      <c r="AH113" s="318"/>
      <c r="AI113" s="318"/>
      <c r="AJ113" s="318"/>
      <c r="AK113" s="318"/>
      <c r="AL113" s="318"/>
      <c r="AM113" s="318"/>
      <c r="AN113" s="318"/>
      <c r="AO113" s="318"/>
      <c r="AP113" s="318"/>
      <c r="AQ113" s="211"/>
      <c r="AR113" s="212"/>
      <c r="AS113" s="212"/>
      <c r="AT113" s="213"/>
      <c r="AU113" s="211"/>
      <c r="AV113" s="212"/>
      <c r="AW113" s="212"/>
      <c r="AX113" s="213"/>
    </row>
    <row r="114" spans="1:50" ht="23.25" hidden="1" customHeight="1" x14ac:dyDescent="0.15">
      <c r="A114" s="439"/>
      <c r="B114" s="440"/>
      <c r="C114" s="440"/>
      <c r="D114" s="440"/>
      <c r="E114" s="440"/>
      <c r="F114" s="441"/>
      <c r="G114" s="104"/>
      <c r="H114" s="104"/>
      <c r="I114" s="104"/>
      <c r="J114" s="104"/>
      <c r="K114" s="104"/>
      <c r="L114" s="104"/>
      <c r="M114" s="104"/>
      <c r="N114" s="104"/>
      <c r="O114" s="104"/>
      <c r="P114" s="104"/>
      <c r="Q114" s="104"/>
      <c r="R114" s="104"/>
      <c r="S114" s="104"/>
      <c r="T114" s="104"/>
      <c r="U114" s="104"/>
      <c r="V114" s="104"/>
      <c r="W114" s="104"/>
      <c r="X114" s="105"/>
      <c r="Y114" s="459" t="s">
        <v>56</v>
      </c>
      <c r="Z114" s="559"/>
      <c r="AA114" s="560"/>
      <c r="AB114" s="483"/>
      <c r="AC114" s="484"/>
      <c r="AD114" s="485"/>
      <c r="AE114" s="318"/>
      <c r="AF114" s="318"/>
      <c r="AG114" s="318"/>
      <c r="AH114" s="318"/>
      <c r="AI114" s="318"/>
      <c r="AJ114" s="318"/>
      <c r="AK114" s="318"/>
      <c r="AL114" s="318"/>
      <c r="AM114" s="318"/>
      <c r="AN114" s="318"/>
      <c r="AO114" s="318"/>
      <c r="AP114" s="318"/>
      <c r="AQ114" s="211"/>
      <c r="AR114" s="212"/>
      <c r="AS114" s="212"/>
      <c r="AT114" s="213"/>
      <c r="AU114" s="211"/>
      <c r="AV114" s="212"/>
      <c r="AW114" s="212"/>
      <c r="AX114" s="213"/>
    </row>
    <row r="115" spans="1:50" ht="23.25" customHeight="1" x14ac:dyDescent="0.15">
      <c r="A115" s="450" t="s">
        <v>15</v>
      </c>
      <c r="B115" s="451"/>
      <c r="C115" s="451"/>
      <c r="D115" s="451"/>
      <c r="E115" s="451"/>
      <c r="F115" s="452"/>
      <c r="G115" s="431" t="s">
        <v>16</v>
      </c>
      <c r="H115" s="431"/>
      <c r="I115" s="431"/>
      <c r="J115" s="431"/>
      <c r="K115" s="431"/>
      <c r="L115" s="431"/>
      <c r="M115" s="431"/>
      <c r="N115" s="431"/>
      <c r="O115" s="431"/>
      <c r="P115" s="431"/>
      <c r="Q115" s="431"/>
      <c r="R115" s="431"/>
      <c r="S115" s="431"/>
      <c r="T115" s="431"/>
      <c r="U115" s="431"/>
      <c r="V115" s="431"/>
      <c r="W115" s="431"/>
      <c r="X115" s="432"/>
      <c r="Y115" s="580"/>
      <c r="Z115" s="581"/>
      <c r="AA115" s="582"/>
      <c r="AB115" s="430" t="s">
        <v>11</v>
      </c>
      <c r="AC115" s="431"/>
      <c r="AD115" s="432"/>
      <c r="AE115" s="430" t="s">
        <v>357</v>
      </c>
      <c r="AF115" s="431"/>
      <c r="AG115" s="431"/>
      <c r="AH115" s="432"/>
      <c r="AI115" s="430" t="s">
        <v>363</v>
      </c>
      <c r="AJ115" s="431"/>
      <c r="AK115" s="431"/>
      <c r="AL115" s="432"/>
      <c r="AM115" s="430" t="s">
        <v>471</v>
      </c>
      <c r="AN115" s="431"/>
      <c r="AO115" s="431"/>
      <c r="AP115" s="432"/>
      <c r="AQ115" s="595" t="s">
        <v>540</v>
      </c>
      <c r="AR115" s="596"/>
      <c r="AS115" s="596"/>
      <c r="AT115" s="596"/>
      <c r="AU115" s="596"/>
      <c r="AV115" s="596"/>
      <c r="AW115" s="596"/>
      <c r="AX115" s="597"/>
    </row>
    <row r="116" spans="1:50" ht="23.25" customHeight="1" x14ac:dyDescent="0.15">
      <c r="A116" s="453"/>
      <c r="B116" s="454"/>
      <c r="C116" s="454"/>
      <c r="D116" s="454"/>
      <c r="E116" s="454"/>
      <c r="F116" s="455"/>
      <c r="G116" s="316" t="s">
        <v>571</v>
      </c>
      <c r="H116" s="316"/>
      <c r="I116" s="316"/>
      <c r="J116" s="316"/>
      <c r="K116" s="316"/>
      <c r="L116" s="316"/>
      <c r="M116" s="316"/>
      <c r="N116" s="316"/>
      <c r="O116" s="316"/>
      <c r="P116" s="316"/>
      <c r="Q116" s="316"/>
      <c r="R116" s="316"/>
      <c r="S116" s="316"/>
      <c r="T116" s="316"/>
      <c r="U116" s="316"/>
      <c r="V116" s="316"/>
      <c r="W116" s="316"/>
      <c r="X116" s="316"/>
      <c r="Y116" s="470" t="s">
        <v>15</v>
      </c>
      <c r="Z116" s="471"/>
      <c r="AA116" s="472"/>
      <c r="AB116" s="477" t="s">
        <v>572</v>
      </c>
      <c r="AC116" s="478"/>
      <c r="AD116" s="479"/>
      <c r="AE116" s="318">
        <v>3675</v>
      </c>
      <c r="AF116" s="318"/>
      <c r="AG116" s="318"/>
      <c r="AH116" s="318"/>
      <c r="AI116" s="318">
        <v>60</v>
      </c>
      <c r="AJ116" s="318"/>
      <c r="AK116" s="318"/>
      <c r="AL116" s="318"/>
      <c r="AM116" s="318">
        <v>5709</v>
      </c>
      <c r="AN116" s="318"/>
      <c r="AO116" s="318"/>
      <c r="AP116" s="318"/>
      <c r="AQ116" s="211">
        <v>69</v>
      </c>
      <c r="AR116" s="212"/>
      <c r="AS116" s="212"/>
      <c r="AT116" s="212"/>
      <c r="AU116" s="212"/>
      <c r="AV116" s="212"/>
      <c r="AW116" s="212"/>
      <c r="AX116" s="214"/>
    </row>
    <row r="117" spans="1:50" ht="46.5" customHeight="1" thickBot="1" x14ac:dyDescent="0.2">
      <c r="A117" s="456"/>
      <c r="B117" s="457"/>
      <c r="C117" s="457"/>
      <c r="D117" s="457"/>
      <c r="E117" s="457"/>
      <c r="F117" s="458"/>
      <c r="G117" s="317"/>
      <c r="H117" s="317"/>
      <c r="I117" s="317"/>
      <c r="J117" s="317"/>
      <c r="K117" s="317"/>
      <c r="L117" s="317"/>
      <c r="M117" s="317"/>
      <c r="N117" s="317"/>
      <c r="O117" s="317"/>
      <c r="P117" s="317"/>
      <c r="Q117" s="317"/>
      <c r="R117" s="317"/>
      <c r="S117" s="317"/>
      <c r="T117" s="317"/>
      <c r="U117" s="317"/>
      <c r="V117" s="317"/>
      <c r="W117" s="317"/>
      <c r="X117" s="317"/>
      <c r="Y117" s="486" t="s">
        <v>49</v>
      </c>
      <c r="Z117" s="460"/>
      <c r="AA117" s="461"/>
      <c r="AB117" s="487" t="s">
        <v>573</v>
      </c>
      <c r="AC117" s="488"/>
      <c r="AD117" s="489"/>
      <c r="AE117" s="594" t="s">
        <v>574</v>
      </c>
      <c r="AF117" s="578"/>
      <c r="AG117" s="578"/>
      <c r="AH117" s="578"/>
      <c r="AI117" s="594" t="s">
        <v>678</v>
      </c>
      <c r="AJ117" s="578"/>
      <c r="AK117" s="578"/>
      <c r="AL117" s="578"/>
      <c r="AM117" s="915" t="s">
        <v>676</v>
      </c>
      <c r="AN117" s="578"/>
      <c r="AO117" s="578"/>
      <c r="AP117" s="578"/>
      <c r="AQ117" s="594" t="s">
        <v>634</v>
      </c>
      <c r="AR117" s="578"/>
      <c r="AS117" s="578"/>
      <c r="AT117" s="578"/>
      <c r="AU117" s="578"/>
      <c r="AV117" s="578"/>
      <c r="AW117" s="578"/>
      <c r="AX117" s="579"/>
    </row>
    <row r="118" spans="1:50" ht="23.25" hidden="1" customHeight="1" x14ac:dyDescent="0.15">
      <c r="A118" s="450" t="s">
        <v>15</v>
      </c>
      <c r="B118" s="451"/>
      <c r="C118" s="451"/>
      <c r="D118" s="451"/>
      <c r="E118" s="451"/>
      <c r="F118" s="452"/>
      <c r="G118" s="431" t="s">
        <v>16</v>
      </c>
      <c r="H118" s="431"/>
      <c r="I118" s="431"/>
      <c r="J118" s="431"/>
      <c r="K118" s="431"/>
      <c r="L118" s="431"/>
      <c r="M118" s="431"/>
      <c r="N118" s="431"/>
      <c r="O118" s="431"/>
      <c r="P118" s="431"/>
      <c r="Q118" s="431"/>
      <c r="R118" s="431"/>
      <c r="S118" s="431"/>
      <c r="T118" s="431"/>
      <c r="U118" s="431"/>
      <c r="V118" s="431"/>
      <c r="W118" s="431"/>
      <c r="X118" s="432"/>
      <c r="Y118" s="580"/>
      <c r="Z118" s="581"/>
      <c r="AA118" s="582"/>
      <c r="AB118" s="430" t="s">
        <v>11</v>
      </c>
      <c r="AC118" s="431"/>
      <c r="AD118" s="432"/>
      <c r="AE118" s="430" t="s">
        <v>357</v>
      </c>
      <c r="AF118" s="431"/>
      <c r="AG118" s="431"/>
      <c r="AH118" s="432"/>
      <c r="AI118" s="430" t="s">
        <v>363</v>
      </c>
      <c r="AJ118" s="431"/>
      <c r="AK118" s="431"/>
      <c r="AL118" s="432"/>
      <c r="AM118" s="430" t="s">
        <v>471</v>
      </c>
      <c r="AN118" s="431"/>
      <c r="AO118" s="431"/>
      <c r="AP118" s="432"/>
      <c r="AQ118" s="595" t="s">
        <v>540</v>
      </c>
      <c r="AR118" s="596"/>
      <c r="AS118" s="596"/>
      <c r="AT118" s="596"/>
      <c r="AU118" s="596"/>
      <c r="AV118" s="596"/>
      <c r="AW118" s="596"/>
      <c r="AX118" s="597"/>
    </row>
    <row r="119" spans="1:50" ht="23.25" hidden="1" customHeight="1" x14ac:dyDescent="0.15">
      <c r="A119" s="453"/>
      <c r="B119" s="454"/>
      <c r="C119" s="454"/>
      <c r="D119" s="454"/>
      <c r="E119" s="454"/>
      <c r="F119" s="455"/>
      <c r="G119" s="316" t="s">
        <v>502</v>
      </c>
      <c r="H119" s="316"/>
      <c r="I119" s="316"/>
      <c r="J119" s="316"/>
      <c r="K119" s="316"/>
      <c r="L119" s="316"/>
      <c r="M119" s="316"/>
      <c r="N119" s="316"/>
      <c r="O119" s="316"/>
      <c r="P119" s="316"/>
      <c r="Q119" s="316"/>
      <c r="R119" s="316"/>
      <c r="S119" s="316"/>
      <c r="T119" s="316"/>
      <c r="U119" s="316"/>
      <c r="V119" s="316"/>
      <c r="W119" s="316"/>
      <c r="X119" s="316"/>
      <c r="Y119" s="470" t="s">
        <v>15</v>
      </c>
      <c r="Z119" s="471"/>
      <c r="AA119" s="472"/>
      <c r="AB119" s="477"/>
      <c r="AC119" s="478"/>
      <c r="AD119" s="479"/>
      <c r="AE119" s="318"/>
      <c r="AF119" s="318"/>
      <c r="AG119" s="318"/>
      <c r="AH119" s="318"/>
      <c r="AI119" s="318"/>
      <c r="AJ119" s="318"/>
      <c r="AK119" s="318"/>
      <c r="AL119" s="318"/>
      <c r="AM119" s="318"/>
      <c r="AN119" s="318"/>
      <c r="AO119" s="318"/>
      <c r="AP119" s="318"/>
      <c r="AQ119" s="318"/>
      <c r="AR119" s="318"/>
      <c r="AS119" s="318"/>
      <c r="AT119" s="318"/>
      <c r="AU119" s="318"/>
      <c r="AV119" s="318"/>
      <c r="AW119" s="318"/>
      <c r="AX119" s="577"/>
    </row>
    <row r="120" spans="1:50" ht="46.5" hidden="1" customHeight="1" x14ac:dyDescent="0.15">
      <c r="A120" s="456"/>
      <c r="B120" s="457"/>
      <c r="C120" s="457"/>
      <c r="D120" s="457"/>
      <c r="E120" s="457"/>
      <c r="F120" s="458"/>
      <c r="G120" s="317"/>
      <c r="H120" s="317"/>
      <c r="I120" s="317"/>
      <c r="J120" s="317"/>
      <c r="K120" s="317"/>
      <c r="L120" s="317"/>
      <c r="M120" s="317"/>
      <c r="N120" s="317"/>
      <c r="O120" s="317"/>
      <c r="P120" s="317"/>
      <c r="Q120" s="317"/>
      <c r="R120" s="317"/>
      <c r="S120" s="317"/>
      <c r="T120" s="317"/>
      <c r="U120" s="317"/>
      <c r="V120" s="317"/>
      <c r="W120" s="317"/>
      <c r="X120" s="317"/>
      <c r="Y120" s="486" t="s">
        <v>49</v>
      </c>
      <c r="Z120" s="460"/>
      <c r="AA120" s="461"/>
      <c r="AB120" s="487" t="s">
        <v>501</v>
      </c>
      <c r="AC120" s="488"/>
      <c r="AD120" s="489"/>
      <c r="AE120" s="578"/>
      <c r="AF120" s="578"/>
      <c r="AG120" s="578"/>
      <c r="AH120" s="578"/>
      <c r="AI120" s="578"/>
      <c r="AJ120" s="578"/>
      <c r="AK120" s="578"/>
      <c r="AL120" s="578"/>
      <c r="AM120" s="578"/>
      <c r="AN120" s="578"/>
      <c r="AO120" s="578"/>
      <c r="AP120" s="578"/>
      <c r="AQ120" s="578"/>
      <c r="AR120" s="578"/>
      <c r="AS120" s="578"/>
      <c r="AT120" s="578"/>
      <c r="AU120" s="578"/>
      <c r="AV120" s="578"/>
      <c r="AW120" s="578"/>
      <c r="AX120" s="579"/>
    </row>
    <row r="121" spans="1:50" ht="23.25" hidden="1" customHeight="1" x14ac:dyDescent="0.15">
      <c r="A121" s="450" t="s">
        <v>15</v>
      </c>
      <c r="B121" s="451"/>
      <c r="C121" s="451"/>
      <c r="D121" s="451"/>
      <c r="E121" s="451"/>
      <c r="F121" s="452"/>
      <c r="G121" s="431" t="s">
        <v>16</v>
      </c>
      <c r="H121" s="431"/>
      <c r="I121" s="431"/>
      <c r="J121" s="431"/>
      <c r="K121" s="431"/>
      <c r="L121" s="431"/>
      <c r="M121" s="431"/>
      <c r="N121" s="431"/>
      <c r="O121" s="431"/>
      <c r="P121" s="431"/>
      <c r="Q121" s="431"/>
      <c r="R121" s="431"/>
      <c r="S121" s="431"/>
      <c r="T121" s="431"/>
      <c r="U121" s="431"/>
      <c r="V121" s="431"/>
      <c r="W121" s="431"/>
      <c r="X121" s="432"/>
      <c r="Y121" s="580"/>
      <c r="Z121" s="581"/>
      <c r="AA121" s="582"/>
      <c r="AB121" s="430" t="s">
        <v>11</v>
      </c>
      <c r="AC121" s="431"/>
      <c r="AD121" s="432"/>
      <c r="AE121" s="430" t="s">
        <v>357</v>
      </c>
      <c r="AF121" s="431"/>
      <c r="AG121" s="431"/>
      <c r="AH121" s="432"/>
      <c r="AI121" s="430" t="s">
        <v>363</v>
      </c>
      <c r="AJ121" s="431"/>
      <c r="AK121" s="431"/>
      <c r="AL121" s="432"/>
      <c r="AM121" s="430" t="s">
        <v>471</v>
      </c>
      <c r="AN121" s="431"/>
      <c r="AO121" s="431"/>
      <c r="AP121" s="432"/>
      <c r="AQ121" s="595" t="s">
        <v>540</v>
      </c>
      <c r="AR121" s="596"/>
      <c r="AS121" s="596"/>
      <c r="AT121" s="596"/>
      <c r="AU121" s="596"/>
      <c r="AV121" s="596"/>
      <c r="AW121" s="596"/>
      <c r="AX121" s="597"/>
    </row>
    <row r="122" spans="1:50" ht="23.25" hidden="1" customHeight="1" x14ac:dyDescent="0.15">
      <c r="A122" s="453"/>
      <c r="B122" s="454"/>
      <c r="C122" s="454"/>
      <c r="D122" s="454"/>
      <c r="E122" s="454"/>
      <c r="F122" s="455"/>
      <c r="G122" s="316" t="s">
        <v>503</v>
      </c>
      <c r="H122" s="316"/>
      <c r="I122" s="316"/>
      <c r="J122" s="316"/>
      <c r="K122" s="316"/>
      <c r="L122" s="316"/>
      <c r="M122" s="316"/>
      <c r="N122" s="316"/>
      <c r="O122" s="316"/>
      <c r="P122" s="316"/>
      <c r="Q122" s="316"/>
      <c r="R122" s="316"/>
      <c r="S122" s="316"/>
      <c r="T122" s="316"/>
      <c r="U122" s="316"/>
      <c r="V122" s="316"/>
      <c r="W122" s="316"/>
      <c r="X122" s="316"/>
      <c r="Y122" s="470" t="s">
        <v>15</v>
      </c>
      <c r="Z122" s="471"/>
      <c r="AA122" s="472"/>
      <c r="AB122" s="477"/>
      <c r="AC122" s="478"/>
      <c r="AD122" s="479"/>
      <c r="AE122" s="318"/>
      <c r="AF122" s="318"/>
      <c r="AG122" s="318"/>
      <c r="AH122" s="318"/>
      <c r="AI122" s="318"/>
      <c r="AJ122" s="318"/>
      <c r="AK122" s="318"/>
      <c r="AL122" s="318"/>
      <c r="AM122" s="318"/>
      <c r="AN122" s="318"/>
      <c r="AO122" s="318"/>
      <c r="AP122" s="318"/>
      <c r="AQ122" s="318"/>
      <c r="AR122" s="318"/>
      <c r="AS122" s="318"/>
      <c r="AT122" s="318"/>
      <c r="AU122" s="318"/>
      <c r="AV122" s="318"/>
      <c r="AW122" s="318"/>
      <c r="AX122" s="577"/>
    </row>
    <row r="123" spans="1:50" ht="46.5" hidden="1" customHeight="1" x14ac:dyDescent="0.15">
      <c r="A123" s="456"/>
      <c r="B123" s="457"/>
      <c r="C123" s="457"/>
      <c r="D123" s="457"/>
      <c r="E123" s="457"/>
      <c r="F123" s="458"/>
      <c r="G123" s="317"/>
      <c r="H123" s="317"/>
      <c r="I123" s="317"/>
      <c r="J123" s="317"/>
      <c r="K123" s="317"/>
      <c r="L123" s="317"/>
      <c r="M123" s="317"/>
      <c r="N123" s="317"/>
      <c r="O123" s="317"/>
      <c r="P123" s="317"/>
      <c r="Q123" s="317"/>
      <c r="R123" s="317"/>
      <c r="S123" s="317"/>
      <c r="T123" s="317"/>
      <c r="U123" s="317"/>
      <c r="V123" s="317"/>
      <c r="W123" s="317"/>
      <c r="X123" s="317"/>
      <c r="Y123" s="486" t="s">
        <v>49</v>
      </c>
      <c r="Z123" s="460"/>
      <c r="AA123" s="461"/>
      <c r="AB123" s="487" t="s">
        <v>504</v>
      </c>
      <c r="AC123" s="488"/>
      <c r="AD123" s="489"/>
      <c r="AE123" s="578"/>
      <c r="AF123" s="578"/>
      <c r="AG123" s="578"/>
      <c r="AH123" s="578"/>
      <c r="AI123" s="578"/>
      <c r="AJ123" s="578"/>
      <c r="AK123" s="578"/>
      <c r="AL123" s="578"/>
      <c r="AM123" s="578"/>
      <c r="AN123" s="578"/>
      <c r="AO123" s="578"/>
      <c r="AP123" s="578"/>
      <c r="AQ123" s="578"/>
      <c r="AR123" s="578"/>
      <c r="AS123" s="578"/>
      <c r="AT123" s="578"/>
      <c r="AU123" s="578"/>
      <c r="AV123" s="578"/>
      <c r="AW123" s="578"/>
      <c r="AX123" s="579"/>
    </row>
    <row r="124" spans="1:50" ht="23.25" hidden="1" customHeight="1" x14ac:dyDescent="0.15">
      <c r="A124" s="450" t="s">
        <v>15</v>
      </c>
      <c r="B124" s="451"/>
      <c r="C124" s="451"/>
      <c r="D124" s="451"/>
      <c r="E124" s="451"/>
      <c r="F124" s="452"/>
      <c r="G124" s="431" t="s">
        <v>16</v>
      </c>
      <c r="H124" s="431"/>
      <c r="I124" s="431"/>
      <c r="J124" s="431"/>
      <c r="K124" s="431"/>
      <c r="L124" s="431"/>
      <c r="M124" s="431"/>
      <c r="N124" s="431"/>
      <c r="O124" s="431"/>
      <c r="P124" s="431"/>
      <c r="Q124" s="431"/>
      <c r="R124" s="431"/>
      <c r="S124" s="431"/>
      <c r="T124" s="431"/>
      <c r="U124" s="431"/>
      <c r="V124" s="431"/>
      <c r="W124" s="431"/>
      <c r="X124" s="432"/>
      <c r="Y124" s="580"/>
      <c r="Z124" s="581"/>
      <c r="AA124" s="582"/>
      <c r="AB124" s="430" t="s">
        <v>11</v>
      </c>
      <c r="AC124" s="431"/>
      <c r="AD124" s="432"/>
      <c r="AE124" s="430" t="s">
        <v>357</v>
      </c>
      <c r="AF124" s="431"/>
      <c r="AG124" s="431"/>
      <c r="AH124" s="432"/>
      <c r="AI124" s="430" t="s">
        <v>363</v>
      </c>
      <c r="AJ124" s="431"/>
      <c r="AK124" s="431"/>
      <c r="AL124" s="432"/>
      <c r="AM124" s="430" t="s">
        <v>471</v>
      </c>
      <c r="AN124" s="431"/>
      <c r="AO124" s="431"/>
      <c r="AP124" s="432"/>
      <c r="AQ124" s="595" t="s">
        <v>540</v>
      </c>
      <c r="AR124" s="596"/>
      <c r="AS124" s="596"/>
      <c r="AT124" s="596"/>
      <c r="AU124" s="596"/>
      <c r="AV124" s="596"/>
      <c r="AW124" s="596"/>
      <c r="AX124" s="597"/>
    </row>
    <row r="125" spans="1:50" ht="23.25" hidden="1" customHeight="1" x14ac:dyDescent="0.15">
      <c r="A125" s="453"/>
      <c r="B125" s="454"/>
      <c r="C125" s="454"/>
      <c r="D125" s="454"/>
      <c r="E125" s="454"/>
      <c r="F125" s="455"/>
      <c r="G125" s="316" t="s">
        <v>503</v>
      </c>
      <c r="H125" s="316"/>
      <c r="I125" s="316"/>
      <c r="J125" s="316"/>
      <c r="K125" s="316"/>
      <c r="L125" s="316"/>
      <c r="M125" s="316"/>
      <c r="N125" s="316"/>
      <c r="O125" s="316"/>
      <c r="P125" s="316"/>
      <c r="Q125" s="316"/>
      <c r="R125" s="316"/>
      <c r="S125" s="316"/>
      <c r="T125" s="316"/>
      <c r="U125" s="316"/>
      <c r="V125" s="316"/>
      <c r="W125" s="316"/>
      <c r="X125" s="956"/>
      <c r="Y125" s="470" t="s">
        <v>15</v>
      </c>
      <c r="Z125" s="471"/>
      <c r="AA125" s="472"/>
      <c r="AB125" s="477"/>
      <c r="AC125" s="478"/>
      <c r="AD125" s="479"/>
      <c r="AE125" s="318"/>
      <c r="AF125" s="318"/>
      <c r="AG125" s="318"/>
      <c r="AH125" s="318"/>
      <c r="AI125" s="318"/>
      <c r="AJ125" s="318"/>
      <c r="AK125" s="318"/>
      <c r="AL125" s="318"/>
      <c r="AM125" s="318"/>
      <c r="AN125" s="318"/>
      <c r="AO125" s="318"/>
      <c r="AP125" s="318"/>
      <c r="AQ125" s="318"/>
      <c r="AR125" s="318"/>
      <c r="AS125" s="318"/>
      <c r="AT125" s="318"/>
      <c r="AU125" s="318"/>
      <c r="AV125" s="318"/>
      <c r="AW125" s="318"/>
      <c r="AX125" s="577"/>
    </row>
    <row r="126" spans="1:50" ht="46.5" hidden="1" customHeight="1" x14ac:dyDescent="0.15">
      <c r="A126" s="456"/>
      <c r="B126" s="457"/>
      <c r="C126" s="457"/>
      <c r="D126" s="457"/>
      <c r="E126" s="457"/>
      <c r="F126" s="458"/>
      <c r="G126" s="317"/>
      <c r="H126" s="317"/>
      <c r="I126" s="317"/>
      <c r="J126" s="317"/>
      <c r="K126" s="317"/>
      <c r="L126" s="317"/>
      <c r="M126" s="317"/>
      <c r="N126" s="317"/>
      <c r="O126" s="317"/>
      <c r="P126" s="317"/>
      <c r="Q126" s="317"/>
      <c r="R126" s="317"/>
      <c r="S126" s="317"/>
      <c r="T126" s="317"/>
      <c r="U126" s="317"/>
      <c r="V126" s="317"/>
      <c r="W126" s="317"/>
      <c r="X126" s="957"/>
      <c r="Y126" s="486" t="s">
        <v>49</v>
      </c>
      <c r="Z126" s="460"/>
      <c r="AA126" s="461"/>
      <c r="AB126" s="487" t="s">
        <v>501</v>
      </c>
      <c r="AC126" s="488"/>
      <c r="AD126" s="489"/>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50" ht="23.25" hidden="1" customHeight="1" x14ac:dyDescent="0.15">
      <c r="A127" s="853" t="s">
        <v>15</v>
      </c>
      <c r="B127" s="454"/>
      <c r="C127" s="454"/>
      <c r="D127" s="454"/>
      <c r="E127" s="454"/>
      <c r="F127" s="455"/>
      <c r="G127" s="241" t="s">
        <v>16</v>
      </c>
      <c r="H127" s="241"/>
      <c r="I127" s="241"/>
      <c r="J127" s="241"/>
      <c r="K127" s="241"/>
      <c r="L127" s="241"/>
      <c r="M127" s="241"/>
      <c r="N127" s="241"/>
      <c r="O127" s="241"/>
      <c r="P127" s="241"/>
      <c r="Q127" s="241"/>
      <c r="R127" s="241"/>
      <c r="S127" s="241"/>
      <c r="T127" s="241"/>
      <c r="U127" s="241"/>
      <c r="V127" s="241"/>
      <c r="W127" s="241"/>
      <c r="X127" s="242"/>
      <c r="Y127" s="953"/>
      <c r="Z127" s="954"/>
      <c r="AA127" s="955"/>
      <c r="AB127" s="240" t="s">
        <v>11</v>
      </c>
      <c r="AC127" s="241"/>
      <c r="AD127" s="242"/>
      <c r="AE127" s="430" t="s">
        <v>357</v>
      </c>
      <c r="AF127" s="431"/>
      <c r="AG127" s="431"/>
      <c r="AH127" s="432"/>
      <c r="AI127" s="430" t="s">
        <v>363</v>
      </c>
      <c r="AJ127" s="431"/>
      <c r="AK127" s="431"/>
      <c r="AL127" s="432"/>
      <c r="AM127" s="430" t="s">
        <v>471</v>
      </c>
      <c r="AN127" s="431"/>
      <c r="AO127" s="431"/>
      <c r="AP127" s="432"/>
      <c r="AQ127" s="595" t="s">
        <v>540</v>
      </c>
      <c r="AR127" s="596"/>
      <c r="AS127" s="596"/>
      <c r="AT127" s="596"/>
      <c r="AU127" s="596"/>
      <c r="AV127" s="596"/>
      <c r="AW127" s="596"/>
      <c r="AX127" s="597"/>
    </row>
    <row r="128" spans="1:50" ht="23.25" hidden="1" customHeight="1" x14ac:dyDescent="0.15">
      <c r="A128" s="453"/>
      <c r="B128" s="454"/>
      <c r="C128" s="454"/>
      <c r="D128" s="454"/>
      <c r="E128" s="454"/>
      <c r="F128" s="455"/>
      <c r="G128" s="316" t="s">
        <v>503</v>
      </c>
      <c r="H128" s="316"/>
      <c r="I128" s="316"/>
      <c r="J128" s="316"/>
      <c r="K128" s="316"/>
      <c r="L128" s="316"/>
      <c r="M128" s="316"/>
      <c r="N128" s="316"/>
      <c r="O128" s="316"/>
      <c r="P128" s="316"/>
      <c r="Q128" s="316"/>
      <c r="R128" s="316"/>
      <c r="S128" s="316"/>
      <c r="T128" s="316"/>
      <c r="U128" s="316"/>
      <c r="V128" s="316"/>
      <c r="W128" s="316"/>
      <c r="X128" s="316"/>
      <c r="Y128" s="470" t="s">
        <v>15</v>
      </c>
      <c r="Z128" s="471"/>
      <c r="AA128" s="472"/>
      <c r="AB128" s="477"/>
      <c r="AC128" s="478"/>
      <c r="AD128" s="479"/>
      <c r="AE128" s="318"/>
      <c r="AF128" s="318"/>
      <c r="AG128" s="318"/>
      <c r="AH128" s="318"/>
      <c r="AI128" s="318"/>
      <c r="AJ128" s="318"/>
      <c r="AK128" s="318"/>
      <c r="AL128" s="318"/>
      <c r="AM128" s="318"/>
      <c r="AN128" s="318"/>
      <c r="AO128" s="318"/>
      <c r="AP128" s="318"/>
      <c r="AQ128" s="318"/>
      <c r="AR128" s="318"/>
      <c r="AS128" s="318"/>
      <c r="AT128" s="318"/>
      <c r="AU128" s="318"/>
      <c r="AV128" s="318"/>
      <c r="AW128" s="318"/>
      <c r="AX128" s="577"/>
    </row>
    <row r="129" spans="1:50" ht="46.5" hidden="1" customHeight="1" thickBot="1" x14ac:dyDescent="0.2">
      <c r="A129" s="456"/>
      <c r="B129" s="457"/>
      <c r="C129" s="457"/>
      <c r="D129" s="457"/>
      <c r="E129" s="457"/>
      <c r="F129" s="458"/>
      <c r="G129" s="317"/>
      <c r="H129" s="317"/>
      <c r="I129" s="317"/>
      <c r="J129" s="317"/>
      <c r="K129" s="317"/>
      <c r="L129" s="317"/>
      <c r="M129" s="317"/>
      <c r="N129" s="317"/>
      <c r="O129" s="317"/>
      <c r="P129" s="317"/>
      <c r="Q129" s="317"/>
      <c r="R129" s="317"/>
      <c r="S129" s="317"/>
      <c r="T129" s="317"/>
      <c r="U129" s="317"/>
      <c r="V129" s="317"/>
      <c r="W129" s="317"/>
      <c r="X129" s="317"/>
      <c r="Y129" s="486" t="s">
        <v>49</v>
      </c>
      <c r="Z129" s="460"/>
      <c r="AA129" s="461"/>
      <c r="AB129" s="487" t="s">
        <v>501</v>
      </c>
      <c r="AC129" s="488"/>
      <c r="AD129" s="489"/>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t="s">
        <v>577</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t="s">
        <v>567</v>
      </c>
      <c r="AF134" s="200"/>
      <c r="AG134" s="200"/>
      <c r="AH134" s="200"/>
      <c r="AI134" s="199" t="s">
        <v>576</v>
      </c>
      <c r="AJ134" s="200"/>
      <c r="AK134" s="200"/>
      <c r="AL134" s="200"/>
      <c r="AM134" s="199" t="s">
        <v>576</v>
      </c>
      <c r="AN134" s="200"/>
      <c r="AO134" s="200"/>
      <c r="AP134" s="200"/>
      <c r="AQ134" s="199" t="s">
        <v>564</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567</v>
      </c>
      <c r="AF135" s="200"/>
      <c r="AG135" s="200"/>
      <c r="AH135" s="200"/>
      <c r="AI135" s="199" t="s">
        <v>576</v>
      </c>
      <c r="AJ135" s="200"/>
      <c r="AK135" s="200"/>
      <c r="AL135" s="200"/>
      <c r="AM135" s="199" t="s">
        <v>576</v>
      </c>
      <c r="AN135" s="200"/>
      <c r="AO135" s="200"/>
      <c r="AP135" s="200"/>
      <c r="AQ135" s="199" t="s">
        <v>576</v>
      </c>
      <c r="AR135" s="200"/>
      <c r="AS135" s="200"/>
      <c r="AT135" s="200"/>
      <c r="AU135" s="199" t="s">
        <v>577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564</v>
      </c>
      <c r="H154" s="98"/>
      <c r="I154" s="98"/>
      <c r="J154" s="98"/>
      <c r="K154" s="98"/>
      <c r="L154" s="98"/>
      <c r="M154" s="98"/>
      <c r="N154" s="98"/>
      <c r="O154" s="98"/>
      <c r="P154" s="99"/>
      <c r="Q154" s="118" t="s">
        <v>578</v>
      </c>
      <c r="R154" s="98"/>
      <c r="S154" s="98"/>
      <c r="T154" s="98"/>
      <c r="U154" s="98"/>
      <c r="V154" s="98"/>
      <c r="W154" s="98"/>
      <c r="X154" s="98"/>
      <c r="Y154" s="98"/>
      <c r="Z154" s="98"/>
      <c r="AA154" s="302"/>
      <c r="AB154" s="134" t="s">
        <v>577</v>
      </c>
      <c r="AC154" s="135"/>
      <c r="AD154" s="135"/>
      <c r="AE154" s="140" t="s">
        <v>578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303"/>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303"/>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303"/>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304"/>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302"/>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303"/>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303"/>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303"/>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30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302"/>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303"/>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303"/>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303"/>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30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302"/>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303"/>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303"/>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303"/>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30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302"/>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303"/>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303"/>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303"/>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304"/>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8"/>
      <c r="E430" s="167" t="s">
        <v>388</v>
      </c>
      <c r="F430" s="168"/>
      <c r="G430" s="916" t="s">
        <v>384</v>
      </c>
      <c r="H430" s="116"/>
      <c r="I430" s="116"/>
      <c r="J430" s="917" t="s">
        <v>577</v>
      </c>
      <c r="K430" s="918"/>
      <c r="L430" s="918"/>
      <c r="M430" s="918"/>
      <c r="N430" s="918"/>
      <c r="O430" s="918"/>
      <c r="P430" s="918"/>
      <c r="Q430" s="918"/>
      <c r="R430" s="918"/>
      <c r="S430" s="918"/>
      <c r="T430" s="919"/>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920"/>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4" t="s">
        <v>372</v>
      </c>
      <c r="AF431" s="335"/>
      <c r="AG431" s="335"/>
      <c r="AH431" s="336"/>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605" t="s">
        <v>564</v>
      </c>
      <c r="AR432" s="193"/>
      <c r="AS432" s="126" t="s">
        <v>356</v>
      </c>
      <c r="AT432" s="127"/>
      <c r="AU432" s="193" t="s">
        <v>577</v>
      </c>
      <c r="AV432" s="193"/>
      <c r="AW432" s="126" t="s">
        <v>300</v>
      </c>
      <c r="AX432" s="188"/>
    </row>
    <row r="433" spans="1:50" ht="23.25" customHeight="1" x14ac:dyDescent="0.15">
      <c r="A433" s="182"/>
      <c r="B433" s="179"/>
      <c r="C433" s="173"/>
      <c r="D433" s="179"/>
      <c r="E433" s="338"/>
      <c r="F433" s="339"/>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577</v>
      </c>
      <c r="AF433" s="200"/>
      <c r="AG433" s="200"/>
      <c r="AH433" s="200"/>
      <c r="AI433" s="333" t="s">
        <v>577</v>
      </c>
      <c r="AJ433" s="200"/>
      <c r="AK433" s="200"/>
      <c r="AL433" s="200"/>
      <c r="AM433" s="333" t="s">
        <v>580</v>
      </c>
      <c r="AN433" s="200"/>
      <c r="AO433" s="200"/>
      <c r="AP433" s="337"/>
      <c r="AQ433" s="333" t="s">
        <v>580</v>
      </c>
      <c r="AR433" s="200"/>
      <c r="AS433" s="200"/>
      <c r="AT433" s="337"/>
      <c r="AU433" s="200" t="s">
        <v>577</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580</v>
      </c>
      <c r="AF434" s="200"/>
      <c r="AG434" s="200"/>
      <c r="AH434" s="337"/>
      <c r="AI434" s="333" t="s">
        <v>580</v>
      </c>
      <c r="AJ434" s="200"/>
      <c r="AK434" s="200"/>
      <c r="AL434" s="200"/>
      <c r="AM434" s="333" t="s">
        <v>577</v>
      </c>
      <c r="AN434" s="200"/>
      <c r="AO434" s="200"/>
      <c r="AP434" s="337"/>
      <c r="AQ434" s="333" t="s">
        <v>557</v>
      </c>
      <c r="AR434" s="200"/>
      <c r="AS434" s="200"/>
      <c r="AT434" s="337"/>
      <c r="AU434" s="200" t="s">
        <v>565</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349" t="s">
        <v>301</v>
      </c>
      <c r="AC435" s="349"/>
      <c r="AD435" s="349"/>
      <c r="AE435" s="333" t="s">
        <v>580</v>
      </c>
      <c r="AF435" s="200"/>
      <c r="AG435" s="200"/>
      <c r="AH435" s="337"/>
      <c r="AI435" s="333" t="s">
        <v>580</v>
      </c>
      <c r="AJ435" s="200"/>
      <c r="AK435" s="200"/>
      <c r="AL435" s="200"/>
      <c r="AM435" s="333" t="s">
        <v>580</v>
      </c>
      <c r="AN435" s="200"/>
      <c r="AO435" s="200"/>
      <c r="AP435" s="337"/>
      <c r="AQ435" s="333" t="s">
        <v>557</v>
      </c>
      <c r="AR435" s="200"/>
      <c r="AS435" s="200"/>
      <c r="AT435" s="337"/>
      <c r="AU435" s="200" t="s">
        <v>565</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4" t="s">
        <v>372</v>
      </c>
      <c r="AF436" s="335"/>
      <c r="AG436" s="335"/>
      <c r="AH436" s="336"/>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5"/>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7"/>
      <c r="AQ438" s="333"/>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7"/>
      <c r="AI439" s="333"/>
      <c r="AJ439" s="200"/>
      <c r="AK439" s="200"/>
      <c r="AL439" s="200"/>
      <c r="AM439" s="333"/>
      <c r="AN439" s="200"/>
      <c r="AO439" s="200"/>
      <c r="AP439" s="337"/>
      <c r="AQ439" s="333"/>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349" t="s">
        <v>301</v>
      </c>
      <c r="AC440" s="349"/>
      <c r="AD440" s="349"/>
      <c r="AE440" s="333"/>
      <c r="AF440" s="200"/>
      <c r="AG440" s="200"/>
      <c r="AH440" s="337"/>
      <c r="AI440" s="333"/>
      <c r="AJ440" s="200"/>
      <c r="AK440" s="200"/>
      <c r="AL440" s="200"/>
      <c r="AM440" s="333"/>
      <c r="AN440" s="200"/>
      <c r="AO440" s="200"/>
      <c r="AP440" s="337"/>
      <c r="AQ440" s="333"/>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4" t="s">
        <v>372</v>
      </c>
      <c r="AF441" s="335"/>
      <c r="AG441" s="335"/>
      <c r="AH441" s="336"/>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5"/>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7"/>
      <c r="AQ443" s="333"/>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7"/>
      <c r="AI444" s="333"/>
      <c r="AJ444" s="200"/>
      <c r="AK444" s="200"/>
      <c r="AL444" s="200"/>
      <c r="AM444" s="333"/>
      <c r="AN444" s="200"/>
      <c r="AO444" s="200"/>
      <c r="AP444" s="337"/>
      <c r="AQ444" s="333"/>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349" t="s">
        <v>301</v>
      </c>
      <c r="AC445" s="349"/>
      <c r="AD445" s="349"/>
      <c r="AE445" s="333"/>
      <c r="AF445" s="200"/>
      <c r="AG445" s="200"/>
      <c r="AH445" s="337"/>
      <c r="AI445" s="333"/>
      <c r="AJ445" s="200"/>
      <c r="AK445" s="200"/>
      <c r="AL445" s="200"/>
      <c r="AM445" s="333"/>
      <c r="AN445" s="200"/>
      <c r="AO445" s="200"/>
      <c r="AP445" s="337"/>
      <c r="AQ445" s="333"/>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4" t="s">
        <v>372</v>
      </c>
      <c r="AF446" s="335"/>
      <c r="AG446" s="335"/>
      <c r="AH446" s="336"/>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5"/>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7"/>
      <c r="AQ448" s="333"/>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7"/>
      <c r="AI449" s="333"/>
      <c r="AJ449" s="200"/>
      <c r="AK449" s="200"/>
      <c r="AL449" s="200"/>
      <c r="AM449" s="333"/>
      <c r="AN449" s="200"/>
      <c r="AO449" s="200"/>
      <c r="AP449" s="337"/>
      <c r="AQ449" s="333"/>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349" t="s">
        <v>301</v>
      </c>
      <c r="AC450" s="349"/>
      <c r="AD450" s="349"/>
      <c r="AE450" s="333"/>
      <c r="AF450" s="200"/>
      <c r="AG450" s="200"/>
      <c r="AH450" s="337"/>
      <c r="AI450" s="333"/>
      <c r="AJ450" s="200"/>
      <c r="AK450" s="200"/>
      <c r="AL450" s="200"/>
      <c r="AM450" s="333"/>
      <c r="AN450" s="200"/>
      <c r="AO450" s="200"/>
      <c r="AP450" s="337"/>
      <c r="AQ450" s="333"/>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4" t="s">
        <v>372</v>
      </c>
      <c r="AF451" s="335"/>
      <c r="AG451" s="335"/>
      <c r="AH451" s="336"/>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5"/>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7"/>
      <c r="AQ453" s="333"/>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7"/>
      <c r="AI454" s="333"/>
      <c r="AJ454" s="200"/>
      <c r="AK454" s="200"/>
      <c r="AL454" s="200"/>
      <c r="AM454" s="333"/>
      <c r="AN454" s="200"/>
      <c r="AO454" s="200"/>
      <c r="AP454" s="337"/>
      <c r="AQ454" s="333"/>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349" t="s">
        <v>301</v>
      </c>
      <c r="AC455" s="349"/>
      <c r="AD455" s="349"/>
      <c r="AE455" s="333"/>
      <c r="AF455" s="200"/>
      <c r="AG455" s="200"/>
      <c r="AH455" s="337"/>
      <c r="AI455" s="333"/>
      <c r="AJ455" s="200"/>
      <c r="AK455" s="200"/>
      <c r="AL455" s="200"/>
      <c r="AM455" s="333"/>
      <c r="AN455" s="200"/>
      <c r="AO455" s="200"/>
      <c r="AP455" s="337"/>
      <c r="AQ455" s="333"/>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4" t="s">
        <v>372</v>
      </c>
      <c r="AF456" s="335"/>
      <c r="AG456" s="335"/>
      <c r="AH456" s="336"/>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605" t="s">
        <v>566</v>
      </c>
      <c r="AR457" s="193"/>
      <c r="AS457" s="126" t="s">
        <v>356</v>
      </c>
      <c r="AT457" s="127"/>
      <c r="AU457" s="193" t="s">
        <v>556</v>
      </c>
      <c r="AV457" s="193"/>
      <c r="AW457" s="126" t="s">
        <v>300</v>
      </c>
      <c r="AX457" s="188"/>
    </row>
    <row r="458" spans="1:50" ht="23.25" customHeight="1" x14ac:dyDescent="0.15">
      <c r="A458" s="182"/>
      <c r="B458" s="179"/>
      <c r="C458" s="173"/>
      <c r="D458" s="179"/>
      <c r="E458" s="338"/>
      <c r="F458" s="339"/>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565</v>
      </c>
      <c r="AC458" s="206"/>
      <c r="AD458" s="206"/>
      <c r="AE458" s="333" t="s">
        <v>564</v>
      </c>
      <c r="AF458" s="200"/>
      <c r="AG458" s="200"/>
      <c r="AH458" s="200"/>
      <c r="AI458" s="333" t="s">
        <v>565</v>
      </c>
      <c r="AJ458" s="200"/>
      <c r="AK458" s="200"/>
      <c r="AL458" s="200"/>
      <c r="AM458" s="333" t="s">
        <v>567</v>
      </c>
      <c r="AN458" s="200"/>
      <c r="AO458" s="200"/>
      <c r="AP458" s="337"/>
      <c r="AQ458" s="333" t="s">
        <v>556</v>
      </c>
      <c r="AR458" s="200"/>
      <c r="AS458" s="200"/>
      <c r="AT458" s="337"/>
      <c r="AU458" s="200" t="s">
        <v>564</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565</v>
      </c>
      <c r="AC459" s="198"/>
      <c r="AD459" s="198"/>
      <c r="AE459" s="333" t="s">
        <v>564</v>
      </c>
      <c r="AF459" s="200"/>
      <c r="AG459" s="200"/>
      <c r="AH459" s="337"/>
      <c r="AI459" s="333" t="s">
        <v>565</v>
      </c>
      <c r="AJ459" s="200"/>
      <c r="AK459" s="200"/>
      <c r="AL459" s="200"/>
      <c r="AM459" s="333" t="s">
        <v>564</v>
      </c>
      <c r="AN459" s="200"/>
      <c r="AO459" s="200"/>
      <c r="AP459" s="337"/>
      <c r="AQ459" s="333" t="s">
        <v>556</v>
      </c>
      <c r="AR459" s="200"/>
      <c r="AS459" s="200"/>
      <c r="AT459" s="337"/>
      <c r="AU459" s="200" t="s">
        <v>564</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349" t="s">
        <v>14</v>
      </c>
      <c r="AC460" s="349"/>
      <c r="AD460" s="349"/>
      <c r="AE460" s="333" t="s">
        <v>565</v>
      </c>
      <c r="AF460" s="200"/>
      <c r="AG460" s="200"/>
      <c r="AH460" s="337"/>
      <c r="AI460" s="333" t="s">
        <v>567</v>
      </c>
      <c r="AJ460" s="200"/>
      <c r="AK460" s="200"/>
      <c r="AL460" s="200"/>
      <c r="AM460" s="333" t="s">
        <v>565</v>
      </c>
      <c r="AN460" s="200"/>
      <c r="AO460" s="200"/>
      <c r="AP460" s="337"/>
      <c r="AQ460" s="333" t="s">
        <v>556</v>
      </c>
      <c r="AR460" s="200"/>
      <c r="AS460" s="200"/>
      <c r="AT460" s="337"/>
      <c r="AU460" s="200" t="s">
        <v>566</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4" t="s">
        <v>372</v>
      </c>
      <c r="AF461" s="335"/>
      <c r="AG461" s="335"/>
      <c r="AH461" s="336"/>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5"/>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7"/>
      <c r="AQ463" s="333"/>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7"/>
      <c r="AI464" s="333"/>
      <c r="AJ464" s="200"/>
      <c r="AK464" s="200"/>
      <c r="AL464" s="200"/>
      <c r="AM464" s="333"/>
      <c r="AN464" s="200"/>
      <c r="AO464" s="200"/>
      <c r="AP464" s="337"/>
      <c r="AQ464" s="333"/>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349" t="s">
        <v>14</v>
      </c>
      <c r="AC465" s="349"/>
      <c r="AD465" s="349"/>
      <c r="AE465" s="333"/>
      <c r="AF465" s="200"/>
      <c r="AG465" s="200"/>
      <c r="AH465" s="337"/>
      <c r="AI465" s="333"/>
      <c r="AJ465" s="200"/>
      <c r="AK465" s="200"/>
      <c r="AL465" s="200"/>
      <c r="AM465" s="333"/>
      <c r="AN465" s="200"/>
      <c r="AO465" s="200"/>
      <c r="AP465" s="337"/>
      <c r="AQ465" s="333"/>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4" t="s">
        <v>372</v>
      </c>
      <c r="AF466" s="335"/>
      <c r="AG466" s="335"/>
      <c r="AH466" s="336"/>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5"/>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7"/>
      <c r="AQ468" s="333"/>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7"/>
      <c r="AI469" s="333"/>
      <c r="AJ469" s="200"/>
      <c r="AK469" s="200"/>
      <c r="AL469" s="200"/>
      <c r="AM469" s="333"/>
      <c r="AN469" s="200"/>
      <c r="AO469" s="200"/>
      <c r="AP469" s="337"/>
      <c r="AQ469" s="333"/>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349" t="s">
        <v>14</v>
      </c>
      <c r="AC470" s="349"/>
      <c r="AD470" s="349"/>
      <c r="AE470" s="333"/>
      <c r="AF470" s="200"/>
      <c r="AG470" s="200"/>
      <c r="AH470" s="337"/>
      <c r="AI470" s="333"/>
      <c r="AJ470" s="200"/>
      <c r="AK470" s="200"/>
      <c r="AL470" s="200"/>
      <c r="AM470" s="333"/>
      <c r="AN470" s="200"/>
      <c r="AO470" s="200"/>
      <c r="AP470" s="337"/>
      <c r="AQ470" s="333"/>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4" t="s">
        <v>372</v>
      </c>
      <c r="AF471" s="335"/>
      <c r="AG471" s="335"/>
      <c r="AH471" s="336"/>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5"/>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7"/>
      <c r="AQ473" s="333"/>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7"/>
      <c r="AI474" s="333"/>
      <c r="AJ474" s="200"/>
      <c r="AK474" s="200"/>
      <c r="AL474" s="200"/>
      <c r="AM474" s="333"/>
      <c r="AN474" s="200"/>
      <c r="AO474" s="200"/>
      <c r="AP474" s="337"/>
      <c r="AQ474" s="333"/>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349" t="s">
        <v>14</v>
      </c>
      <c r="AC475" s="349"/>
      <c r="AD475" s="349"/>
      <c r="AE475" s="333"/>
      <c r="AF475" s="200"/>
      <c r="AG475" s="200"/>
      <c r="AH475" s="337"/>
      <c r="AI475" s="333"/>
      <c r="AJ475" s="200"/>
      <c r="AK475" s="200"/>
      <c r="AL475" s="200"/>
      <c r="AM475" s="333"/>
      <c r="AN475" s="200"/>
      <c r="AO475" s="200"/>
      <c r="AP475" s="337"/>
      <c r="AQ475" s="333"/>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4" t="s">
        <v>372</v>
      </c>
      <c r="AF476" s="335"/>
      <c r="AG476" s="335"/>
      <c r="AH476" s="336"/>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5"/>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7"/>
      <c r="AQ478" s="333"/>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7"/>
      <c r="AI479" s="333"/>
      <c r="AJ479" s="200"/>
      <c r="AK479" s="200"/>
      <c r="AL479" s="200"/>
      <c r="AM479" s="333"/>
      <c r="AN479" s="200"/>
      <c r="AO479" s="200"/>
      <c r="AP479" s="337"/>
      <c r="AQ479" s="333"/>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349" t="s">
        <v>14</v>
      </c>
      <c r="AC480" s="349"/>
      <c r="AD480" s="349"/>
      <c r="AE480" s="333"/>
      <c r="AF480" s="200"/>
      <c r="AG480" s="200"/>
      <c r="AH480" s="337"/>
      <c r="AI480" s="333"/>
      <c r="AJ480" s="200"/>
      <c r="AK480" s="200"/>
      <c r="AL480" s="200"/>
      <c r="AM480" s="333"/>
      <c r="AN480" s="200"/>
      <c r="AO480" s="200"/>
      <c r="AP480" s="337"/>
      <c r="AQ480" s="333"/>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6" t="s">
        <v>384</v>
      </c>
      <c r="H484" s="116"/>
      <c r="I484" s="116"/>
      <c r="J484" s="917"/>
      <c r="K484" s="918"/>
      <c r="L484" s="918"/>
      <c r="M484" s="918"/>
      <c r="N484" s="918"/>
      <c r="O484" s="918"/>
      <c r="P484" s="918"/>
      <c r="Q484" s="918"/>
      <c r="R484" s="918"/>
      <c r="S484" s="918"/>
      <c r="T484" s="919"/>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920"/>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4" t="s">
        <v>372</v>
      </c>
      <c r="AF485" s="335"/>
      <c r="AG485" s="335"/>
      <c r="AH485" s="336"/>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5"/>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7"/>
      <c r="AQ487" s="333"/>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7"/>
      <c r="AI488" s="333"/>
      <c r="AJ488" s="200"/>
      <c r="AK488" s="200"/>
      <c r="AL488" s="200"/>
      <c r="AM488" s="333"/>
      <c r="AN488" s="200"/>
      <c r="AO488" s="200"/>
      <c r="AP488" s="337"/>
      <c r="AQ488" s="333"/>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349" t="s">
        <v>301</v>
      </c>
      <c r="AC489" s="349"/>
      <c r="AD489" s="349"/>
      <c r="AE489" s="333"/>
      <c r="AF489" s="200"/>
      <c r="AG489" s="200"/>
      <c r="AH489" s="337"/>
      <c r="AI489" s="333"/>
      <c r="AJ489" s="200"/>
      <c r="AK489" s="200"/>
      <c r="AL489" s="200"/>
      <c r="AM489" s="333"/>
      <c r="AN489" s="200"/>
      <c r="AO489" s="200"/>
      <c r="AP489" s="337"/>
      <c r="AQ489" s="333"/>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4" t="s">
        <v>372</v>
      </c>
      <c r="AF490" s="335"/>
      <c r="AG490" s="335"/>
      <c r="AH490" s="336"/>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5"/>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7"/>
      <c r="AQ492" s="333"/>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7"/>
      <c r="AI493" s="333"/>
      <c r="AJ493" s="200"/>
      <c r="AK493" s="200"/>
      <c r="AL493" s="200"/>
      <c r="AM493" s="333"/>
      <c r="AN493" s="200"/>
      <c r="AO493" s="200"/>
      <c r="AP493" s="337"/>
      <c r="AQ493" s="333"/>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349" t="s">
        <v>301</v>
      </c>
      <c r="AC494" s="349"/>
      <c r="AD494" s="349"/>
      <c r="AE494" s="333"/>
      <c r="AF494" s="200"/>
      <c r="AG494" s="200"/>
      <c r="AH494" s="337"/>
      <c r="AI494" s="333"/>
      <c r="AJ494" s="200"/>
      <c r="AK494" s="200"/>
      <c r="AL494" s="200"/>
      <c r="AM494" s="333"/>
      <c r="AN494" s="200"/>
      <c r="AO494" s="200"/>
      <c r="AP494" s="337"/>
      <c r="AQ494" s="333"/>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4" t="s">
        <v>372</v>
      </c>
      <c r="AF495" s="335"/>
      <c r="AG495" s="335"/>
      <c r="AH495" s="336"/>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5"/>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7"/>
      <c r="AQ497" s="333"/>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7"/>
      <c r="AI498" s="333"/>
      <c r="AJ498" s="200"/>
      <c r="AK498" s="200"/>
      <c r="AL498" s="200"/>
      <c r="AM498" s="333"/>
      <c r="AN498" s="200"/>
      <c r="AO498" s="200"/>
      <c r="AP498" s="337"/>
      <c r="AQ498" s="333"/>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349" t="s">
        <v>301</v>
      </c>
      <c r="AC499" s="349"/>
      <c r="AD499" s="349"/>
      <c r="AE499" s="333"/>
      <c r="AF499" s="200"/>
      <c r="AG499" s="200"/>
      <c r="AH499" s="337"/>
      <c r="AI499" s="333"/>
      <c r="AJ499" s="200"/>
      <c r="AK499" s="200"/>
      <c r="AL499" s="200"/>
      <c r="AM499" s="333"/>
      <c r="AN499" s="200"/>
      <c r="AO499" s="200"/>
      <c r="AP499" s="337"/>
      <c r="AQ499" s="333"/>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4" t="s">
        <v>372</v>
      </c>
      <c r="AF500" s="335"/>
      <c r="AG500" s="335"/>
      <c r="AH500" s="336"/>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5"/>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7"/>
      <c r="AQ502" s="333"/>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7"/>
      <c r="AI503" s="333"/>
      <c r="AJ503" s="200"/>
      <c r="AK503" s="200"/>
      <c r="AL503" s="200"/>
      <c r="AM503" s="333"/>
      <c r="AN503" s="200"/>
      <c r="AO503" s="200"/>
      <c r="AP503" s="337"/>
      <c r="AQ503" s="333"/>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349" t="s">
        <v>301</v>
      </c>
      <c r="AC504" s="349"/>
      <c r="AD504" s="349"/>
      <c r="AE504" s="333"/>
      <c r="AF504" s="200"/>
      <c r="AG504" s="200"/>
      <c r="AH504" s="337"/>
      <c r="AI504" s="333"/>
      <c r="AJ504" s="200"/>
      <c r="AK504" s="200"/>
      <c r="AL504" s="200"/>
      <c r="AM504" s="333"/>
      <c r="AN504" s="200"/>
      <c r="AO504" s="200"/>
      <c r="AP504" s="337"/>
      <c r="AQ504" s="333"/>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4" t="s">
        <v>372</v>
      </c>
      <c r="AF505" s="335"/>
      <c r="AG505" s="335"/>
      <c r="AH505" s="336"/>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5"/>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7"/>
      <c r="AQ507" s="333"/>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7"/>
      <c r="AI508" s="333"/>
      <c r="AJ508" s="200"/>
      <c r="AK508" s="200"/>
      <c r="AL508" s="200"/>
      <c r="AM508" s="333"/>
      <c r="AN508" s="200"/>
      <c r="AO508" s="200"/>
      <c r="AP508" s="337"/>
      <c r="AQ508" s="333"/>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349" t="s">
        <v>301</v>
      </c>
      <c r="AC509" s="349"/>
      <c r="AD509" s="349"/>
      <c r="AE509" s="333"/>
      <c r="AF509" s="200"/>
      <c r="AG509" s="200"/>
      <c r="AH509" s="337"/>
      <c r="AI509" s="333"/>
      <c r="AJ509" s="200"/>
      <c r="AK509" s="200"/>
      <c r="AL509" s="200"/>
      <c r="AM509" s="333"/>
      <c r="AN509" s="200"/>
      <c r="AO509" s="200"/>
      <c r="AP509" s="337"/>
      <c r="AQ509" s="333"/>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4" t="s">
        <v>372</v>
      </c>
      <c r="AF510" s="335"/>
      <c r="AG510" s="335"/>
      <c r="AH510" s="336"/>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5"/>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7"/>
      <c r="AQ512" s="333"/>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7"/>
      <c r="AI513" s="333"/>
      <c r="AJ513" s="200"/>
      <c r="AK513" s="200"/>
      <c r="AL513" s="200"/>
      <c r="AM513" s="333"/>
      <c r="AN513" s="200"/>
      <c r="AO513" s="200"/>
      <c r="AP513" s="337"/>
      <c r="AQ513" s="333"/>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349" t="s">
        <v>14</v>
      </c>
      <c r="AC514" s="349"/>
      <c r="AD514" s="349"/>
      <c r="AE514" s="333"/>
      <c r="AF514" s="200"/>
      <c r="AG514" s="200"/>
      <c r="AH514" s="337"/>
      <c r="AI514" s="333"/>
      <c r="AJ514" s="200"/>
      <c r="AK514" s="200"/>
      <c r="AL514" s="200"/>
      <c r="AM514" s="333"/>
      <c r="AN514" s="200"/>
      <c r="AO514" s="200"/>
      <c r="AP514" s="337"/>
      <c r="AQ514" s="333"/>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4" t="s">
        <v>372</v>
      </c>
      <c r="AF515" s="335"/>
      <c r="AG515" s="335"/>
      <c r="AH515" s="336"/>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5"/>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7"/>
      <c r="AQ517" s="333"/>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7"/>
      <c r="AI518" s="333"/>
      <c r="AJ518" s="200"/>
      <c r="AK518" s="200"/>
      <c r="AL518" s="200"/>
      <c r="AM518" s="333"/>
      <c r="AN518" s="200"/>
      <c r="AO518" s="200"/>
      <c r="AP518" s="337"/>
      <c r="AQ518" s="333"/>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349" t="s">
        <v>14</v>
      </c>
      <c r="AC519" s="349"/>
      <c r="AD519" s="349"/>
      <c r="AE519" s="333"/>
      <c r="AF519" s="200"/>
      <c r="AG519" s="200"/>
      <c r="AH519" s="337"/>
      <c r="AI519" s="333"/>
      <c r="AJ519" s="200"/>
      <c r="AK519" s="200"/>
      <c r="AL519" s="200"/>
      <c r="AM519" s="333"/>
      <c r="AN519" s="200"/>
      <c r="AO519" s="200"/>
      <c r="AP519" s="337"/>
      <c r="AQ519" s="333"/>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4" t="s">
        <v>372</v>
      </c>
      <c r="AF520" s="335"/>
      <c r="AG520" s="335"/>
      <c r="AH520" s="336"/>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5"/>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7"/>
      <c r="AQ522" s="333"/>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7"/>
      <c r="AI523" s="333"/>
      <c r="AJ523" s="200"/>
      <c r="AK523" s="200"/>
      <c r="AL523" s="200"/>
      <c r="AM523" s="333"/>
      <c r="AN523" s="200"/>
      <c r="AO523" s="200"/>
      <c r="AP523" s="337"/>
      <c r="AQ523" s="333"/>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349" t="s">
        <v>14</v>
      </c>
      <c r="AC524" s="349"/>
      <c r="AD524" s="349"/>
      <c r="AE524" s="333"/>
      <c r="AF524" s="200"/>
      <c r="AG524" s="200"/>
      <c r="AH524" s="337"/>
      <c r="AI524" s="333"/>
      <c r="AJ524" s="200"/>
      <c r="AK524" s="200"/>
      <c r="AL524" s="200"/>
      <c r="AM524" s="333"/>
      <c r="AN524" s="200"/>
      <c r="AO524" s="200"/>
      <c r="AP524" s="337"/>
      <c r="AQ524" s="333"/>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4" t="s">
        <v>372</v>
      </c>
      <c r="AF525" s="335"/>
      <c r="AG525" s="335"/>
      <c r="AH525" s="336"/>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5"/>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7"/>
      <c r="AQ527" s="333"/>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7"/>
      <c r="AI528" s="333"/>
      <c r="AJ528" s="200"/>
      <c r="AK528" s="200"/>
      <c r="AL528" s="200"/>
      <c r="AM528" s="333"/>
      <c r="AN528" s="200"/>
      <c r="AO528" s="200"/>
      <c r="AP528" s="337"/>
      <c r="AQ528" s="333"/>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349" t="s">
        <v>14</v>
      </c>
      <c r="AC529" s="349"/>
      <c r="AD529" s="349"/>
      <c r="AE529" s="333"/>
      <c r="AF529" s="200"/>
      <c r="AG529" s="200"/>
      <c r="AH529" s="337"/>
      <c r="AI529" s="333"/>
      <c r="AJ529" s="200"/>
      <c r="AK529" s="200"/>
      <c r="AL529" s="200"/>
      <c r="AM529" s="333"/>
      <c r="AN529" s="200"/>
      <c r="AO529" s="200"/>
      <c r="AP529" s="337"/>
      <c r="AQ529" s="333"/>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4" t="s">
        <v>372</v>
      </c>
      <c r="AF530" s="335"/>
      <c r="AG530" s="335"/>
      <c r="AH530" s="336"/>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5"/>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7"/>
      <c r="AQ532" s="333"/>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7"/>
      <c r="AI533" s="333"/>
      <c r="AJ533" s="200"/>
      <c r="AK533" s="200"/>
      <c r="AL533" s="200"/>
      <c r="AM533" s="333"/>
      <c r="AN533" s="200"/>
      <c r="AO533" s="200"/>
      <c r="AP533" s="337"/>
      <c r="AQ533" s="333"/>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349" t="s">
        <v>14</v>
      </c>
      <c r="AC534" s="349"/>
      <c r="AD534" s="349"/>
      <c r="AE534" s="333"/>
      <c r="AF534" s="200"/>
      <c r="AG534" s="200"/>
      <c r="AH534" s="337"/>
      <c r="AI534" s="333"/>
      <c r="AJ534" s="200"/>
      <c r="AK534" s="200"/>
      <c r="AL534" s="200"/>
      <c r="AM534" s="333"/>
      <c r="AN534" s="200"/>
      <c r="AO534" s="200"/>
      <c r="AP534" s="337"/>
      <c r="AQ534" s="333"/>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6" t="s">
        <v>384</v>
      </c>
      <c r="H538" s="116"/>
      <c r="I538" s="116"/>
      <c r="J538" s="917"/>
      <c r="K538" s="918"/>
      <c r="L538" s="918"/>
      <c r="M538" s="918"/>
      <c r="N538" s="918"/>
      <c r="O538" s="918"/>
      <c r="P538" s="918"/>
      <c r="Q538" s="918"/>
      <c r="R538" s="918"/>
      <c r="S538" s="918"/>
      <c r="T538" s="919"/>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920"/>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4" t="s">
        <v>372</v>
      </c>
      <c r="AF539" s="335"/>
      <c r="AG539" s="335"/>
      <c r="AH539" s="336"/>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5"/>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7"/>
      <c r="AQ541" s="333"/>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7"/>
      <c r="AI542" s="333"/>
      <c r="AJ542" s="200"/>
      <c r="AK542" s="200"/>
      <c r="AL542" s="200"/>
      <c r="AM542" s="333"/>
      <c r="AN542" s="200"/>
      <c r="AO542" s="200"/>
      <c r="AP542" s="337"/>
      <c r="AQ542" s="333"/>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349" t="s">
        <v>301</v>
      </c>
      <c r="AC543" s="349"/>
      <c r="AD543" s="349"/>
      <c r="AE543" s="333"/>
      <c r="AF543" s="200"/>
      <c r="AG543" s="200"/>
      <c r="AH543" s="337"/>
      <c r="AI543" s="333"/>
      <c r="AJ543" s="200"/>
      <c r="AK543" s="200"/>
      <c r="AL543" s="200"/>
      <c r="AM543" s="333"/>
      <c r="AN543" s="200"/>
      <c r="AO543" s="200"/>
      <c r="AP543" s="337"/>
      <c r="AQ543" s="333"/>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4" t="s">
        <v>372</v>
      </c>
      <c r="AF544" s="335"/>
      <c r="AG544" s="335"/>
      <c r="AH544" s="336"/>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5"/>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7"/>
      <c r="AQ546" s="333"/>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7"/>
      <c r="AI547" s="333"/>
      <c r="AJ547" s="200"/>
      <c r="AK547" s="200"/>
      <c r="AL547" s="200"/>
      <c r="AM547" s="333"/>
      <c r="AN547" s="200"/>
      <c r="AO547" s="200"/>
      <c r="AP547" s="337"/>
      <c r="AQ547" s="333"/>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349" t="s">
        <v>301</v>
      </c>
      <c r="AC548" s="349"/>
      <c r="AD548" s="349"/>
      <c r="AE548" s="333"/>
      <c r="AF548" s="200"/>
      <c r="AG548" s="200"/>
      <c r="AH548" s="337"/>
      <c r="AI548" s="333"/>
      <c r="AJ548" s="200"/>
      <c r="AK548" s="200"/>
      <c r="AL548" s="200"/>
      <c r="AM548" s="333"/>
      <c r="AN548" s="200"/>
      <c r="AO548" s="200"/>
      <c r="AP548" s="337"/>
      <c r="AQ548" s="333"/>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4" t="s">
        <v>372</v>
      </c>
      <c r="AF549" s="335"/>
      <c r="AG549" s="335"/>
      <c r="AH549" s="336"/>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5"/>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7"/>
      <c r="AQ551" s="333"/>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7"/>
      <c r="AI552" s="333"/>
      <c r="AJ552" s="200"/>
      <c r="AK552" s="200"/>
      <c r="AL552" s="200"/>
      <c r="AM552" s="333"/>
      <c r="AN552" s="200"/>
      <c r="AO552" s="200"/>
      <c r="AP552" s="337"/>
      <c r="AQ552" s="333"/>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349" t="s">
        <v>301</v>
      </c>
      <c r="AC553" s="349"/>
      <c r="AD553" s="349"/>
      <c r="AE553" s="333"/>
      <c r="AF553" s="200"/>
      <c r="AG553" s="200"/>
      <c r="AH553" s="337"/>
      <c r="AI553" s="333"/>
      <c r="AJ553" s="200"/>
      <c r="AK553" s="200"/>
      <c r="AL553" s="200"/>
      <c r="AM553" s="333"/>
      <c r="AN553" s="200"/>
      <c r="AO553" s="200"/>
      <c r="AP553" s="337"/>
      <c r="AQ553" s="333"/>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4" t="s">
        <v>372</v>
      </c>
      <c r="AF554" s="335"/>
      <c r="AG554" s="335"/>
      <c r="AH554" s="336"/>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5"/>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7"/>
      <c r="AQ556" s="333"/>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7"/>
      <c r="AI557" s="333"/>
      <c r="AJ557" s="200"/>
      <c r="AK557" s="200"/>
      <c r="AL557" s="200"/>
      <c r="AM557" s="333"/>
      <c r="AN557" s="200"/>
      <c r="AO557" s="200"/>
      <c r="AP557" s="337"/>
      <c r="AQ557" s="333"/>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349" t="s">
        <v>301</v>
      </c>
      <c r="AC558" s="349"/>
      <c r="AD558" s="349"/>
      <c r="AE558" s="333"/>
      <c r="AF558" s="200"/>
      <c r="AG558" s="200"/>
      <c r="AH558" s="337"/>
      <c r="AI558" s="333"/>
      <c r="AJ558" s="200"/>
      <c r="AK558" s="200"/>
      <c r="AL558" s="200"/>
      <c r="AM558" s="333"/>
      <c r="AN558" s="200"/>
      <c r="AO558" s="200"/>
      <c r="AP558" s="337"/>
      <c r="AQ558" s="333"/>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4" t="s">
        <v>372</v>
      </c>
      <c r="AF559" s="335"/>
      <c r="AG559" s="335"/>
      <c r="AH559" s="336"/>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5"/>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7"/>
      <c r="AQ561" s="333"/>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7"/>
      <c r="AI562" s="333"/>
      <c r="AJ562" s="200"/>
      <c r="AK562" s="200"/>
      <c r="AL562" s="200"/>
      <c r="AM562" s="333"/>
      <c r="AN562" s="200"/>
      <c r="AO562" s="200"/>
      <c r="AP562" s="337"/>
      <c r="AQ562" s="333"/>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349" t="s">
        <v>301</v>
      </c>
      <c r="AC563" s="349"/>
      <c r="AD563" s="349"/>
      <c r="AE563" s="333"/>
      <c r="AF563" s="200"/>
      <c r="AG563" s="200"/>
      <c r="AH563" s="337"/>
      <c r="AI563" s="333"/>
      <c r="AJ563" s="200"/>
      <c r="AK563" s="200"/>
      <c r="AL563" s="200"/>
      <c r="AM563" s="333"/>
      <c r="AN563" s="200"/>
      <c r="AO563" s="200"/>
      <c r="AP563" s="337"/>
      <c r="AQ563" s="333"/>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4" t="s">
        <v>372</v>
      </c>
      <c r="AF564" s="335"/>
      <c r="AG564" s="335"/>
      <c r="AH564" s="336"/>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5"/>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7"/>
      <c r="AQ566" s="333"/>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7"/>
      <c r="AI567" s="333"/>
      <c r="AJ567" s="200"/>
      <c r="AK567" s="200"/>
      <c r="AL567" s="200"/>
      <c r="AM567" s="333"/>
      <c r="AN567" s="200"/>
      <c r="AO567" s="200"/>
      <c r="AP567" s="337"/>
      <c r="AQ567" s="333"/>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349" t="s">
        <v>14</v>
      </c>
      <c r="AC568" s="349"/>
      <c r="AD568" s="349"/>
      <c r="AE568" s="333"/>
      <c r="AF568" s="200"/>
      <c r="AG568" s="200"/>
      <c r="AH568" s="337"/>
      <c r="AI568" s="333"/>
      <c r="AJ568" s="200"/>
      <c r="AK568" s="200"/>
      <c r="AL568" s="200"/>
      <c r="AM568" s="333"/>
      <c r="AN568" s="200"/>
      <c r="AO568" s="200"/>
      <c r="AP568" s="337"/>
      <c r="AQ568" s="333"/>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4" t="s">
        <v>372</v>
      </c>
      <c r="AF569" s="335"/>
      <c r="AG569" s="335"/>
      <c r="AH569" s="336"/>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5"/>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7"/>
      <c r="AQ571" s="333"/>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7"/>
      <c r="AI572" s="333"/>
      <c r="AJ572" s="200"/>
      <c r="AK572" s="200"/>
      <c r="AL572" s="200"/>
      <c r="AM572" s="333"/>
      <c r="AN572" s="200"/>
      <c r="AO572" s="200"/>
      <c r="AP572" s="337"/>
      <c r="AQ572" s="333"/>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349" t="s">
        <v>14</v>
      </c>
      <c r="AC573" s="349"/>
      <c r="AD573" s="349"/>
      <c r="AE573" s="333"/>
      <c r="AF573" s="200"/>
      <c r="AG573" s="200"/>
      <c r="AH573" s="337"/>
      <c r="AI573" s="333"/>
      <c r="AJ573" s="200"/>
      <c r="AK573" s="200"/>
      <c r="AL573" s="200"/>
      <c r="AM573" s="333"/>
      <c r="AN573" s="200"/>
      <c r="AO573" s="200"/>
      <c r="AP573" s="337"/>
      <c r="AQ573" s="333"/>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4" t="s">
        <v>372</v>
      </c>
      <c r="AF574" s="335"/>
      <c r="AG574" s="335"/>
      <c r="AH574" s="336"/>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5"/>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7"/>
      <c r="AQ576" s="333"/>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7"/>
      <c r="AI577" s="333"/>
      <c r="AJ577" s="200"/>
      <c r="AK577" s="200"/>
      <c r="AL577" s="200"/>
      <c r="AM577" s="333"/>
      <c r="AN577" s="200"/>
      <c r="AO577" s="200"/>
      <c r="AP577" s="337"/>
      <c r="AQ577" s="333"/>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349" t="s">
        <v>14</v>
      </c>
      <c r="AC578" s="349"/>
      <c r="AD578" s="349"/>
      <c r="AE578" s="333"/>
      <c r="AF578" s="200"/>
      <c r="AG578" s="200"/>
      <c r="AH578" s="337"/>
      <c r="AI578" s="333"/>
      <c r="AJ578" s="200"/>
      <c r="AK578" s="200"/>
      <c r="AL578" s="200"/>
      <c r="AM578" s="333"/>
      <c r="AN578" s="200"/>
      <c r="AO578" s="200"/>
      <c r="AP578" s="337"/>
      <c r="AQ578" s="333"/>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4" t="s">
        <v>372</v>
      </c>
      <c r="AF579" s="335"/>
      <c r="AG579" s="335"/>
      <c r="AH579" s="336"/>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5"/>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7"/>
      <c r="AQ581" s="333"/>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7"/>
      <c r="AI582" s="333"/>
      <c r="AJ582" s="200"/>
      <c r="AK582" s="200"/>
      <c r="AL582" s="200"/>
      <c r="AM582" s="333"/>
      <c r="AN582" s="200"/>
      <c r="AO582" s="200"/>
      <c r="AP582" s="337"/>
      <c r="AQ582" s="333"/>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349" t="s">
        <v>14</v>
      </c>
      <c r="AC583" s="349"/>
      <c r="AD583" s="349"/>
      <c r="AE583" s="333"/>
      <c r="AF583" s="200"/>
      <c r="AG583" s="200"/>
      <c r="AH583" s="337"/>
      <c r="AI583" s="333"/>
      <c r="AJ583" s="200"/>
      <c r="AK583" s="200"/>
      <c r="AL583" s="200"/>
      <c r="AM583" s="333"/>
      <c r="AN583" s="200"/>
      <c r="AO583" s="200"/>
      <c r="AP583" s="337"/>
      <c r="AQ583" s="333"/>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4" t="s">
        <v>372</v>
      </c>
      <c r="AF584" s="335"/>
      <c r="AG584" s="335"/>
      <c r="AH584" s="336"/>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5"/>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7"/>
      <c r="AQ586" s="333"/>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7"/>
      <c r="AI587" s="333"/>
      <c r="AJ587" s="200"/>
      <c r="AK587" s="200"/>
      <c r="AL587" s="200"/>
      <c r="AM587" s="333"/>
      <c r="AN587" s="200"/>
      <c r="AO587" s="200"/>
      <c r="AP587" s="337"/>
      <c r="AQ587" s="333"/>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349" t="s">
        <v>14</v>
      </c>
      <c r="AC588" s="349"/>
      <c r="AD588" s="349"/>
      <c r="AE588" s="333"/>
      <c r="AF588" s="200"/>
      <c r="AG588" s="200"/>
      <c r="AH588" s="337"/>
      <c r="AI588" s="333"/>
      <c r="AJ588" s="200"/>
      <c r="AK588" s="200"/>
      <c r="AL588" s="200"/>
      <c r="AM588" s="333"/>
      <c r="AN588" s="200"/>
      <c r="AO588" s="200"/>
      <c r="AP588" s="337"/>
      <c r="AQ588" s="333"/>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6" t="s">
        <v>384</v>
      </c>
      <c r="H592" s="116"/>
      <c r="I592" s="116"/>
      <c r="J592" s="917"/>
      <c r="K592" s="918"/>
      <c r="L592" s="918"/>
      <c r="M592" s="918"/>
      <c r="N592" s="918"/>
      <c r="O592" s="918"/>
      <c r="P592" s="918"/>
      <c r="Q592" s="918"/>
      <c r="R592" s="918"/>
      <c r="S592" s="918"/>
      <c r="T592" s="919"/>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920"/>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4" t="s">
        <v>372</v>
      </c>
      <c r="AF593" s="335"/>
      <c r="AG593" s="335"/>
      <c r="AH593" s="336"/>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5"/>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7"/>
      <c r="AQ595" s="333"/>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7"/>
      <c r="AI596" s="333"/>
      <c r="AJ596" s="200"/>
      <c r="AK596" s="200"/>
      <c r="AL596" s="200"/>
      <c r="AM596" s="333"/>
      <c r="AN596" s="200"/>
      <c r="AO596" s="200"/>
      <c r="AP596" s="337"/>
      <c r="AQ596" s="333"/>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349" t="s">
        <v>301</v>
      </c>
      <c r="AC597" s="349"/>
      <c r="AD597" s="349"/>
      <c r="AE597" s="333"/>
      <c r="AF597" s="200"/>
      <c r="AG597" s="200"/>
      <c r="AH597" s="337"/>
      <c r="AI597" s="333"/>
      <c r="AJ597" s="200"/>
      <c r="AK597" s="200"/>
      <c r="AL597" s="200"/>
      <c r="AM597" s="333"/>
      <c r="AN597" s="200"/>
      <c r="AO597" s="200"/>
      <c r="AP597" s="337"/>
      <c r="AQ597" s="333"/>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4" t="s">
        <v>372</v>
      </c>
      <c r="AF598" s="335"/>
      <c r="AG598" s="335"/>
      <c r="AH598" s="336"/>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5"/>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7"/>
      <c r="AQ600" s="333"/>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7"/>
      <c r="AI601" s="333"/>
      <c r="AJ601" s="200"/>
      <c r="AK601" s="200"/>
      <c r="AL601" s="200"/>
      <c r="AM601" s="333"/>
      <c r="AN601" s="200"/>
      <c r="AO601" s="200"/>
      <c r="AP601" s="337"/>
      <c r="AQ601" s="333"/>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349" t="s">
        <v>301</v>
      </c>
      <c r="AC602" s="349"/>
      <c r="AD602" s="349"/>
      <c r="AE602" s="333"/>
      <c r="AF602" s="200"/>
      <c r="AG602" s="200"/>
      <c r="AH602" s="337"/>
      <c r="AI602" s="333"/>
      <c r="AJ602" s="200"/>
      <c r="AK602" s="200"/>
      <c r="AL602" s="200"/>
      <c r="AM602" s="333"/>
      <c r="AN602" s="200"/>
      <c r="AO602" s="200"/>
      <c r="AP602" s="337"/>
      <c r="AQ602" s="333"/>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4" t="s">
        <v>372</v>
      </c>
      <c r="AF603" s="335"/>
      <c r="AG603" s="335"/>
      <c r="AH603" s="336"/>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5"/>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7"/>
      <c r="AQ605" s="333"/>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7"/>
      <c r="AI606" s="333"/>
      <c r="AJ606" s="200"/>
      <c r="AK606" s="200"/>
      <c r="AL606" s="200"/>
      <c r="AM606" s="333"/>
      <c r="AN606" s="200"/>
      <c r="AO606" s="200"/>
      <c r="AP606" s="337"/>
      <c r="AQ606" s="333"/>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349" t="s">
        <v>301</v>
      </c>
      <c r="AC607" s="349"/>
      <c r="AD607" s="349"/>
      <c r="AE607" s="333"/>
      <c r="AF607" s="200"/>
      <c r="AG607" s="200"/>
      <c r="AH607" s="337"/>
      <c r="AI607" s="333"/>
      <c r="AJ607" s="200"/>
      <c r="AK607" s="200"/>
      <c r="AL607" s="200"/>
      <c r="AM607" s="333"/>
      <c r="AN607" s="200"/>
      <c r="AO607" s="200"/>
      <c r="AP607" s="337"/>
      <c r="AQ607" s="333"/>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4" t="s">
        <v>372</v>
      </c>
      <c r="AF608" s="335"/>
      <c r="AG608" s="335"/>
      <c r="AH608" s="336"/>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5"/>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7"/>
      <c r="AQ610" s="333"/>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7"/>
      <c r="AI611" s="333"/>
      <c r="AJ611" s="200"/>
      <c r="AK611" s="200"/>
      <c r="AL611" s="200"/>
      <c r="AM611" s="333"/>
      <c r="AN611" s="200"/>
      <c r="AO611" s="200"/>
      <c r="AP611" s="337"/>
      <c r="AQ611" s="333"/>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349" t="s">
        <v>301</v>
      </c>
      <c r="AC612" s="349"/>
      <c r="AD612" s="349"/>
      <c r="AE612" s="333"/>
      <c r="AF612" s="200"/>
      <c r="AG612" s="200"/>
      <c r="AH612" s="337"/>
      <c r="AI612" s="333"/>
      <c r="AJ612" s="200"/>
      <c r="AK612" s="200"/>
      <c r="AL612" s="200"/>
      <c r="AM612" s="333"/>
      <c r="AN612" s="200"/>
      <c r="AO612" s="200"/>
      <c r="AP612" s="337"/>
      <c r="AQ612" s="333"/>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4" t="s">
        <v>372</v>
      </c>
      <c r="AF613" s="335"/>
      <c r="AG613" s="335"/>
      <c r="AH613" s="336"/>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5"/>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7"/>
      <c r="AQ615" s="333"/>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7"/>
      <c r="AI616" s="333"/>
      <c r="AJ616" s="200"/>
      <c r="AK616" s="200"/>
      <c r="AL616" s="200"/>
      <c r="AM616" s="333"/>
      <c r="AN616" s="200"/>
      <c r="AO616" s="200"/>
      <c r="AP616" s="337"/>
      <c r="AQ616" s="333"/>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349" t="s">
        <v>301</v>
      </c>
      <c r="AC617" s="349"/>
      <c r="AD617" s="349"/>
      <c r="AE617" s="333"/>
      <c r="AF617" s="200"/>
      <c r="AG617" s="200"/>
      <c r="AH617" s="337"/>
      <c r="AI617" s="333"/>
      <c r="AJ617" s="200"/>
      <c r="AK617" s="200"/>
      <c r="AL617" s="200"/>
      <c r="AM617" s="333"/>
      <c r="AN617" s="200"/>
      <c r="AO617" s="200"/>
      <c r="AP617" s="337"/>
      <c r="AQ617" s="333"/>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4" t="s">
        <v>372</v>
      </c>
      <c r="AF618" s="335"/>
      <c r="AG618" s="335"/>
      <c r="AH618" s="336"/>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5"/>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7"/>
      <c r="AQ620" s="333"/>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7"/>
      <c r="AI621" s="333"/>
      <c r="AJ621" s="200"/>
      <c r="AK621" s="200"/>
      <c r="AL621" s="200"/>
      <c r="AM621" s="333"/>
      <c r="AN621" s="200"/>
      <c r="AO621" s="200"/>
      <c r="AP621" s="337"/>
      <c r="AQ621" s="333"/>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349" t="s">
        <v>14</v>
      </c>
      <c r="AC622" s="349"/>
      <c r="AD622" s="349"/>
      <c r="AE622" s="333"/>
      <c r="AF622" s="200"/>
      <c r="AG622" s="200"/>
      <c r="AH622" s="337"/>
      <c r="AI622" s="333"/>
      <c r="AJ622" s="200"/>
      <c r="AK622" s="200"/>
      <c r="AL622" s="200"/>
      <c r="AM622" s="333"/>
      <c r="AN622" s="200"/>
      <c r="AO622" s="200"/>
      <c r="AP622" s="337"/>
      <c r="AQ622" s="333"/>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4" t="s">
        <v>372</v>
      </c>
      <c r="AF623" s="335"/>
      <c r="AG623" s="335"/>
      <c r="AH623" s="336"/>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5"/>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7"/>
      <c r="AQ625" s="333"/>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7"/>
      <c r="AI626" s="333"/>
      <c r="AJ626" s="200"/>
      <c r="AK626" s="200"/>
      <c r="AL626" s="200"/>
      <c r="AM626" s="333"/>
      <c r="AN626" s="200"/>
      <c r="AO626" s="200"/>
      <c r="AP626" s="337"/>
      <c r="AQ626" s="333"/>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349" t="s">
        <v>14</v>
      </c>
      <c r="AC627" s="349"/>
      <c r="AD627" s="349"/>
      <c r="AE627" s="333"/>
      <c r="AF627" s="200"/>
      <c r="AG627" s="200"/>
      <c r="AH627" s="337"/>
      <c r="AI627" s="333"/>
      <c r="AJ627" s="200"/>
      <c r="AK627" s="200"/>
      <c r="AL627" s="200"/>
      <c r="AM627" s="333"/>
      <c r="AN627" s="200"/>
      <c r="AO627" s="200"/>
      <c r="AP627" s="337"/>
      <c r="AQ627" s="333"/>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4" t="s">
        <v>372</v>
      </c>
      <c r="AF628" s="335"/>
      <c r="AG628" s="335"/>
      <c r="AH628" s="336"/>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5"/>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7"/>
      <c r="AQ630" s="333"/>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7"/>
      <c r="AI631" s="333"/>
      <c r="AJ631" s="200"/>
      <c r="AK631" s="200"/>
      <c r="AL631" s="200"/>
      <c r="AM631" s="333"/>
      <c r="AN631" s="200"/>
      <c r="AO631" s="200"/>
      <c r="AP631" s="337"/>
      <c r="AQ631" s="333"/>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349" t="s">
        <v>14</v>
      </c>
      <c r="AC632" s="349"/>
      <c r="AD632" s="349"/>
      <c r="AE632" s="333"/>
      <c r="AF632" s="200"/>
      <c r="AG632" s="200"/>
      <c r="AH632" s="337"/>
      <c r="AI632" s="333"/>
      <c r="AJ632" s="200"/>
      <c r="AK632" s="200"/>
      <c r="AL632" s="200"/>
      <c r="AM632" s="333"/>
      <c r="AN632" s="200"/>
      <c r="AO632" s="200"/>
      <c r="AP632" s="337"/>
      <c r="AQ632" s="333"/>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4" t="s">
        <v>372</v>
      </c>
      <c r="AF633" s="335"/>
      <c r="AG633" s="335"/>
      <c r="AH633" s="336"/>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5"/>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7"/>
      <c r="AQ635" s="333"/>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7"/>
      <c r="AI636" s="333"/>
      <c r="AJ636" s="200"/>
      <c r="AK636" s="200"/>
      <c r="AL636" s="200"/>
      <c r="AM636" s="333"/>
      <c r="AN636" s="200"/>
      <c r="AO636" s="200"/>
      <c r="AP636" s="337"/>
      <c r="AQ636" s="333"/>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349" t="s">
        <v>14</v>
      </c>
      <c r="AC637" s="349"/>
      <c r="AD637" s="349"/>
      <c r="AE637" s="333"/>
      <c r="AF637" s="200"/>
      <c r="AG637" s="200"/>
      <c r="AH637" s="337"/>
      <c r="AI637" s="333"/>
      <c r="AJ637" s="200"/>
      <c r="AK637" s="200"/>
      <c r="AL637" s="200"/>
      <c r="AM637" s="333"/>
      <c r="AN637" s="200"/>
      <c r="AO637" s="200"/>
      <c r="AP637" s="337"/>
      <c r="AQ637" s="333"/>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4" t="s">
        <v>372</v>
      </c>
      <c r="AF638" s="335"/>
      <c r="AG638" s="335"/>
      <c r="AH638" s="336"/>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5"/>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7"/>
      <c r="AQ640" s="333"/>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7"/>
      <c r="AI641" s="333"/>
      <c r="AJ641" s="200"/>
      <c r="AK641" s="200"/>
      <c r="AL641" s="200"/>
      <c r="AM641" s="333"/>
      <c r="AN641" s="200"/>
      <c r="AO641" s="200"/>
      <c r="AP641" s="337"/>
      <c r="AQ641" s="333"/>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349" t="s">
        <v>14</v>
      </c>
      <c r="AC642" s="349"/>
      <c r="AD642" s="349"/>
      <c r="AE642" s="333"/>
      <c r="AF642" s="200"/>
      <c r="AG642" s="200"/>
      <c r="AH642" s="337"/>
      <c r="AI642" s="333"/>
      <c r="AJ642" s="200"/>
      <c r="AK642" s="200"/>
      <c r="AL642" s="200"/>
      <c r="AM642" s="333"/>
      <c r="AN642" s="200"/>
      <c r="AO642" s="200"/>
      <c r="AP642" s="337"/>
      <c r="AQ642" s="333"/>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6" t="s">
        <v>384</v>
      </c>
      <c r="H646" s="116"/>
      <c r="I646" s="116"/>
      <c r="J646" s="917"/>
      <c r="K646" s="918"/>
      <c r="L646" s="918"/>
      <c r="M646" s="918"/>
      <c r="N646" s="918"/>
      <c r="O646" s="918"/>
      <c r="P646" s="918"/>
      <c r="Q646" s="918"/>
      <c r="R646" s="918"/>
      <c r="S646" s="918"/>
      <c r="T646" s="919"/>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920"/>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4" t="s">
        <v>372</v>
      </c>
      <c r="AF647" s="335"/>
      <c r="AG647" s="335"/>
      <c r="AH647" s="336"/>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5"/>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7"/>
      <c r="AQ649" s="333"/>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7"/>
      <c r="AI650" s="333"/>
      <c r="AJ650" s="200"/>
      <c r="AK650" s="200"/>
      <c r="AL650" s="200"/>
      <c r="AM650" s="333"/>
      <c r="AN650" s="200"/>
      <c r="AO650" s="200"/>
      <c r="AP650" s="337"/>
      <c r="AQ650" s="333"/>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349" t="s">
        <v>301</v>
      </c>
      <c r="AC651" s="349"/>
      <c r="AD651" s="349"/>
      <c r="AE651" s="333"/>
      <c r="AF651" s="200"/>
      <c r="AG651" s="200"/>
      <c r="AH651" s="337"/>
      <c r="AI651" s="333"/>
      <c r="AJ651" s="200"/>
      <c r="AK651" s="200"/>
      <c r="AL651" s="200"/>
      <c r="AM651" s="333"/>
      <c r="AN651" s="200"/>
      <c r="AO651" s="200"/>
      <c r="AP651" s="337"/>
      <c r="AQ651" s="333"/>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4" t="s">
        <v>372</v>
      </c>
      <c r="AF652" s="335"/>
      <c r="AG652" s="335"/>
      <c r="AH652" s="336"/>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5"/>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7"/>
      <c r="AQ654" s="333"/>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7"/>
      <c r="AI655" s="333"/>
      <c r="AJ655" s="200"/>
      <c r="AK655" s="200"/>
      <c r="AL655" s="200"/>
      <c r="AM655" s="333"/>
      <c r="AN655" s="200"/>
      <c r="AO655" s="200"/>
      <c r="AP655" s="337"/>
      <c r="AQ655" s="333"/>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349" t="s">
        <v>301</v>
      </c>
      <c r="AC656" s="349"/>
      <c r="AD656" s="349"/>
      <c r="AE656" s="333"/>
      <c r="AF656" s="200"/>
      <c r="AG656" s="200"/>
      <c r="AH656" s="337"/>
      <c r="AI656" s="333"/>
      <c r="AJ656" s="200"/>
      <c r="AK656" s="200"/>
      <c r="AL656" s="200"/>
      <c r="AM656" s="333"/>
      <c r="AN656" s="200"/>
      <c r="AO656" s="200"/>
      <c r="AP656" s="337"/>
      <c r="AQ656" s="333"/>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4" t="s">
        <v>372</v>
      </c>
      <c r="AF657" s="335"/>
      <c r="AG657" s="335"/>
      <c r="AH657" s="336"/>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5"/>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7"/>
      <c r="AQ659" s="333"/>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7"/>
      <c r="AI660" s="333"/>
      <c r="AJ660" s="200"/>
      <c r="AK660" s="200"/>
      <c r="AL660" s="200"/>
      <c r="AM660" s="333"/>
      <c r="AN660" s="200"/>
      <c r="AO660" s="200"/>
      <c r="AP660" s="337"/>
      <c r="AQ660" s="333"/>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349" t="s">
        <v>301</v>
      </c>
      <c r="AC661" s="349"/>
      <c r="AD661" s="349"/>
      <c r="AE661" s="333"/>
      <c r="AF661" s="200"/>
      <c r="AG661" s="200"/>
      <c r="AH661" s="337"/>
      <c r="AI661" s="333"/>
      <c r="AJ661" s="200"/>
      <c r="AK661" s="200"/>
      <c r="AL661" s="200"/>
      <c r="AM661" s="333"/>
      <c r="AN661" s="200"/>
      <c r="AO661" s="200"/>
      <c r="AP661" s="337"/>
      <c r="AQ661" s="333"/>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4" t="s">
        <v>372</v>
      </c>
      <c r="AF662" s="335"/>
      <c r="AG662" s="335"/>
      <c r="AH662" s="336"/>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5"/>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7"/>
      <c r="AQ664" s="333"/>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7"/>
      <c r="AI665" s="333"/>
      <c r="AJ665" s="200"/>
      <c r="AK665" s="200"/>
      <c r="AL665" s="200"/>
      <c r="AM665" s="333"/>
      <c r="AN665" s="200"/>
      <c r="AO665" s="200"/>
      <c r="AP665" s="337"/>
      <c r="AQ665" s="333"/>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349" t="s">
        <v>301</v>
      </c>
      <c r="AC666" s="349"/>
      <c r="AD666" s="349"/>
      <c r="AE666" s="333"/>
      <c r="AF666" s="200"/>
      <c r="AG666" s="200"/>
      <c r="AH666" s="337"/>
      <c r="AI666" s="333"/>
      <c r="AJ666" s="200"/>
      <c r="AK666" s="200"/>
      <c r="AL666" s="200"/>
      <c r="AM666" s="333"/>
      <c r="AN666" s="200"/>
      <c r="AO666" s="200"/>
      <c r="AP666" s="337"/>
      <c r="AQ666" s="333"/>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4" t="s">
        <v>372</v>
      </c>
      <c r="AF667" s="335"/>
      <c r="AG667" s="335"/>
      <c r="AH667" s="336"/>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5"/>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7"/>
      <c r="AQ669" s="333"/>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7"/>
      <c r="AI670" s="333"/>
      <c r="AJ670" s="200"/>
      <c r="AK670" s="200"/>
      <c r="AL670" s="200"/>
      <c r="AM670" s="333"/>
      <c r="AN670" s="200"/>
      <c r="AO670" s="200"/>
      <c r="AP670" s="337"/>
      <c r="AQ670" s="333"/>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349" t="s">
        <v>301</v>
      </c>
      <c r="AC671" s="349"/>
      <c r="AD671" s="349"/>
      <c r="AE671" s="333"/>
      <c r="AF671" s="200"/>
      <c r="AG671" s="200"/>
      <c r="AH671" s="337"/>
      <c r="AI671" s="333"/>
      <c r="AJ671" s="200"/>
      <c r="AK671" s="200"/>
      <c r="AL671" s="200"/>
      <c r="AM671" s="333"/>
      <c r="AN671" s="200"/>
      <c r="AO671" s="200"/>
      <c r="AP671" s="337"/>
      <c r="AQ671" s="333"/>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4" t="s">
        <v>372</v>
      </c>
      <c r="AF672" s="335"/>
      <c r="AG672" s="335"/>
      <c r="AH672" s="336"/>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5"/>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7"/>
      <c r="AQ674" s="333"/>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7"/>
      <c r="AI675" s="333"/>
      <c r="AJ675" s="200"/>
      <c r="AK675" s="200"/>
      <c r="AL675" s="200"/>
      <c r="AM675" s="333"/>
      <c r="AN675" s="200"/>
      <c r="AO675" s="200"/>
      <c r="AP675" s="337"/>
      <c r="AQ675" s="333"/>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349" t="s">
        <v>14</v>
      </c>
      <c r="AC676" s="349"/>
      <c r="AD676" s="349"/>
      <c r="AE676" s="333"/>
      <c r="AF676" s="200"/>
      <c r="AG676" s="200"/>
      <c r="AH676" s="337"/>
      <c r="AI676" s="333"/>
      <c r="AJ676" s="200"/>
      <c r="AK676" s="200"/>
      <c r="AL676" s="200"/>
      <c r="AM676" s="333"/>
      <c r="AN676" s="200"/>
      <c r="AO676" s="200"/>
      <c r="AP676" s="337"/>
      <c r="AQ676" s="333"/>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4" t="s">
        <v>372</v>
      </c>
      <c r="AF677" s="335"/>
      <c r="AG677" s="335"/>
      <c r="AH677" s="336"/>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5"/>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7"/>
      <c r="AQ679" s="333"/>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7"/>
      <c r="AI680" s="333"/>
      <c r="AJ680" s="200"/>
      <c r="AK680" s="200"/>
      <c r="AL680" s="200"/>
      <c r="AM680" s="333"/>
      <c r="AN680" s="200"/>
      <c r="AO680" s="200"/>
      <c r="AP680" s="337"/>
      <c r="AQ680" s="333"/>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349" t="s">
        <v>14</v>
      </c>
      <c r="AC681" s="349"/>
      <c r="AD681" s="349"/>
      <c r="AE681" s="333"/>
      <c r="AF681" s="200"/>
      <c r="AG681" s="200"/>
      <c r="AH681" s="337"/>
      <c r="AI681" s="333"/>
      <c r="AJ681" s="200"/>
      <c r="AK681" s="200"/>
      <c r="AL681" s="200"/>
      <c r="AM681" s="333"/>
      <c r="AN681" s="200"/>
      <c r="AO681" s="200"/>
      <c r="AP681" s="337"/>
      <c r="AQ681" s="333"/>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4" t="s">
        <v>372</v>
      </c>
      <c r="AF682" s="335"/>
      <c r="AG682" s="335"/>
      <c r="AH682" s="336"/>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5"/>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7"/>
      <c r="AQ684" s="333"/>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7"/>
      <c r="AI685" s="333"/>
      <c r="AJ685" s="200"/>
      <c r="AK685" s="200"/>
      <c r="AL685" s="200"/>
      <c r="AM685" s="333"/>
      <c r="AN685" s="200"/>
      <c r="AO685" s="200"/>
      <c r="AP685" s="337"/>
      <c r="AQ685" s="333"/>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349" t="s">
        <v>14</v>
      </c>
      <c r="AC686" s="349"/>
      <c r="AD686" s="349"/>
      <c r="AE686" s="333"/>
      <c r="AF686" s="200"/>
      <c r="AG686" s="200"/>
      <c r="AH686" s="337"/>
      <c r="AI686" s="333"/>
      <c r="AJ686" s="200"/>
      <c r="AK686" s="200"/>
      <c r="AL686" s="200"/>
      <c r="AM686" s="333"/>
      <c r="AN686" s="200"/>
      <c r="AO686" s="200"/>
      <c r="AP686" s="337"/>
      <c r="AQ686" s="333"/>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4" t="s">
        <v>372</v>
      </c>
      <c r="AF687" s="335"/>
      <c r="AG687" s="335"/>
      <c r="AH687" s="336"/>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5"/>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7"/>
      <c r="AQ689" s="333"/>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7"/>
      <c r="AI690" s="333"/>
      <c r="AJ690" s="200"/>
      <c r="AK690" s="200"/>
      <c r="AL690" s="200"/>
      <c r="AM690" s="333"/>
      <c r="AN690" s="200"/>
      <c r="AO690" s="200"/>
      <c r="AP690" s="337"/>
      <c r="AQ690" s="333"/>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349" t="s">
        <v>14</v>
      </c>
      <c r="AC691" s="349"/>
      <c r="AD691" s="349"/>
      <c r="AE691" s="333"/>
      <c r="AF691" s="200"/>
      <c r="AG691" s="200"/>
      <c r="AH691" s="337"/>
      <c r="AI691" s="333"/>
      <c r="AJ691" s="200"/>
      <c r="AK691" s="200"/>
      <c r="AL691" s="200"/>
      <c r="AM691" s="333"/>
      <c r="AN691" s="200"/>
      <c r="AO691" s="200"/>
      <c r="AP691" s="337"/>
      <c r="AQ691" s="333"/>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4" t="s">
        <v>372</v>
      </c>
      <c r="AF692" s="335"/>
      <c r="AG692" s="335"/>
      <c r="AH692" s="336"/>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5"/>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7"/>
      <c r="AQ694" s="333"/>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7"/>
      <c r="AI695" s="333"/>
      <c r="AJ695" s="200"/>
      <c r="AK695" s="200"/>
      <c r="AL695" s="200"/>
      <c r="AM695" s="333"/>
      <c r="AN695" s="200"/>
      <c r="AO695" s="200"/>
      <c r="AP695" s="337"/>
      <c r="AQ695" s="333"/>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349" t="s">
        <v>14</v>
      </c>
      <c r="AC696" s="349"/>
      <c r="AD696" s="349"/>
      <c r="AE696" s="333"/>
      <c r="AF696" s="200"/>
      <c r="AG696" s="200"/>
      <c r="AH696" s="337"/>
      <c r="AI696" s="333"/>
      <c r="AJ696" s="200"/>
      <c r="AK696" s="200"/>
      <c r="AL696" s="200"/>
      <c r="AM696" s="333"/>
      <c r="AN696" s="200"/>
      <c r="AO696" s="200"/>
      <c r="AP696" s="337"/>
      <c r="AQ696" s="333"/>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44" t="s">
        <v>32</v>
      </c>
      <c r="D701" s="343"/>
      <c r="E701" s="343"/>
      <c r="F701" s="343"/>
      <c r="G701" s="343"/>
      <c r="H701" s="343"/>
      <c r="I701" s="343"/>
      <c r="J701" s="343"/>
      <c r="K701" s="343"/>
      <c r="L701" s="343"/>
      <c r="M701" s="343"/>
      <c r="N701" s="343"/>
      <c r="O701" s="343"/>
      <c r="P701" s="343"/>
      <c r="Q701" s="343"/>
      <c r="R701" s="343"/>
      <c r="S701" s="343"/>
      <c r="T701" s="343"/>
      <c r="U701" s="343"/>
      <c r="V701" s="343"/>
      <c r="W701" s="343"/>
      <c r="X701" s="343"/>
      <c r="Y701" s="343"/>
      <c r="Z701" s="343"/>
      <c r="AA701" s="343"/>
      <c r="AB701" s="343"/>
      <c r="AC701" s="345"/>
      <c r="AD701" s="343" t="s">
        <v>36</v>
      </c>
      <c r="AE701" s="343"/>
      <c r="AF701" s="343"/>
      <c r="AG701" s="835" t="s">
        <v>31</v>
      </c>
      <c r="AH701" s="343"/>
      <c r="AI701" s="343"/>
      <c r="AJ701" s="343"/>
      <c r="AK701" s="343"/>
      <c r="AL701" s="343"/>
      <c r="AM701" s="343"/>
      <c r="AN701" s="343"/>
      <c r="AO701" s="343"/>
      <c r="AP701" s="343"/>
      <c r="AQ701" s="343"/>
      <c r="AR701" s="343"/>
      <c r="AS701" s="343"/>
      <c r="AT701" s="343"/>
      <c r="AU701" s="343"/>
      <c r="AV701" s="343"/>
      <c r="AW701" s="343"/>
      <c r="AX701" s="836"/>
    </row>
    <row r="702" spans="1:50" ht="44.25" customHeight="1" x14ac:dyDescent="0.15">
      <c r="A702" s="884" t="s">
        <v>259</v>
      </c>
      <c r="B702" s="885"/>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1" t="s">
        <v>552</v>
      </c>
      <c r="AE702" s="342"/>
      <c r="AF702" s="342"/>
      <c r="AG702" s="346" t="s">
        <v>581</v>
      </c>
      <c r="AH702" s="347"/>
      <c r="AI702" s="347"/>
      <c r="AJ702" s="347"/>
      <c r="AK702" s="347"/>
      <c r="AL702" s="347"/>
      <c r="AM702" s="347"/>
      <c r="AN702" s="347"/>
      <c r="AO702" s="347"/>
      <c r="AP702" s="347"/>
      <c r="AQ702" s="347"/>
      <c r="AR702" s="347"/>
      <c r="AS702" s="347"/>
      <c r="AT702" s="347"/>
      <c r="AU702" s="347"/>
      <c r="AV702" s="347"/>
      <c r="AW702" s="347"/>
      <c r="AX702" s="348"/>
    </row>
    <row r="703" spans="1:50" ht="44.25" customHeight="1" x14ac:dyDescent="0.15">
      <c r="A703" s="886"/>
      <c r="B703" s="887"/>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9"/>
      <c r="AD703" s="298" t="s">
        <v>552</v>
      </c>
      <c r="AE703" s="299"/>
      <c r="AF703" s="299"/>
      <c r="AG703" s="94" t="s">
        <v>663</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88"/>
      <c r="B704" s="889"/>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86" t="s">
        <v>552</v>
      </c>
      <c r="AE704" s="787"/>
      <c r="AF704" s="787"/>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32" t="s">
        <v>41</v>
      </c>
      <c r="D705" s="833"/>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34"/>
      <c r="AD705" s="723" t="s">
        <v>552</v>
      </c>
      <c r="AE705" s="724"/>
      <c r="AF705" s="724"/>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798"/>
      <c r="D706" s="799"/>
      <c r="E706" s="739" t="s">
        <v>527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298" t="s">
        <v>583</v>
      </c>
      <c r="AE706" s="299"/>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0"/>
      <c r="D707" s="801"/>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6" t="s">
        <v>584</v>
      </c>
      <c r="AE707" s="847"/>
      <c r="AF707" s="84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585</v>
      </c>
      <c r="AE708" s="616"/>
      <c r="AF708" s="616"/>
      <c r="AG708" s="751" t="s">
        <v>554</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49"/>
      <c r="B709" s="65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298" t="s">
        <v>552</v>
      </c>
      <c r="AE709" s="299"/>
      <c r="AF709" s="299"/>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9"/>
      <c r="B710" s="65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298" t="s">
        <v>585</v>
      </c>
      <c r="AE710" s="299"/>
      <c r="AF710" s="299"/>
      <c r="AG710" s="94" t="s">
        <v>554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9"/>
      <c r="B711" s="65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1"/>
      <c r="AD711" s="298" t="s">
        <v>552</v>
      </c>
      <c r="AE711" s="299"/>
      <c r="AF711" s="299"/>
      <c r="AG711" s="94" t="s">
        <v>587</v>
      </c>
      <c r="AH711" s="95"/>
      <c r="AI711" s="95"/>
      <c r="AJ711" s="95"/>
      <c r="AK711" s="95"/>
      <c r="AL711" s="95"/>
      <c r="AM711" s="95"/>
      <c r="AN711" s="95"/>
      <c r="AO711" s="95"/>
      <c r="AP711" s="95"/>
      <c r="AQ711" s="95"/>
      <c r="AR711" s="95"/>
      <c r="AS711" s="95"/>
      <c r="AT711" s="95"/>
      <c r="AU711" s="95"/>
      <c r="AV711" s="95"/>
      <c r="AW711" s="95"/>
      <c r="AX711" s="96"/>
    </row>
    <row r="712" spans="1:50" ht="51.75" customHeight="1" x14ac:dyDescent="0.15">
      <c r="A712" s="649"/>
      <c r="B712" s="651"/>
      <c r="C712" s="408" t="s">
        <v>487</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1"/>
      <c r="AD712" s="786" t="s">
        <v>552</v>
      </c>
      <c r="AE712" s="787"/>
      <c r="AF712" s="787"/>
      <c r="AG712" s="821" t="s">
        <v>653</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49"/>
      <c r="B713" s="651"/>
      <c r="C713" s="1000" t="s">
        <v>488</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298" t="s">
        <v>585</v>
      </c>
      <c r="AE713" s="299"/>
      <c r="AF713" s="672"/>
      <c r="AG713" s="94" t="s">
        <v>554</v>
      </c>
      <c r="AH713" s="95"/>
      <c r="AI713" s="95"/>
      <c r="AJ713" s="95"/>
      <c r="AK713" s="95"/>
      <c r="AL713" s="95"/>
      <c r="AM713" s="95"/>
      <c r="AN713" s="95"/>
      <c r="AO713" s="95"/>
      <c r="AP713" s="95"/>
      <c r="AQ713" s="95"/>
      <c r="AR713" s="95"/>
      <c r="AS713" s="95"/>
      <c r="AT713" s="95"/>
      <c r="AU713" s="95"/>
      <c r="AV713" s="95"/>
      <c r="AW713" s="95"/>
      <c r="AX713" s="96"/>
    </row>
    <row r="714" spans="1:50" ht="48" customHeight="1" x14ac:dyDescent="0.15">
      <c r="A714" s="652"/>
      <c r="B714" s="653"/>
      <c r="C714" s="654" t="s">
        <v>460</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8" t="s">
        <v>552</v>
      </c>
      <c r="AE714" s="819"/>
      <c r="AF714" s="820"/>
      <c r="AG714" s="745" t="s">
        <v>677</v>
      </c>
      <c r="AH714" s="746"/>
      <c r="AI714" s="746"/>
      <c r="AJ714" s="746"/>
      <c r="AK714" s="746"/>
      <c r="AL714" s="746"/>
      <c r="AM714" s="746"/>
      <c r="AN714" s="746"/>
      <c r="AO714" s="746"/>
      <c r="AP714" s="746"/>
      <c r="AQ714" s="746"/>
      <c r="AR714" s="746"/>
      <c r="AS714" s="746"/>
      <c r="AT714" s="746"/>
      <c r="AU714" s="746"/>
      <c r="AV714" s="746"/>
      <c r="AW714" s="746"/>
      <c r="AX714" s="747"/>
    </row>
    <row r="715" spans="1:50" ht="56.25" customHeight="1" x14ac:dyDescent="0.15">
      <c r="A715" s="647"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15" t="s">
        <v>552</v>
      </c>
      <c r="AE715" s="616"/>
      <c r="AF715" s="617"/>
      <c r="AG715" s="751" t="s">
        <v>588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9"/>
      <c r="B716" s="651"/>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816" t="s">
        <v>585</v>
      </c>
      <c r="AE716" s="817"/>
      <c r="AF716" s="817"/>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408" t="s">
        <v>375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298" t="s">
        <v>552</v>
      </c>
      <c r="AE717" s="299"/>
      <c r="AF717" s="299"/>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298" t="s">
        <v>552</v>
      </c>
      <c r="AE718" s="299"/>
      <c r="AF718" s="299"/>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60" t="s">
        <v>263</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15" t="s">
        <v>585</v>
      </c>
      <c r="AE719" s="616"/>
      <c r="AF719" s="616"/>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308" t="s">
        <v>479</v>
      </c>
      <c r="D720" s="306"/>
      <c r="E720" s="306"/>
      <c r="F720" s="309"/>
      <c r="G720" s="305" t="s">
        <v>480</v>
      </c>
      <c r="H720" s="306"/>
      <c r="I720" s="306"/>
      <c r="J720" s="306"/>
      <c r="K720" s="306"/>
      <c r="L720" s="306"/>
      <c r="M720" s="306"/>
      <c r="N720" s="305" t="s">
        <v>484</v>
      </c>
      <c r="O720" s="306"/>
      <c r="P720" s="306"/>
      <c r="Q720" s="306"/>
      <c r="R720" s="306"/>
      <c r="S720" s="306"/>
      <c r="T720" s="306"/>
      <c r="U720" s="306"/>
      <c r="V720" s="306"/>
      <c r="W720" s="306"/>
      <c r="X720" s="306"/>
      <c r="Y720" s="306"/>
      <c r="Z720" s="306"/>
      <c r="AA720" s="306"/>
      <c r="AB720" s="306"/>
      <c r="AC720" s="306"/>
      <c r="AD720" s="306"/>
      <c r="AE720" s="306"/>
      <c r="AF720" s="307"/>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92"/>
      <c r="D721" s="293"/>
      <c r="E721" s="293"/>
      <c r="F721" s="294"/>
      <c r="G721" s="272"/>
      <c r="H721" s="273"/>
      <c r="I721" s="83" t="str">
        <f>IF(OR(G721="　", G721=""), "", "-")</f>
        <v/>
      </c>
      <c r="J721" s="276"/>
      <c r="K721" s="276"/>
      <c r="L721" s="83" t="str">
        <f>IF(M721="","","-")</f>
        <v/>
      </c>
      <c r="M721" s="84"/>
      <c r="N721" s="278" t="s">
        <v>576</v>
      </c>
      <c r="O721" s="279"/>
      <c r="P721" s="279"/>
      <c r="Q721" s="279"/>
      <c r="R721" s="279"/>
      <c r="S721" s="279"/>
      <c r="T721" s="279"/>
      <c r="U721" s="279"/>
      <c r="V721" s="279"/>
      <c r="W721" s="279"/>
      <c r="X721" s="279"/>
      <c r="Y721" s="279"/>
      <c r="Z721" s="279"/>
      <c r="AA721" s="279"/>
      <c r="AB721" s="279"/>
      <c r="AC721" s="279"/>
      <c r="AD721" s="279"/>
      <c r="AE721" s="279"/>
      <c r="AF721" s="280"/>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2"/>
      <c r="B722" s="783"/>
      <c r="C722" s="292"/>
      <c r="D722" s="293"/>
      <c r="E722" s="293"/>
      <c r="F722" s="294"/>
      <c r="G722" s="272"/>
      <c r="H722" s="273"/>
      <c r="I722" s="83" t="str">
        <f t="shared" ref="I722:I725" si="4">IF(OR(G722="　", G722=""), "", "-")</f>
        <v/>
      </c>
      <c r="J722" s="276"/>
      <c r="K722" s="276"/>
      <c r="L722" s="83" t="str">
        <f t="shared" ref="L722:L725" si="5">IF(M722="","","-")</f>
        <v/>
      </c>
      <c r="M722" s="84"/>
      <c r="N722" s="278"/>
      <c r="O722" s="279"/>
      <c r="P722" s="279"/>
      <c r="Q722" s="279"/>
      <c r="R722" s="279"/>
      <c r="S722" s="279"/>
      <c r="T722" s="279"/>
      <c r="U722" s="279"/>
      <c r="V722" s="279"/>
      <c r="W722" s="279"/>
      <c r="X722" s="279"/>
      <c r="Y722" s="279"/>
      <c r="Z722" s="279"/>
      <c r="AA722" s="279"/>
      <c r="AB722" s="279"/>
      <c r="AC722" s="279"/>
      <c r="AD722" s="279"/>
      <c r="AE722" s="279"/>
      <c r="AF722" s="280"/>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92"/>
      <c r="D723" s="293"/>
      <c r="E723" s="293"/>
      <c r="F723" s="294"/>
      <c r="G723" s="272"/>
      <c r="H723" s="273"/>
      <c r="I723" s="83" t="str">
        <f t="shared" si="4"/>
        <v/>
      </c>
      <c r="J723" s="276"/>
      <c r="K723" s="276"/>
      <c r="L723" s="83" t="str">
        <f t="shared" si="5"/>
        <v/>
      </c>
      <c r="M723" s="84"/>
      <c r="N723" s="278"/>
      <c r="O723" s="279"/>
      <c r="P723" s="279"/>
      <c r="Q723" s="279"/>
      <c r="R723" s="279"/>
      <c r="S723" s="279"/>
      <c r="T723" s="279"/>
      <c r="U723" s="279"/>
      <c r="V723" s="279"/>
      <c r="W723" s="279"/>
      <c r="X723" s="279"/>
      <c r="Y723" s="279"/>
      <c r="Z723" s="279"/>
      <c r="AA723" s="279"/>
      <c r="AB723" s="279"/>
      <c r="AC723" s="279"/>
      <c r="AD723" s="279"/>
      <c r="AE723" s="279"/>
      <c r="AF723" s="280"/>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92"/>
      <c r="D724" s="293"/>
      <c r="E724" s="293"/>
      <c r="F724" s="294"/>
      <c r="G724" s="272"/>
      <c r="H724" s="273"/>
      <c r="I724" s="83" t="str">
        <f t="shared" si="4"/>
        <v/>
      </c>
      <c r="J724" s="276"/>
      <c r="K724" s="276"/>
      <c r="L724" s="83" t="str">
        <f t="shared" si="5"/>
        <v/>
      </c>
      <c r="M724" s="84"/>
      <c r="N724" s="278"/>
      <c r="O724" s="279"/>
      <c r="P724" s="279"/>
      <c r="Q724" s="279"/>
      <c r="R724" s="279"/>
      <c r="S724" s="279"/>
      <c r="T724" s="279"/>
      <c r="U724" s="279"/>
      <c r="V724" s="279"/>
      <c r="W724" s="279"/>
      <c r="X724" s="279"/>
      <c r="Y724" s="279"/>
      <c r="Z724" s="279"/>
      <c r="AA724" s="279"/>
      <c r="AB724" s="279"/>
      <c r="AC724" s="279"/>
      <c r="AD724" s="279"/>
      <c r="AE724" s="279"/>
      <c r="AF724" s="280"/>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295"/>
      <c r="D725" s="296"/>
      <c r="E725" s="296"/>
      <c r="F725" s="297"/>
      <c r="G725" s="274"/>
      <c r="H725" s="275"/>
      <c r="I725" s="85" t="str">
        <f t="shared" si="4"/>
        <v/>
      </c>
      <c r="J725" s="277"/>
      <c r="K725" s="277"/>
      <c r="L725" s="85" t="str">
        <f t="shared" si="5"/>
        <v/>
      </c>
      <c r="M725" s="86"/>
      <c r="N725" s="260"/>
      <c r="O725" s="261"/>
      <c r="P725" s="261"/>
      <c r="Q725" s="261"/>
      <c r="R725" s="261"/>
      <c r="S725" s="261"/>
      <c r="T725" s="261"/>
      <c r="U725" s="261"/>
      <c r="V725" s="261"/>
      <c r="W725" s="261"/>
      <c r="X725" s="261"/>
      <c r="Y725" s="261"/>
      <c r="Z725" s="261"/>
      <c r="AA725" s="261"/>
      <c r="AB725" s="261"/>
      <c r="AC725" s="261"/>
      <c r="AD725" s="261"/>
      <c r="AE725" s="261"/>
      <c r="AF725" s="262"/>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06"/>
      <c r="C726" s="826" t="s">
        <v>53</v>
      </c>
      <c r="D726" s="848"/>
      <c r="E726" s="848"/>
      <c r="F726" s="849"/>
      <c r="G726" s="600" t="s">
        <v>591</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07"/>
      <c r="B727" s="808"/>
      <c r="C727" s="813" t="s">
        <v>57</v>
      </c>
      <c r="D727" s="814"/>
      <c r="E727" s="814"/>
      <c r="F727" s="815"/>
      <c r="G727" s="598" t="s">
        <v>592</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810" t="s">
        <v>33</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29.25" customHeight="1" thickBot="1" x14ac:dyDescent="0.2">
      <c r="A729" s="641" t="s">
        <v>665</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3" t="s">
        <v>257</v>
      </c>
      <c r="B731" s="804"/>
      <c r="C731" s="804"/>
      <c r="D731" s="804"/>
      <c r="E731" s="805"/>
      <c r="F731" s="738" t="s">
        <v>664</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257</v>
      </c>
      <c r="B733" s="683"/>
      <c r="C733" s="683"/>
      <c r="D733" s="683"/>
      <c r="E733" s="684"/>
      <c r="F733" s="644" t="s">
        <v>671</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7" t="s">
        <v>494</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42" t="s">
        <v>431</v>
      </c>
      <c r="B737" s="203"/>
      <c r="C737" s="203"/>
      <c r="D737" s="204"/>
      <c r="E737" s="1015" t="s">
        <v>593</v>
      </c>
      <c r="F737" s="1015"/>
      <c r="G737" s="1015"/>
      <c r="H737" s="1015"/>
      <c r="I737" s="1015"/>
      <c r="J737" s="1015"/>
      <c r="K737" s="1015"/>
      <c r="L737" s="1015"/>
      <c r="M737" s="1015"/>
      <c r="N737" s="368" t="s">
        <v>358</v>
      </c>
      <c r="O737" s="368"/>
      <c r="P737" s="368"/>
      <c r="Q737" s="368"/>
      <c r="R737" s="1015" t="s">
        <v>594</v>
      </c>
      <c r="S737" s="1015"/>
      <c r="T737" s="1015"/>
      <c r="U737" s="1015"/>
      <c r="V737" s="1015"/>
      <c r="W737" s="1015"/>
      <c r="X737" s="1015"/>
      <c r="Y737" s="1015"/>
      <c r="Z737" s="1015"/>
      <c r="AA737" s="368" t="s">
        <v>359</v>
      </c>
      <c r="AB737" s="368"/>
      <c r="AC737" s="368"/>
      <c r="AD737" s="368"/>
      <c r="AE737" s="1015" t="s">
        <v>593</v>
      </c>
      <c r="AF737" s="1015"/>
      <c r="AG737" s="1015"/>
      <c r="AH737" s="1015"/>
      <c r="AI737" s="1015"/>
      <c r="AJ737" s="1015"/>
      <c r="AK737" s="1015"/>
      <c r="AL737" s="1015"/>
      <c r="AM737" s="1015"/>
      <c r="AN737" s="368" t="s">
        <v>360</v>
      </c>
      <c r="AO737" s="368"/>
      <c r="AP737" s="368"/>
      <c r="AQ737" s="368"/>
      <c r="AR737" s="1016" t="s">
        <v>595</v>
      </c>
      <c r="AS737" s="1017"/>
      <c r="AT737" s="1017"/>
      <c r="AU737" s="1017"/>
      <c r="AV737" s="1017"/>
      <c r="AW737" s="1017"/>
      <c r="AX737" s="1018"/>
      <c r="AY737" s="89"/>
      <c r="AZ737" s="89"/>
    </row>
    <row r="738" spans="1:52" ht="24.75" customHeight="1" x14ac:dyDescent="0.15">
      <c r="A738" s="1042" t="s">
        <v>361</v>
      </c>
      <c r="B738" s="203"/>
      <c r="C738" s="203"/>
      <c r="D738" s="204"/>
      <c r="E738" s="1015" t="s">
        <v>596</v>
      </c>
      <c r="F738" s="1015"/>
      <c r="G738" s="1015"/>
      <c r="H738" s="1015"/>
      <c r="I738" s="1015"/>
      <c r="J738" s="1015"/>
      <c r="K738" s="1015"/>
      <c r="L738" s="1015"/>
      <c r="M738" s="1015"/>
      <c r="N738" s="368" t="s">
        <v>362</v>
      </c>
      <c r="O738" s="368"/>
      <c r="P738" s="368"/>
      <c r="Q738" s="368"/>
      <c r="R738" s="1015" t="s">
        <v>597</v>
      </c>
      <c r="S738" s="1015"/>
      <c r="T738" s="1015"/>
      <c r="U738" s="1015"/>
      <c r="V738" s="1015"/>
      <c r="W738" s="1015"/>
      <c r="X738" s="1015"/>
      <c r="Y738" s="1015"/>
      <c r="Z738" s="1015"/>
      <c r="AA738" s="368" t="s">
        <v>481</v>
      </c>
      <c r="AB738" s="368"/>
      <c r="AC738" s="368"/>
      <c r="AD738" s="368"/>
      <c r="AE738" s="1015" t="s">
        <v>598</v>
      </c>
      <c r="AF738" s="1015"/>
      <c r="AG738" s="1015"/>
      <c r="AH738" s="1015"/>
      <c r="AI738" s="1015"/>
      <c r="AJ738" s="1015"/>
      <c r="AK738" s="1015"/>
      <c r="AL738" s="1015"/>
      <c r="AM738" s="1015"/>
      <c r="AN738" s="1043"/>
      <c r="AO738" s="1044"/>
      <c r="AP738" s="1044"/>
      <c r="AQ738" s="1044"/>
      <c r="AR738" s="1044"/>
      <c r="AS738" s="1044"/>
      <c r="AT738" s="1044"/>
      <c r="AU738" s="1044"/>
      <c r="AV738" s="1044"/>
      <c r="AW738" s="1044"/>
      <c r="AX738" s="1045"/>
    </row>
    <row r="739" spans="1:52" ht="24.75" customHeight="1" thickBot="1" x14ac:dyDescent="0.2">
      <c r="A739" s="1019" t="s">
        <v>541</v>
      </c>
      <c r="B739" s="1020"/>
      <c r="C739" s="1020"/>
      <c r="D739" s="1021"/>
      <c r="E739" s="1022" t="s">
        <v>548</v>
      </c>
      <c r="F739" s="1023"/>
      <c r="G739" s="1023"/>
      <c r="H739" s="91" t="str">
        <f>IF(E739="", "", "(")</f>
        <v>(</v>
      </c>
      <c r="I739" s="1010"/>
      <c r="J739" s="1010"/>
      <c r="K739" s="91" t="str">
        <f>IF(OR(I739="　", I739=""), "", "-")</f>
        <v/>
      </c>
      <c r="L739" s="1011">
        <v>897</v>
      </c>
      <c r="M739" s="1011"/>
      <c r="N739" s="92" t="str">
        <f>IF(O739="", "", "-")</f>
        <v/>
      </c>
      <c r="O739" s="93"/>
      <c r="P739" s="92" t="str">
        <f>IF(E739="", "", ")")</f>
        <v>)</v>
      </c>
      <c r="Q739" s="1022"/>
      <c r="R739" s="1023"/>
      <c r="S739" s="1023"/>
      <c r="T739" s="91" t="str">
        <f>IF(Q739="", "", "(")</f>
        <v/>
      </c>
      <c r="U739" s="1010"/>
      <c r="V739" s="1010"/>
      <c r="W739" s="91" t="str">
        <f>IF(OR(U739="　", U739=""), "", "-")</f>
        <v/>
      </c>
      <c r="X739" s="1011"/>
      <c r="Y739" s="1011"/>
      <c r="Z739" s="92" t="str">
        <f>IF(AA739="", "", "-")</f>
        <v/>
      </c>
      <c r="AA739" s="93"/>
      <c r="AB739" s="92" t="str">
        <f>IF(Q739="", "", ")")</f>
        <v/>
      </c>
      <c r="AC739" s="1022"/>
      <c r="AD739" s="1023"/>
      <c r="AE739" s="1023"/>
      <c r="AF739" s="91" t="str">
        <f>IF(AC739="", "", "(")</f>
        <v/>
      </c>
      <c r="AG739" s="1010"/>
      <c r="AH739" s="1010"/>
      <c r="AI739" s="91" t="str">
        <f>IF(OR(AG739="　", AG739=""), "", "-")</f>
        <v/>
      </c>
      <c r="AJ739" s="1011"/>
      <c r="AK739" s="1011"/>
      <c r="AL739" s="92" t="str">
        <f>IF(AM739="", "", "-")</f>
        <v/>
      </c>
      <c r="AM739" s="93"/>
      <c r="AN739" s="92" t="str">
        <f>IF(AC739="", "", ")")</f>
        <v/>
      </c>
      <c r="AO739" s="1012"/>
      <c r="AP739" s="1013"/>
      <c r="AQ739" s="1013"/>
      <c r="AR739" s="1013"/>
      <c r="AS739" s="1013"/>
      <c r="AT739" s="1013"/>
      <c r="AU739" s="1013"/>
      <c r="AV739" s="1013"/>
      <c r="AW739" s="1013"/>
      <c r="AX739" s="1014"/>
    </row>
    <row r="740" spans="1:52" ht="28.35" customHeight="1" x14ac:dyDescent="0.15">
      <c r="A740" s="632" t="s">
        <v>530</v>
      </c>
      <c r="B740" s="633"/>
      <c r="C740" s="633"/>
      <c r="D740" s="633"/>
      <c r="E740" s="633"/>
      <c r="F740" s="63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50" t="s">
        <v>532</v>
      </c>
      <c r="B779" s="851"/>
      <c r="C779" s="851"/>
      <c r="D779" s="851"/>
      <c r="E779" s="851"/>
      <c r="F779" s="852"/>
      <c r="G779" s="618" t="s">
        <v>602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797"/>
    </row>
    <row r="780" spans="1:50" ht="24.75" customHeight="1" x14ac:dyDescent="0.15">
      <c r="A780" s="853"/>
      <c r="B780" s="854"/>
      <c r="C780" s="854"/>
      <c r="D780" s="854"/>
      <c r="E780" s="854"/>
      <c r="F780" s="855"/>
      <c r="G780" s="826" t="s">
        <v>17</v>
      </c>
      <c r="H780" s="677"/>
      <c r="I780" s="677"/>
      <c r="J780" s="677"/>
      <c r="K780" s="677"/>
      <c r="L780" s="676" t="s">
        <v>18</v>
      </c>
      <c r="M780" s="677"/>
      <c r="N780" s="677"/>
      <c r="O780" s="677"/>
      <c r="P780" s="677"/>
      <c r="Q780" s="677"/>
      <c r="R780" s="677"/>
      <c r="S780" s="677"/>
      <c r="T780" s="677"/>
      <c r="U780" s="677"/>
      <c r="V780" s="677"/>
      <c r="W780" s="677"/>
      <c r="X780" s="678"/>
      <c r="Y780" s="612" t="s">
        <v>19</v>
      </c>
      <c r="Z780" s="613"/>
      <c r="AA780" s="613"/>
      <c r="AB780" s="802"/>
      <c r="AC780" s="826" t="s">
        <v>17</v>
      </c>
      <c r="AD780" s="677"/>
      <c r="AE780" s="677"/>
      <c r="AF780" s="677"/>
      <c r="AG780" s="677"/>
      <c r="AH780" s="676" t="s">
        <v>18</v>
      </c>
      <c r="AI780" s="677"/>
      <c r="AJ780" s="677"/>
      <c r="AK780" s="677"/>
      <c r="AL780" s="677"/>
      <c r="AM780" s="677"/>
      <c r="AN780" s="677"/>
      <c r="AO780" s="677"/>
      <c r="AP780" s="677"/>
      <c r="AQ780" s="677"/>
      <c r="AR780" s="677"/>
      <c r="AS780" s="677"/>
      <c r="AT780" s="678"/>
      <c r="AU780" s="612" t="s">
        <v>19</v>
      </c>
      <c r="AV780" s="613"/>
      <c r="AW780" s="613"/>
      <c r="AX780" s="614"/>
    </row>
    <row r="781" spans="1:50" ht="24.75" customHeight="1" x14ac:dyDescent="0.15">
      <c r="A781" s="853"/>
      <c r="B781" s="854"/>
      <c r="C781" s="854"/>
      <c r="D781" s="854"/>
      <c r="E781" s="854"/>
      <c r="F781" s="855"/>
      <c r="G781" s="679" t="s">
        <v>601</v>
      </c>
      <c r="H781" s="680"/>
      <c r="I781" s="680"/>
      <c r="J781" s="680"/>
      <c r="K781" s="681"/>
      <c r="L781" s="673" t="s">
        <v>679</v>
      </c>
      <c r="M781" s="674"/>
      <c r="N781" s="674"/>
      <c r="O781" s="674"/>
      <c r="P781" s="674"/>
      <c r="Q781" s="674"/>
      <c r="R781" s="674"/>
      <c r="S781" s="674"/>
      <c r="T781" s="674"/>
      <c r="U781" s="674"/>
      <c r="V781" s="674"/>
      <c r="W781" s="674"/>
      <c r="X781" s="675"/>
      <c r="Y781" s="405">
        <v>29</v>
      </c>
      <c r="Z781" s="406"/>
      <c r="AA781" s="406"/>
      <c r="AB781" s="809"/>
      <c r="AC781" s="679" t="s">
        <v>604</v>
      </c>
      <c r="AD781" s="680"/>
      <c r="AE781" s="680"/>
      <c r="AF781" s="680"/>
      <c r="AG781" s="681"/>
      <c r="AH781" s="673" t="s">
        <v>605</v>
      </c>
      <c r="AI781" s="674"/>
      <c r="AJ781" s="674"/>
      <c r="AK781" s="674"/>
      <c r="AL781" s="674"/>
      <c r="AM781" s="674"/>
      <c r="AN781" s="674"/>
      <c r="AO781" s="674"/>
      <c r="AP781" s="674"/>
      <c r="AQ781" s="674"/>
      <c r="AR781" s="674"/>
      <c r="AS781" s="674"/>
      <c r="AT781" s="675"/>
      <c r="AU781" s="405">
        <v>2.2999999999999998</v>
      </c>
      <c r="AV781" s="406"/>
      <c r="AW781" s="406"/>
      <c r="AX781" s="407"/>
    </row>
    <row r="782" spans="1:50" ht="24.75" customHeight="1" x14ac:dyDescent="0.15">
      <c r="A782" s="853"/>
      <c r="B782" s="854"/>
      <c r="C782" s="854"/>
      <c r="D782" s="854"/>
      <c r="E782" s="854"/>
      <c r="F782" s="855"/>
      <c r="G782" s="609" t="s">
        <v>601</v>
      </c>
      <c r="H782" s="610"/>
      <c r="I782" s="610"/>
      <c r="J782" s="610"/>
      <c r="K782" s="611"/>
      <c r="L782" s="621" t="s">
        <v>680</v>
      </c>
      <c r="M782" s="622"/>
      <c r="N782" s="622"/>
      <c r="O782" s="622"/>
      <c r="P782" s="622"/>
      <c r="Q782" s="622"/>
      <c r="R782" s="622"/>
      <c r="S782" s="622"/>
      <c r="T782" s="622"/>
      <c r="U782" s="622"/>
      <c r="V782" s="622"/>
      <c r="W782" s="622"/>
      <c r="X782" s="623"/>
      <c r="Y782" s="624">
        <v>6</v>
      </c>
      <c r="Z782" s="625"/>
      <c r="AA782" s="625"/>
      <c r="AB782" s="630"/>
      <c r="AC782" s="609" t="s">
        <v>604</v>
      </c>
      <c r="AD782" s="610"/>
      <c r="AE782" s="610"/>
      <c r="AF782" s="610"/>
      <c r="AG782" s="611"/>
      <c r="AH782" s="621" t="s">
        <v>606</v>
      </c>
      <c r="AI782" s="622"/>
      <c r="AJ782" s="622"/>
      <c r="AK782" s="622"/>
      <c r="AL782" s="622"/>
      <c r="AM782" s="622"/>
      <c r="AN782" s="622"/>
      <c r="AO782" s="622"/>
      <c r="AP782" s="622"/>
      <c r="AQ782" s="622"/>
      <c r="AR782" s="622"/>
      <c r="AS782" s="622"/>
      <c r="AT782" s="623"/>
      <c r="AU782" s="624">
        <v>2</v>
      </c>
      <c r="AV782" s="625"/>
      <c r="AW782" s="625"/>
      <c r="AX782" s="626"/>
    </row>
    <row r="783" spans="1:50" ht="24.75" customHeight="1" x14ac:dyDescent="0.15">
      <c r="A783" s="853"/>
      <c r="B783" s="854"/>
      <c r="C783" s="854"/>
      <c r="D783" s="854"/>
      <c r="E783" s="854"/>
      <c r="F783" s="855"/>
      <c r="G783" s="609"/>
      <c r="H783" s="610"/>
      <c r="I783" s="610"/>
      <c r="J783" s="610"/>
      <c r="K783" s="611"/>
      <c r="L783" s="621"/>
      <c r="M783" s="622"/>
      <c r="N783" s="622"/>
      <c r="O783" s="622"/>
      <c r="P783" s="622"/>
      <c r="Q783" s="622"/>
      <c r="R783" s="622"/>
      <c r="S783" s="622"/>
      <c r="T783" s="622"/>
      <c r="U783" s="622"/>
      <c r="V783" s="622"/>
      <c r="W783" s="622"/>
      <c r="X783" s="623"/>
      <c r="Y783" s="624"/>
      <c r="Z783" s="625"/>
      <c r="AA783" s="625"/>
      <c r="AB783" s="630"/>
      <c r="AC783" s="609" t="s">
        <v>604</v>
      </c>
      <c r="AD783" s="610"/>
      <c r="AE783" s="610"/>
      <c r="AF783" s="610"/>
      <c r="AG783" s="611"/>
      <c r="AH783" s="621" t="s">
        <v>635</v>
      </c>
      <c r="AI783" s="622"/>
      <c r="AJ783" s="622"/>
      <c r="AK783" s="622"/>
      <c r="AL783" s="622"/>
      <c r="AM783" s="622"/>
      <c r="AN783" s="622"/>
      <c r="AO783" s="622"/>
      <c r="AP783" s="622"/>
      <c r="AQ783" s="622"/>
      <c r="AR783" s="622"/>
      <c r="AS783" s="622"/>
      <c r="AT783" s="623"/>
      <c r="AU783" s="624">
        <v>1.8</v>
      </c>
      <c r="AV783" s="625"/>
      <c r="AW783" s="625"/>
      <c r="AX783" s="626"/>
    </row>
    <row r="784" spans="1:50" ht="24.75" customHeight="1" x14ac:dyDescent="0.15">
      <c r="A784" s="853"/>
      <c r="B784" s="854"/>
      <c r="C784" s="854"/>
      <c r="D784" s="854"/>
      <c r="E784" s="854"/>
      <c r="F784" s="855"/>
      <c r="G784" s="609"/>
      <c r="H784" s="610"/>
      <c r="I784" s="610"/>
      <c r="J784" s="610"/>
      <c r="K784" s="611"/>
      <c r="L784" s="621"/>
      <c r="M784" s="622"/>
      <c r="N784" s="622"/>
      <c r="O784" s="622"/>
      <c r="P784" s="622"/>
      <c r="Q784" s="622"/>
      <c r="R784" s="622"/>
      <c r="S784" s="622"/>
      <c r="T784" s="622"/>
      <c r="U784" s="622"/>
      <c r="V784" s="622"/>
      <c r="W784" s="622"/>
      <c r="X784" s="623"/>
      <c r="Y784" s="624"/>
      <c r="Z784" s="625"/>
      <c r="AA784" s="625"/>
      <c r="AB784" s="630"/>
      <c r="AC784" s="609" t="s">
        <v>604</v>
      </c>
      <c r="AD784" s="610"/>
      <c r="AE784" s="610"/>
      <c r="AF784" s="610"/>
      <c r="AG784" s="611"/>
      <c r="AH784" s="621" t="s">
        <v>607</v>
      </c>
      <c r="AI784" s="622"/>
      <c r="AJ784" s="622"/>
      <c r="AK784" s="622"/>
      <c r="AL784" s="622"/>
      <c r="AM784" s="622"/>
      <c r="AN784" s="622"/>
      <c r="AO784" s="622"/>
      <c r="AP784" s="622"/>
      <c r="AQ784" s="622"/>
      <c r="AR784" s="622"/>
      <c r="AS784" s="622"/>
      <c r="AT784" s="623"/>
      <c r="AU784" s="624">
        <v>0.8</v>
      </c>
      <c r="AV784" s="625"/>
      <c r="AW784" s="625"/>
      <c r="AX784" s="626"/>
    </row>
    <row r="785" spans="1:50" ht="24.75" hidden="1" customHeight="1" x14ac:dyDescent="0.15">
      <c r="A785" s="853"/>
      <c r="B785" s="854"/>
      <c r="C785" s="854"/>
      <c r="D785" s="854"/>
      <c r="E785" s="854"/>
      <c r="F785" s="855"/>
      <c r="G785" s="609"/>
      <c r="H785" s="610"/>
      <c r="I785" s="610"/>
      <c r="J785" s="610"/>
      <c r="K785" s="611"/>
      <c r="L785" s="621"/>
      <c r="M785" s="622"/>
      <c r="N785" s="622"/>
      <c r="O785" s="622"/>
      <c r="P785" s="622"/>
      <c r="Q785" s="622"/>
      <c r="R785" s="622"/>
      <c r="S785" s="622"/>
      <c r="T785" s="622"/>
      <c r="U785" s="622"/>
      <c r="V785" s="622"/>
      <c r="W785" s="622"/>
      <c r="X785" s="623"/>
      <c r="Y785" s="624"/>
      <c r="Z785" s="625"/>
      <c r="AA785" s="625"/>
      <c r="AB785" s="630"/>
      <c r="AC785" s="609"/>
      <c r="AD785" s="610"/>
      <c r="AE785" s="610"/>
      <c r="AF785" s="610"/>
      <c r="AG785" s="61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853"/>
      <c r="B786" s="854"/>
      <c r="C786" s="854"/>
      <c r="D786" s="854"/>
      <c r="E786" s="854"/>
      <c r="F786" s="855"/>
      <c r="G786" s="609"/>
      <c r="H786" s="610"/>
      <c r="I786" s="610"/>
      <c r="J786" s="610"/>
      <c r="K786" s="611"/>
      <c r="L786" s="621"/>
      <c r="M786" s="622"/>
      <c r="N786" s="622"/>
      <c r="O786" s="622"/>
      <c r="P786" s="622"/>
      <c r="Q786" s="622"/>
      <c r="R786" s="622"/>
      <c r="S786" s="622"/>
      <c r="T786" s="622"/>
      <c r="U786" s="622"/>
      <c r="V786" s="622"/>
      <c r="W786" s="622"/>
      <c r="X786" s="623"/>
      <c r="Y786" s="624"/>
      <c r="Z786" s="625"/>
      <c r="AA786" s="625"/>
      <c r="AB786" s="630"/>
      <c r="AC786" s="609"/>
      <c r="AD786" s="610"/>
      <c r="AE786" s="610"/>
      <c r="AF786" s="610"/>
      <c r="AG786" s="61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853"/>
      <c r="B787" s="854"/>
      <c r="C787" s="854"/>
      <c r="D787" s="854"/>
      <c r="E787" s="854"/>
      <c r="F787" s="855"/>
      <c r="G787" s="609"/>
      <c r="H787" s="610"/>
      <c r="I787" s="610"/>
      <c r="J787" s="610"/>
      <c r="K787" s="611"/>
      <c r="L787" s="621"/>
      <c r="M787" s="622"/>
      <c r="N787" s="622"/>
      <c r="O787" s="622"/>
      <c r="P787" s="622"/>
      <c r="Q787" s="622"/>
      <c r="R787" s="622"/>
      <c r="S787" s="622"/>
      <c r="T787" s="622"/>
      <c r="U787" s="622"/>
      <c r="V787" s="622"/>
      <c r="W787" s="622"/>
      <c r="X787" s="623"/>
      <c r="Y787" s="624"/>
      <c r="Z787" s="625"/>
      <c r="AA787" s="625"/>
      <c r="AB787" s="630"/>
      <c r="AC787" s="609"/>
      <c r="AD787" s="610"/>
      <c r="AE787" s="610"/>
      <c r="AF787" s="610"/>
      <c r="AG787" s="61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853"/>
      <c r="B788" s="854"/>
      <c r="C788" s="854"/>
      <c r="D788" s="854"/>
      <c r="E788" s="854"/>
      <c r="F788" s="855"/>
      <c r="G788" s="609"/>
      <c r="H788" s="610"/>
      <c r="I788" s="610"/>
      <c r="J788" s="610"/>
      <c r="K788" s="611"/>
      <c r="L788" s="621"/>
      <c r="M788" s="622"/>
      <c r="N788" s="622"/>
      <c r="O788" s="622"/>
      <c r="P788" s="622"/>
      <c r="Q788" s="622"/>
      <c r="R788" s="622"/>
      <c r="S788" s="622"/>
      <c r="T788" s="622"/>
      <c r="U788" s="622"/>
      <c r="V788" s="622"/>
      <c r="W788" s="622"/>
      <c r="X788" s="623"/>
      <c r="Y788" s="624"/>
      <c r="Z788" s="625"/>
      <c r="AA788" s="625"/>
      <c r="AB788" s="630"/>
      <c r="AC788" s="609"/>
      <c r="AD788" s="610"/>
      <c r="AE788" s="610"/>
      <c r="AF788" s="610"/>
      <c r="AG788" s="61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853"/>
      <c r="B789" s="854"/>
      <c r="C789" s="854"/>
      <c r="D789" s="854"/>
      <c r="E789" s="854"/>
      <c r="F789" s="855"/>
      <c r="G789" s="609"/>
      <c r="H789" s="610"/>
      <c r="I789" s="610"/>
      <c r="J789" s="610"/>
      <c r="K789" s="611"/>
      <c r="L789" s="621"/>
      <c r="M789" s="622"/>
      <c r="N789" s="622"/>
      <c r="O789" s="622"/>
      <c r="P789" s="622"/>
      <c r="Q789" s="622"/>
      <c r="R789" s="622"/>
      <c r="S789" s="622"/>
      <c r="T789" s="622"/>
      <c r="U789" s="622"/>
      <c r="V789" s="622"/>
      <c r="W789" s="622"/>
      <c r="X789" s="623"/>
      <c r="Y789" s="624"/>
      <c r="Z789" s="625"/>
      <c r="AA789" s="625"/>
      <c r="AB789" s="630"/>
      <c r="AC789" s="609"/>
      <c r="AD789" s="610"/>
      <c r="AE789" s="610"/>
      <c r="AF789" s="610"/>
      <c r="AG789" s="61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853"/>
      <c r="B790" s="854"/>
      <c r="C790" s="854"/>
      <c r="D790" s="854"/>
      <c r="E790" s="854"/>
      <c r="F790" s="855"/>
      <c r="G790" s="609"/>
      <c r="H790" s="610"/>
      <c r="I790" s="610"/>
      <c r="J790" s="610"/>
      <c r="K790" s="611"/>
      <c r="L790" s="621"/>
      <c r="M790" s="622"/>
      <c r="N790" s="622"/>
      <c r="O790" s="622"/>
      <c r="P790" s="622"/>
      <c r="Q790" s="622"/>
      <c r="R790" s="622"/>
      <c r="S790" s="622"/>
      <c r="T790" s="622"/>
      <c r="U790" s="622"/>
      <c r="V790" s="622"/>
      <c r="W790" s="622"/>
      <c r="X790" s="623"/>
      <c r="Y790" s="624"/>
      <c r="Z790" s="625"/>
      <c r="AA790" s="625"/>
      <c r="AB790" s="630"/>
      <c r="AC790" s="609"/>
      <c r="AD790" s="610"/>
      <c r="AE790" s="610"/>
      <c r="AF790" s="610"/>
      <c r="AG790" s="61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853"/>
      <c r="B791" s="854"/>
      <c r="C791" s="854"/>
      <c r="D791" s="854"/>
      <c r="E791" s="854"/>
      <c r="F791" s="855"/>
      <c r="G791" s="837" t="s">
        <v>20</v>
      </c>
      <c r="H791" s="838"/>
      <c r="I791" s="838"/>
      <c r="J791" s="838"/>
      <c r="K791" s="838"/>
      <c r="L791" s="839"/>
      <c r="M791" s="840"/>
      <c r="N791" s="840"/>
      <c r="O791" s="840"/>
      <c r="P791" s="840"/>
      <c r="Q791" s="840"/>
      <c r="R791" s="840"/>
      <c r="S791" s="840"/>
      <c r="T791" s="840"/>
      <c r="U791" s="840"/>
      <c r="V791" s="840"/>
      <c r="W791" s="840"/>
      <c r="X791" s="841"/>
      <c r="Y791" s="842">
        <f>SUM(Y781:AB790)</f>
        <v>35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6.8999999999999995</v>
      </c>
      <c r="AV791" s="843"/>
      <c r="AW791" s="843"/>
      <c r="AX791" s="845"/>
    </row>
    <row r="792" spans="1:50" ht="24.75" customHeight="1" x14ac:dyDescent="0.15">
      <c r="A792" s="853"/>
      <c r="B792" s="854"/>
      <c r="C792" s="854"/>
      <c r="D792" s="854"/>
      <c r="E792" s="854"/>
      <c r="F792" s="855"/>
      <c r="G792" s="618" t="s">
        <v>610</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454</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797"/>
    </row>
    <row r="793" spans="1:50" ht="24.75" customHeight="1" x14ac:dyDescent="0.15">
      <c r="A793" s="853"/>
      <c r="B793" s="854"/>
      <c r="C793" s="854"/>
      <c r="D793" s="854"/>
      <c r="E793" s="854"/>
      <c r="F793" s="855"/>
      <c r="G793" s="826" t="s">
        <v>17</v>
      </c>
      <c r="H793" s="677"/>
      <c r="I793" s="677"/>
      <c r="J793" s="677"/>
      <c r="K793" s="677"/>
      <c r="L793" s="676" t="s">
        <v>18</v>
      </c>
      <c r="M793" s="677"/>
      <c r="N793" s="677"/>
      <c r="O793" s="677"/>
      <c r="P793" s="677"/>
      <c r="Q793" s="677"/>
      <c r="R793" s="677"/>
      <c r="S793" s="677"/>
      <c r="T793" s="677"/>
      <c r="U793" s="677"/>
      <c r="V793" s="677"/>
      <c r="W793" s="677"/>
      <c r="X793" s="678"/>
      <c r="Y793" s="612" t="s">
        <v>19</v>
      </c>
      <c r="Z793" s="613"/>
      <c r="AA793" s="613"/>
      <c r="AB793" s="802"/>
      <c r="AC793" s="826" t="s">
        <v>17</v>
      </c>
      <c r="AD793" s="677"/>
      <c r="AE793" s="677"/>
      <c r="AF793" s="677"/>
      <c r="AG793" s="677"/>
      <c r="AH793" s="676" t="s">
        <v>18</v>
      </c>
      <c r="AI793" s="677"/>
      <c r="AJ793" s="677"/>
      <c r="AK793" s="677"/>
      <c r="AL793" s="677"/>
      <c r="AM793" s="677"/>
      <c r="AN793" s="677"/>
      <c r="AO793" s="677"/>
      <c r="AP793" s="677"/>
      <c r="AQ793" s="677"/>
      <c r="AR793" s="677"/>
      <c r="AS793" s="677"/>
      <c r="AT793" s="678"/>
      <c r="AU793" s="612" t="s">
        <v>19</v>
      </c>
      <c r="AV793" s="613"/>
      <c r="AW793" s="613"/>
      <c r="AX793" s="614"/>
    </row>
    <row r="794" spans="1:50" ht="36" customHeight="1" x14ac:dyDescent="0.15">
      <c r="A794" s="853"/>
      <c r="B794" s="854"/>
      <c r="C794" s="854"/>
      <c r="D794" s="854"/>
      <c r="E794" s="854"/>
      <c r="F794" s="855"/>
      <c r="G794" s="679" t="s">
        <v>608</v>
      </c>
      <c r="H794" s="680"/>
      <c r="I794" s="680"/>
      <c r="J794" s="680"/>
      <c r="K794" s="681"/>
      <c r="L794" s="673" t="s">
        <v>609</v>
      </c>
      <c r="M794" s="674"/>
      <c r="N794" s="674"/>
      <c r="O794" s="674"/>
      <c r="P794" s="674"/>
      <c r="Q794" s="674"/>
      <c r="R794" s="674"/>
      <c r="S794" s="674"/>
      <c r="T794" s="674"/>
      <c r="U794" s="674"/>
      <c r="V794" s="674"/>
      <c r="W794" s="674"/>
      <c r="X794" s="675"/>
      <c r="Y794" s="405">
        <v>0.8</v>
      </c>
      <c r="Z794" s="406"/>
      <c r="AA794" s="406"/>
      <c r="AB794" s="809"/>
      <c r="AC794" s="679"/>
      <c r="AD794" s="680"/>
      <c r="AE794" s="680"/>
      <c r="AF794" s="680"/>
      <c r="AG794" s="681"/>
      <c r="AH794" s="673"/>
      <c r="AI794" s="674"/>
      <c r="AJ794" s="674"/>
      <c r="AK794" s="674"/>
      <c r="AL794" s="674"/>
      <c r="AM794" s="674"/>
      <c r="AN794" s="674"/>
      <c r="AO794" s="674"/>
      <c r="AP794" s="674"/>
      <c r="AQ794" s="674"/>
      <c r="AR794" s="674"/>
      <c r="AS794" s="674"/>
      <c r="AT794" s="675"/>
      <c r="AU794" s="405"/>
      <c r="AV794" s="406"/>
      <c r="AW794" s="406"/>
      <c r="AX794" s="407"/>
    </row>
    <row r="795" spans="1:50" ht="24.75" hidden="1" customHeight="1" x14ac:dyDescent="0.15">
      <c r="A795" s="853"/>
      <c r="B795" s="854"/>
      <c r="C795" s="854"/>
      <c r="D795" s="854"/>
      <c r="E795" s="854"/>
      <c r="F795" s="855"/>
      <c r="G795" s="609"/>
      <c r="H795" s="610"/>
      <c r="I795" s="610"/>
      <c r="J795" s="610"/>
      <c r="K795" s="611"/>
      <c r="L795" s="621"/>
      <c r="M795" s="622"/>
      <c r="N795" s="622"/>
      <c r="O795" s="622"/>
      <c r="P795" s="622"/>
      <c r="Q795" s="622"/>
      <c r="R795" s="622"/>
      <c r="S795" s="622"/>
      <c r="T795" s="622"/>
      <c r="U795" s="622"/>
      <c r="V795" s="622"/>
      <c r="W795" s="622"/>
      <c r="X795" s="623"/>
      <c r="Y795" s="624"/>
      <c r="Z795" s="625"/>
      <c r="AA795" s="625"/>
      <c r="AB795" s="630"/>
      <c r="AC795" s="609"/>
      <c r="AD795" s="610"/>
      <c r="AE795" s="610"/>
      <c r="AF795" s="610"/>
      <c r="AG795" s="611"/>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853"/>
      <c r="B796" s="854"/>
      <c r="C796" s="854"/>
      <c r="D796" s="854"/>
      <c r="E796" s="854"/>
      <c r="F796" s="855"/>
      <c r="G796" s="609"/>
      <c r="H796" s="610"/>
      <c r="I796" s="610"/>
      <c r="J796" s="610"/>
      <c r="K796" s="611"/>
      <c r="L796" s="621"/>
      <c r="M796" s="622"/>
      <c r="N796" s="622"/>
      <c r="O796" s="622"/>
      <c r="P796" s="622"/>
      <c r="Q796" s="622"/>
      <c r="R796" s="622"/>
      <c r="S796" s="622"/>
      <c r="T796" s="622"/>
      <c r="U796" s="622"/>
      <c r="V796" s="622"/>
      <c r="W796" s="622"/>
      <c r="X796" s="623"/>
      <c r="Y796" s="624"/>
      <c r="Z796" s="625"/>
      <c r="AA796" s="625"/>
      <c r="AB796" s="630"/>
      <c r="AC796" s="609"/>
      <c r="AD796" s="610"/>
      <c r="AE796" s="610"/>
      <c r="AF796" s="610"/>
      <c r="AG796" s="61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853"/>
      <c r="B797" s="854"/>
      <c r="C797" s="854"/>
      <c r="D797" s="854"/>
      <c r="E797" s="854"/>
      <c r="F797" s="855"/>
      <c r="G797" s="609"/>
      <c r="H797" s="610"/>
      <c r="I797" s="610"/>
      <c r="J797" s="610"/>
      <c r="K797" s="611"/>
      <c r="L797" s="621"/>
      <c r="M797" s="622"/>
      <c r="N797" s="622"/>
      <c r="O797" s="622"/>
      <c r="P797" s="622"/>
      <c r="Q797" s="622"/>
      <c r="R797" s="622"/>
      <c r="S797" s="622"/>
      <c r="T797" s="622"/>
      <c r="U797" s="622"/>
      <c r="V797" s="622"/>
      <c r="W797" s="622"/>
      <c r="X797" s="623"/>
      <c r="Y797" s="624"/>
      <c r="Z797" s="625"/>
      <c r="AA797" s="625"/>
      <c r="AB797" s="630"/>
      <c r="AC797" s="609"/>
      <c r="AD797" s="610"/>
      <c r="AE797" s="610"/>
      <c r="AF797" s="610"/>
      <c r="AG797" s="61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853"/>
      <c r="B798" s="854"/>
      <c r="C798" s="854"/>
      <c r="D798" s="854"/>
      <c r="E798" s="854"/>
      <c r="F798" s="855"/>
      <c r="G798" s="609"/>
      <c r="H798" s="610"/>
      <c r="I798" s="610"/>
      <c r="J798" s="610"/>
      <c r="K798" s="611"/>
      <c r="L798" s="621"/>
      <c r="M798" s="622"/>
      <c r="N798" s="622"/>
      <c r="O798" s="622"/>
      <c r="P798" s="622"/>
      <c r="Q798" s="622"/>
      <c r="R798" s="622"/>
      <c r="S798" s="622"/>
      <c r="T798" s="622"/>
      <c r="U798" s="622"/>
      <c r="V798" s="622"/>
      <c r="W798" s="622"/>
      <c r="X798" s="623"/>
      <c r="Y798" s="624"/>
      <c r="Z798" s="625"/>
      <c r="AA798" s="625"/>
      <c r="AB798" s="630"/>
      <c r="AC798" s="609"/>
      <c r="AD798" s="610"/>
      <c r="AE798" s="610"/>
      <c r="AF798" s="610"/>
      <c r="AG798" s="61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853"/>
      <c r="B799" s="854"/>
      <c r="C799" s="854"/>
      <c r="D799" s="854"/>
      <c r="E799" s="854"/>
      <c r="F799" s="855"/>
      <c r="G799" s="609"/>
      <c r="H799" s="610"/>
      <c r="I799" s="610"/>
      <c r="J799" s="610"/>
      <c r="K799" s="611"/>
      <c r="L799" s="621"/>
      <c r="M799" s="622"/>
      <c r="N799" s="622"/>
      <c r="O799" s="622"/>
      <c r="P799" s="622"/>
      <c r="Q799" s="622"/>
      <c r="R799" s="622"/>
      <c r="S799" s="622"/>
      <c r="T799" s="622"/>
      <c r="U799" s="622"/>
      <c r="V799" s="622"/>
      <c r="W799" s="622"/>
      <c r="X799" s="623"/>
      <c r="Y799" s="624"/>
      <c r="Z799" s="625"/>
      <c r="AA799" s="625"/>
      <c r="AB799" s="630"/>
      <c r="AC799" s="609"/>
      <c r="AD799" s="610"/>
      <c r="AE799" s="610"/>
      <c r="AF799" s="610"/>
      <c r="AG799" s="61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853"/>
      <c r="B800" s="854"/>
      <c r="C800" s="854"/>
      <c r="D800" s="854"/>
      <c r="E800" s="854"/>
      <c r="F800" s="855"/>
      <c r="G800" s="609"/>
      <c r="H800" s="610"/>
      <c r="I800" s="610"/>
      <c r="J800" s="610"/>
      <c r="K800" s="611"/>
      <c r="L800" s="621"/>
      <c r="M800" s="622"/>
      <c r="N800" s="622"/>
      <c r="O800" s="622"/>
      <c r="P800" s="622"/>
      <c r="Q800" s="622"/>
      <c r="R800" s="622"/>
      <c r="S800" s="622"/>
      <c r="T800" s="622"/>
      <c r="U800" s="622"/>
      <c r="V800" s="622"/>
      <c r="W800" s="622"/>
      <c r="X800" s="623"/>
      <c r="Y800" s="624"/>
      <c r="Z800" s="625"/>
      <c r="AA800" s="625"/>
      <c r="AB800" s="630"/>
      <c r="AC800" s="609"/>
      <c r="AD800" s="610"/>
      <c r="AE800" s="610"/>
      <c r="AF800" s="610"/>
      <c r="AG800" s="61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853"/>
      <c r="B801" s="854"/>
      <c r="C801" s="854"/>
      <c r="D801" s="854"/>
      <c r="E801" s="854"/>
      <c r="F801" s="855"/>
      <c r="G801" s="609"/>
      <c r="H801" s="610"/>
      <c r="I801" s="610"/>
      <c r="J801" s="610"/>
      <c r="K801" s="611"/>
      <c r="L801" s="621"/>
      <c r="M801" s="622"/>
      <c r="N801" s="622"/>
      <c r="O801" s="622"/>
      <c r="P801" s="622"/>
      <c r="Q801" s="622"/>
      <c r="R801" s="622"/>
      <c r="S801" s="622"/>
      <c r="T801" s="622"/>
      <c r="U801" s="622"/>
      <c r="V801" s="622"/>
      <c r="W801" s="622"/>
      <c r="X801" s="623"/>
      <c r="Y801" s="624"/>
      <c r="Z801" s="625"/>
      <c r="AA801" s="625"/>
      <c r="AB801" s="630"/>
      <c r="AC801" s="609"/>
      <c r="AD801" s="610"/>
      <c r="AE801" s="610"/>
      <c r="AF801" s="610"/>
      <c r="AG801" s="61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853"/>
      <c r="B802" s="854"/>
      <c r="C802" s="854"/>
      <c r="D802" s="854"/>
      <c r="E802" s="854"/>
      <c r="F802" s="855"/>
      <c r="G802" s="609"/>
      <c r="H802" s="610"/>
      <c r="I802" s="610"/>
      <c r="J802" s="610"/>
      <c r="K802" s="611"/>
      <c r="L802" s="621"/>
      <c r="M802" s="622"/>
      <c r="N802" s="622"/>
      <c r="O802" s="622"/>
      <c r="P802" s="622"/>
      <c r="Q802" s="622"/>
      <c r="R802" s="622"/>
      <c r="S802" s="622"/>
      <c r="T802" s="622"/>
      <c r="U802" s="622"/>
      <c r="V802" s="622"/>
      <c r="W802" s="622"/>
      <c r="X802" s="623"/>
      <c r="Y802" s="624"/>
      <c r="Z802" s="625"/>
      <c r="AA802" s="625"/>
      <c r="AB802" s="630"/>
      <c r="AC802" s="609"/>
      <c r="AD802" s="610"/>
      <c r="AE802" s="610"/>
      <c r="AF802" s="610"/>
      <c r="AG802" s="61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853"/>
      <c r="B803" s="854"/>
      <c r="C803" s="854"/>
      <c r="D803" s="854"/>
      <c r="E803" s="854"/>
      <c r="F803" s="855"/>
      <c r="G803" s="609"/>
      <c r="H803" s="610"/>
      <c r="I803" s="610"/>
      <c r="J803" s="610"/>
      <c r="K803" s="611"/>
      <c r="L803" s="621"/>
      <c r="M803" s="622"/>
      <c r="N803" s="622"/>
      <c r="O803" s="622"/>
      <c r="P803" s="622"/>
      <c r="Q803" s="622"/>
      <c r="R803" s="622"/>
      <c r="S803" s="622"/>
      <c r="T803" s="622"/>
      <c r="U803" s="622"/>
      <c r="V803" s="622"/>
      <c r="W803" s="622"/>
      <c r="X803" s="623"/>
      <c r="Y803" s="624"/>
      <c r="Z803" s="625"/>
      <c r="AA803" s="625"/>
      <c r="AB803" s="630"/>
      <c r="AC803" s="609"/>
      <c r="AD803" s="610"/>
      <c r="AE803" s="610"/>
      <c r="AF803" s="610"/>
      <c r="AG803" s="61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853"/>
      <c r="B804" s="854"/>
      <c r="C804" s="854"/>
      <c r="D804" s="854"/>
      <c r="E804" s="854"/>
      <c r="F804" s="855"/>
      <c r="G804" s="837" t="s">
        <v>20</v>
      </c>
      <c r="H804" s="838"/>
      <c r="I804" s="838"/>
      <c r="J804" s="838"/>
      <c r="K804" s="838"/>
      <c r="L804" s="839"/>
      <c r="M804" s="840"/>
      <c r="N804" s="840"/>
      <c r="O804" s="840"/>
      <c r="P804" s="840"/>
      <c r="Q804" s="840"/>
      <c r="R804" s="840"/>
      <c r="S804" s="840"/>
      <c r="T804" s="840"/>
      <c r="U804" s="840"/>
      <c r="V804" s="840"/>
      <c r="W804" s="840"/>
      <c r="X804" s="841"/>
      <c r="Y804" s="842">
        <f>SUM(Y794:AB803)</f>
        <v>0.8</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853"/>
      <c r="B805" s="854"/>
      <c r="C805" s="854"/>
      <c r="D805" s="854"/>
      <c r="E805" s="854"/>
      <c r="F805" s="855"/>
      <c r="G805" s="618" t="s">
        <v>455</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797"/>
    </row>
    <row r="806" spans="1:50" ht="24.75" hidden="1" customHeight="1" x14ac:dyDescent="0.15">
      <c r="A806" s="853"/>
      <c r="B806" s="854"/>
      <c r="C806" s="854"/>
      <c r="D806" s="854"/>
      <c r="E806" s="854"/>
      <c r="F806" s="855"/>
      <c r="G806" s="826" t="s">
        <v>17</v>
      </c>
      <c r="H806" s="677"/>
      <c r="I806" s="677"/>
      <c r="J806" s="677"/>
      <c r="K806" s="677"/>
      <c r="L806" s="676" t="s">
        <v>18</v>
      </c>
      <c r="M806" s="677"/>
      <c r="N806" s="677"/>
      <c r="O806" s="677"/>
      <c r="P806" s="677"/>
      <c r="Q806" s="677"/>
      <c r="R806" s="677"/>
      <c r="S806" s="677"/>
      <c r="T806" s="677"/>
      <c r="U806" s="677"/>
      <c r="V806" s="677"/>
      <c r="W806" s="677"/>
      <c r="X806" s="678"/>
      <c r="Y806" s="612" t="s">
        <v>19</v>
      </c>
      <c r="Z806" s="613"/>
      <c r="AA806" s="613"/>
      <c r="AB806" s="802"/>
      <c r="AC806" s="826" t="s">
        <v>17</v>
      </c>
      <c r="AD806" s="677"/>
      <c r="AE806" s="677"/>
      <c r="AF806" s="677"/>
      <c r="AG806" s="677"/>
      <c r="AH806" s="676" t="s">
        <v>18</v>
      </c>
      <c r="AI806" s="677"/>
      <c r="AJ806" s="677"/>
      <c r="AK806" s="677"/>
      <c r="AL806" s="677"/>
      <c r="AM806" s="677"/>
      <c r="AN806" s="677"/>
      <c r="AO806" s="677"/>
      <c r="AP806" s="677"/>
      <c r="AQ806" s="677"/>
      <c r="AR806" s="677"/>
      <c r="AS806" s="677"/>
      <c r="AT806" s="678"/>
      <c r="AU806" s="612" t="s">
        <v>19</v>
      </c>
      <c r="AV806" s="613"/>
      <c r="AW806" s="613"/>
      <c r="AX806" s="614"/>
    </row>
    <row r="807" spans="1:50" ht="24.75" hidden="1" customHeight="1" x14ac:dyDescent="0.15">
      <c r="A807" s="853"/>
      <c r="B807" s="854"/>
      <c r="C807" s="854"/>
      <c r="D807" s="854"/>
      <c r="E807" s="854"/>
      <c r="F807" s="855"/>
      <c r="G807" s="679"/>
      <c r="H807" s="680"/>
      <c r="I807" s="680"/>
      <c r="J807" s="680"/>
      <c r="K807" s="681"/>
      <c r="L807" s="673"/>
      <c r="M807" s="674"/>
      <c r="N807" s="674"/>
      <c r="O807" s="674"/>
      <c r="P807" s="674"/>
      <c r="Q807" s="674"/>
      <c r="R807" s="674"/>
      <c r="S807" s="674"/>
      <c r="T807" s="674"/>
      <c r="U807" s="674"/>
      <c r="V807" s="674"/>
      <c r="W807" s="674"/>
      <c r="X807" s="675"/>
      <c r="Y807" s="405"/>
      <c r="Z807" s="406"/>
      <c r="AA807" s="406"/>
      <c r="AB807" s="809"/>
      <c r="AC807" s="679"/>
      <c r="AD807" s="680"/>
      <c r="AE807" s="680"/>
      <c r="AF807" s="680"/>
      <c r="AG807" s="681"/>
      <c r="AH807" s="673"/>
      <c r="AI807" s="674"/>
      <c r="AJ807" s="674"/>
      <c r="AK807" s="674"/>
      <c r="AL807" s="674"/>
      <c r="AM807" s="674"/>
      <c r="AN807" s="674"/>
      <c r="AO807" s="674"/>
      <c r="AP807" s="674"/>
      <c r="AQ807" s="674"/>
      <c r="AR807" s="674"/>
      <c r="AS807" s="674"/>
      <c r="AT807" s="675"/>
      <c r="AU807" s="405"/>
      <c r="AV807" s="406"/>
      <c r="AW807" s="406"/>
      <c r="AX807" s="407"/>
    </row>
    <row r="808" spans="1:50" ht="24.75" hidden="1" customHeight="1" x14ac:dyDescent="0.15">
      <c r="A808" s="853"/>
      <c r="B808" s="854"/>
      <c r="C808" s="854"/>
      <c r="D808" s="854"/>
      <c r="E808" s="854"/>
      <c r="F808" s="855"/>
      <c r="G808" s="609"/>
      <c r="H808" s="610"/>
      <c r="I808" s="610"/>
      <c r="J808" s="610"/>
      <c r="K808" s="611"/>
      <c r="L808" s="621"/>
      <c r="M808" s="622"/>
      <c r="N808" s="622"/>
      <c r="O808" s="622"/>
      <c r="P808" s="622"/>
      <c r="Q808" s="622"/>
      <c r="R808" s="622"/>
      <c r="S808" s="622"/>
      <c r="T808" s="622"/>
      <c r="U808" s="622"/>
      <c r="V808" s="622"/>
      <c r="W808" s="622"/>
      <c r="X808" s="623"/>
      <c r="Y808" s="624"/>
      <c r="Z808" s="625"/>
      <c r="AA808" s="625"/>
      <c r="AB808" s="630"/>
      <c r="AC808" s="609"/>
      <c r="AD808" s="610"/>
      <c r="AE808" s="610"/>
      <c r="AF808" s="610"/>
      <c r="AG808" s="61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853"/>
      <c r="B809" s="854"/>
      <c r="C809" s="854"/>
      <c r="D809" s="854"/>
      <c r="E809" s="854"/>
      <c r="F809" s="855"/>
      <c r="G809" s="609"/>
      <c r="H809" s="610"/>
      <c r="I809" s="610"/>
      <c r="J809" s="610"/>
      <c r="K809" s="611"/>
      <c r="L809" s="621"/>
      <c r="M809" s="622"/>
      <c r="N809" s="622"/>
      <c r="O809" s="622"/>
      <c r="P809" s="622"/>
      <c r="Q809" s="622"/>
      <c r="R809" s="622"/>
      <c r="S809" s="622"/>
      <c r="T809" s="622"/>
      <c r="U809" s="622"/>
      <c r="V809" s="622"/>
      <c r="W809" s="622"/>
      <c r="X809" s="623"/>
      <c r="Y809" s="624"/>
      <c r="Z809" s="625"/>
      <c r="AA809" s="625"/>
      <c r="AB809" s="630"/>
      <c r="AC809" s="609"/>
      <c r="AD809" s="610"/>
      <c r="AE809" s="610"/>
      <c r="AF809" s="610"/>
      <c r="AG809" s="61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853"/>
      <c r="B810" s="854"/>
      <c r="C810" s="854"/>
      <c r="D810" s="854"/>
      <c r="E810" s="854"/>
      <c r="F810" s="855"/>
      <c r="G810" s="609"/>
      <c r="H810" s="610"/>
      <c r="I810" s="610"/>
      <c r="J810" s="610"/>
      <c r="K810" s="611"/>
      <c r="L810" s="621"/>
      <c r="M810" s="622"/>
      <c r="N810" s="622"/>
      <c r="O810" s="622"/>
      <c r="P810" s="622"/>
      <c r="Q810" s="622"/>
      <c r="R810" s="622"/>
      <c r="S810" s="622"/>
      <c r="T810" s="622"/>
      <c r="U810" s="622"/>
      <c r="V810" s="622"/>
      <c r="W810" s="622"/>
      <c r="X810" s="623"/>
      <c r="Y810" s="624"/>
      <c r="Z810" s="625"/>
      <c r="AA810" s="625"/>
      <c r="AB810" s="630"/>
      <c r="AC810" s="609"/>
      <c r="AD810" s="610"/>
      <c r="AE810" s="610"/>
      <c r="AF810" s="610"/>
      <c r="AG810" s="61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853"/>
      <c r="B811" s="854"/>
      <c r="C811" s="854"/>
      <c r="D811" s="854"/>
      <c r="E811" s="854"/>
      <c r="F811" s="855"/>
      <c r="G811" s="609"/>
      <c r="H811" s="610"/>
      <c r="I811" s="610"/>
      <c r="J811" s="610"/>
      <c r="K811" s="611"/>
      <c r="L811" s="621"/>
      <c r="M811" s="622"/>
      <c r="N811" s="622"/>
      <c r="O811" s="622"/>
      <c r="P811" s="622"/>
      <c r="Q811" s="622"/>
      <c r="R811" s="622"/>
      <c r="S811" s="622"/>
      <c r="T811" s="622"/>
      <c r="U811" s="622"/>
      <c r="V811" s="622"/>
      <c r="W811" s="622"/>
      <c r="X811" s="623"/>
      <c r="Y811" s="624"/>
      <c r="Z811" s="625"/>
      <c r="AA811" s="625"/>
      <c r="AB811" s="630"/>
      <c r="AC811" s="609"/>
      <c r="AD811" s="610"/>
      <c r="AE811" s="610"/>
      <c r="AF811" s="610"/>
      <c r="AG811" s="61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853"/>
      <c r="B812" s="854"/>
      <c r="C812" s="854"/>
      <c r="D812" s="854"/>
      <c r="E812" s="854"/>
      <c r="F812" s="855"/>
      <c r="G812" s="609"/>
      <c r="H812" s="610"/>
      <c r="I812" s="610"/>
      <c r="J812" s="610"/>
      <c r="K812" s="611"/>
      <c r="L812" s="621"/>
      <c r="M812" s="622"/>
      <c r="N812" s="622"/>
      <c r="O812" s="622"/>
      <c r="P812" s="622"/>
      <c r="Q812" s="622"/>
      <c r="R812" s="622"/>
      <c r="S812" s="622"/>
      <c r="T812" s="622"/>
      <c r="U812" s="622"/>
      <c r="V812" s="622"/>
      <c r="W812" s="622"/>
      <c r="X812" s="623"/>
      <c r="Y812" s="624"/>
      <c r="Z812" s="625"/>
      <c r="AA812" s="625"/>
      <c r="AB812" s="630"/>
      <c r="AC812" s="609"/>
      <c r="AD812" s="610"/>
      <c r="AE812" s="610"/>
      <c r="AF812" s="610"/>
      <c r="AG812" s="61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853"/>
      <c r="B813" s="854"/>
      <c r="C813" s="854"/>
      <c r="D813" s="854"/>
      <c r="E813" s="854"/>
      <c r="F813" s="855"/>
      <c r="G813" s="609"/>
      <c r="H813" s="610"/>
      <c r="I813" s="610"/>
      <c r="J813" s="610"/>
      <c r="K813" s="611"/>
      <c r="L813" s="621"/>
      <c r="M813" s="622"/>
      <c r="N813" s="622"/>
      <c r="O813" s="622"/>
      <c r="P813" s="622"/>
      <c r="Q813" s="622"/>
      <c r="R813" s="622"/>
      <c r="S813" s="622"/>
      <c r="T813" s="622"/>
      <c r="U813" s="622"/>
      <c r="V813" s="622"/>
      <c r="W813" s="622"/>
      <c r="X813" s="623"/>
      <c r="Y813" s="624"/>
      <c r="Z813" s="625"/>
      <c r="AA813" s="625"/>
      <c r="AB813" s="630"/>
      <c r="AC813" s="609"/>
      <c r="AD813" s="610"/>
      <c r="AE813" s="610"/>
      <c r="AF813" s="610"/>
      <c r="AG813" s="61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853"/>
      <c r="B814" s="854"/>
      <c r="C814" s="854"/>
      <c r="D814" s="854"/>
      <c r="E814" s="854"/>
      <c r="F814" s="855"/>
      <c r="G814" s="609"/>
      <c r="H814" s="610"/>
      <c r="I814" s="610"/>
      <c r="J814" s="610"/>
      <c r="K814" s="611"/>
      <c r="L814" s="621"/>
      <c r="M814" s="622"/>
      <c r="N814" s="622"/>
      <c r="O814" s="622"/>
      <c r="P814" s="622"/>
      <c r="Q814" s="622"/>
      <c r="R814" s="622"/>
      <c r="S814" s="622"/>
      <c r="T814" s="622"/>
      <c r="U814" s="622"/>
      <c r="V814" s="622"/>
      <c r="W814" s="622"/>
      <c r="X814" s="623"/>
      <c r="Y814" s="624"/>
      <c r="Z814" s="625"/>
      <c r="AA814" s="625"/>
      <c r="AB814" s="630"/>
      <c r="AC814" s="609"/>
      <c r="AD814" s="610"/>
      <c r="AE814" s="610"/>
      <c r="AF814" s="610"/>
      <c r="AG814" s="61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853"/>
      <c r="B815" s="854"/>
      <c r="C815" s="854"/>
      <c r="D815" s="854"/>
      <c r="E815" s="854"/>
      <c r="F815" s="855"/>
      <c r="G815" s="609"/>
      <c r="H815" s="610"/>
      <c r="I815" s="610"/>
      <c r="J815" s="610"/>
      <c r="K815" s="611"/>
      <c r="L815" s="621"/>
      <c r="M815" s="622"/>
      <c r="N815" s="622"/>
      <c r="O815" s="622"/>
      <c r="P815" s="622"/>
      <c r="Q815" s="622"/>
      <c r="R815" s="622"/>
      <c r="S815" s="622"/>
      <c r="T815" s="622"/>
      <c r="U815" s="622"/>
      <c r="V815" s="622"/>
      <c r="W815" s="622"/>
      <c r="X815" s="623"/>
      <c r="Y815" s="624"/>
      <c r="Z815" s="625"/>
      <c r="AA815" s="625"/>
      <c r="AB815" s="630"/>
      <c r="AC815" s="609"/>
      <c r="AD815" s="610"/>
      <c r="AE815" s="610"/>
      <c r="AF815" s="610"/>
      <c r="AG815" s="61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853"/>
      <c r="B816" s="854"/>
      <c r="C816" s="854"/>
      <c r="D816" s="854"/>
      <c r="E816" s="854"/>
      <c r="F816" s="855"/>
      <c r="G816" s="609"/>
      <c r="H816" s="610"/>
      <c r="I816" s="610"/>
      <c r="J816" s="610"/>
      <c r="K816" s="611"/>
      <c r="L816" s="621"/>
      <c r="M816" s="622"/>
      <c r="N816" s="622"/>
      <c r="O816" s="622"/>
      <c r="P816" s="622"/>
      <c r="Q816" s="622"/>
      <c r="R816" s="622"/>
      <c r="S816" s="622"/>
      <c r="T816" s="622"/>
      <c r="U816" s="622"/>
      <c r="V816" s="622"/>
      <c r="W816" s="622"/>
      <c r="X816" s="623"/>
      <c r="Y816" s="624"/>
      <c r="Z816" s="625"/>
      <c r="AA816" s="625"/>
      <c r="AB816" s="630"/>
      <c r="AC816" s="609"/>
      <c r="AD816" s="610"/>
      <c r="AE816" s="610"/>
      <c r="AF816" s="610"/>
      <c r="AG816" s="61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853"/>
      <c r="B817" s="854"/>
      <c r="C817" s="854"/>
      <c r="D817" s="854"/>
      <c r="E817" s="854"/>
      <c r="F817" s="855"/>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853"/>
      <c r="B818" s="854"/>
      <c r="C818" s="854"/>
      <c r="D818" s="854"/>
      <c r="E818" s="854"/>
      <c r="F818" s="855"/>
      <c r="G818" s="618" t="s">
        <v>400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302</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797"/>
    </row>
    <row r="819" spans="1:50" ht="24.75" hidden="1" customHeight="1" x14ac:dyDescent="0.15">
      <c r="A819" s="853"/>
      <c r="B819" s="854"/>
      <c r="C819" s="854"/>
      <c r="D819" s="854"/>
      <c r="E819" s="854"/>
      <c r="F819" s="855"/>
      <c r="G819" s="826" t="s">
        <v>17</v>
      </c>
      <c r="H819" s="677"/>
      <c r="I819" s="677"/>
      <c r="J819" s="677"/>
      <c r="K819" s="677"/>
      <c r="L819" s="676" t="s">
        <v>18</v>
      </c>
      <c r="M819" s="677"/>
      <c r="N819" s="677"/>
      <c r="O819" s="677"/>
      <c r="P819" s="677"/>
      <c r="Q819" s="677"/>
      <c r="R819" s="677"/>
      <c r="S819" s="677"/>
      <c r="T819" s="677"/>
      <c r="U819" s="677"/>
      <c r="V819" s="677"/>
      <c r="W819" s="677"/>
      <c r="X819" s="678"/>
      <c r="Y819" s="612" t="s">
        <v>19</v>
      </c>
      <c r="Z819" s="613"/>
      <c r="AA819" s="613"/>
      <c r="AB819" s="802"/>
      <c r="AC819" s="826" t="s">
        <v>17</v>
      </c>
      <c r="AD819" s="677"/>
      <c r="AE819" s="677"/>
      <c r="AF819" s="677"/>
      <c r="AG819" s="677"/>
      <c r="AH819" s="676" t="s">
        <v>18</v>
      </c>
      <c r="AI819" s="677"/>
      <c r="AJ819" s="677"/>
      <c r="AK819" s="677"/>
      <c r="AL819" s="677"/>
      <c r="AM819" s="677"/>
      <c r="AN819" s="677"/>
      <c r="AO819" s="677"/>
      <c r="AP819" s="677"/>
      <c r="AQ819" s="677"/>
      <c r="AR819" s="677"/>
      <c r="AS819" s="677"/>
      <c r="AT819" s="678"/>
      <c r="AU819" s="612" t="s">
        <v>19</v>
      </c>
      <c r="AV819" s="613"/>
      <c r="AW819" s="613"/>
      <c r="AX819" s="614"/>
    </row>
    <row r="820" spans="1:50" s="16" customFormat="1" ht="24.75" hidden="1" customHeight="1" x14ac:dyDescent="0.15">
      <c r="A820" s="853"/>
      <c r="B820" s="854"/>
      <c r="C820" s="854"/>
      <c r="D820" s="854"/>
      <c r="E820" s="854"/>
      <c r="F820" s="855"/>
      <c r="G820" s="679"/>
      <c r="H820" s="680"/>
      <c r="I820" s="680"/>
      <c r="J820" s="680"/>
      <c r="K820" s="681"/>
      <c r="L820" s="673"/>
      <c r="M820" s="674"/>
      <c r="N820" s="674"/>
      <c r="O820" s="674"/>
      <c r="P820" s="674"/>
      <c r="Q820" s="674"/>
      <c r="R820" s="674"/>
      <c r="S820" s="674"/>
      <c r="T820" s="674"/>
      <c r="U820" s="674"/>
      <c r="V820" s="674"/>
      <c r="W820" s="674"/>
      <c r="X820" s="675"/>
      <c r="Y820" s="405"/>
      <c r="Z820" s="406"/>
      <c r="AA820" s="406"/>
      <c r="AB820" s="809"/>
      <c r="AC820" s="679"/>
      <c r="AD820" s="680"/>
      <c r="AE820" s="680"/>
      <c r="AF820" s="680"/>
      <c r="AG820" s="681"/>
      <c r="AH820" s="673"/>
      <c r="AI820" s="674"/>
      <c r="AJ820" s="674"/>
      <c r="AK820" s="674"/>
      <c r="AL820" s="674"/>
      <c r="AM820" s="674"/>
      <c r="AN820" s="674"/>
      <c r="AO820" s="674"/>
      <c r="AP820" s="674"/>
      <c r="AQ820" s="674"/>
      <c r="AR820" s="674"/>
      <c r="AS820" s="674"/>
      <c r="AT820" s="675"/>
      <c r="AU820" s="405"/>
      <c r="AV820" s="406"/>
      <c r="AW820" s="406"/>
      <c r="AX820" s="407"/>
    </row>
    <row r="821" spans="1:50" ht="24.75" hidden="1" customHeight="1" x14ac:dyDescent="0.15">
      <c r="A821" s="853"/>
      <c r="B821" s="854"/>
      <c r="C821" s="854"/>
      <c r="D821" s="854"/>
      <c r="E821" s="854"/>
      <c r="F821" s="855"/>
      <c r="G821" s="609"/>
      <c r="H821" s="610"/>
      <c r="I821" s="610"/>
      <c r="J821" s="610"/>
      <c r="K821" s="611"/>
      <c r="L821" s="621"/>
      <c r="M821" s="622"/>
      <c r="N821" s="622"/>
      <c r="O821" s="622"/>
      <c r="P821" s="622"/>
      <c r="Q821" s="622"/>
      <c r="R821" s="622"/>
      <c r="S821" s="622"/>
      <c r="T821" s="622"/>
      <c r="U821" s="622"/>
      <c r="V821" s="622"/>
      <c r="W821" s="622"/>
      <c r="X821" s="623"/>
      <c r="Y821" s="624"/>
      <c r="Z821" s="625"/>
      <c r="AA821" s="625"/>
      <c r="AB821" s="630"/>
      <c r="AC821" s="609"/>
      <c r="AD821" s="610"/>
      <c r="AE821" s="610"/>
      <c r="AF821" s="610"/>
      <c r="AG821" s="61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853"/>
      <c r="B822" s="854"/>
      <c r="C822" s="854"/>
      <c r="D822" s="854"/>
      <c r="E822" s="854"/>
      <c r="F822" s="855"/>
      <c r="G822" s="609"/>
      <c r="H822" s="610"/>
      <c r="I822" s="610"/>
      <c r="J822" s="610"/>
      <c r="K822" s="611"/>
      <c r="L822" s="621"/>
      <c r="M822" s="622"/>
      <c r="N822" s="622"/>
      <c r="O822" s="622"/>
      <c r="P822" s="622"/>
      <c r="Q822" s="622"/>
      <c r="R822" s="622"/>
      <c r="S822" s="622"/>
      <c r="T822" s="622"/>
      <c r="U822" s="622"/>
      <c r="V822" s="622"/>
      <c r="W822" s="622"/>
      <c r="X822" s="623"/>
      <c r="Y822" s="624"/>
      <c r="Z822" s="625"/>
      <c r="AA822" s="625"/>
      <c r="AB822" s="630"/>
      <c r="AC822" s="609"/>
      <c r="AD822" s="610"/>
      <c r="AE822" s="610"/>
      <c r="AF822" s="610"/>
      <c r="AG822" s="61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853"/>
      <c r="B823" s="854"/>
      <c r="C823" s="854"/>
      <c r="D823" s="854"/>
      <c r="E823" s="854"/>
      <c r="F823" s="855"/>
      <c r="G823" s="609"/>
      <c r="H823" s="610"/>
      <c r="I823" s="610"/>
      <c r="J823" s="610"/>
      <c r="K823" s="611"/>
      <c r="L823" s="621"/>
      <c r="M823" s="622"/>
      <c r="N823" s="622"/>
      <c r="O823" s="622"/>
      <c r="P823" s="622"/>
      <c r="Q823" s="622"/>
      <c r="R823" s="622"/>
      <c r="S823" s="622"/>
      <c r="T823" s="622"/>
      <c r="U823" s="622"/>
      <c r="V823" s="622"/>
      <c r="W823" s="622"/>
      <c r="X823" s="623"/>
      <c r="Y823" s="624"/>
      <c r="Z823" s="625"/>
      <c r="AA823" s="625"/>
      <c r="AB823" s="630"/>
      <c r="AC823" s="609"/>
      <c r="AD823" s="610"/>
      <c r="AE823" s="610"/>
      <c r="AF823" s="610"/>
      <c r="AG823" s="61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853"/>
      <c r="B824" s="854"/>
      <c r="C824" s="854"/>
      <c r="D824" s="854"/>
      <c r="E824" s="854"/>
      <c r="F824" s="855"/>
      <c r="G824" s="609"/>
      <c r="H824" s="610"/>
      <c r="I824" s="610"/>
      <c r="J824" s="610"/>
      <c r="K824" s="611"/>
      <c r="L824" s="621"/>
      <c r="M824" s="622"/>
      <c r="N824" s="622"/>
      <c r="O824" s="622"/>
      <c r="P824" s="622"/>
      <c r="Q824" s="622"/>
      <c r="R824" s="622"/>
      <c r="S824" s="622"/>
      <c r="T824" s="622"/>
      <c r="U824" s="622"/>
      <c r="V824" s="622"/>
      <c r="W824" s="622"/>
      <c r="X824" s="623"/>
      <c r="Y824" s="624"/>
      <c r="Z824" s="625"/>
      <c r="AA824" s="625"/>
      <c r="AB824" s="630"/>
      <c r="AC824" s="609"/>
      <c r="AD824" s="610"/>
      <c r="AE824" s="610"/>
      <c r="AF824" s="610"/>
      <c r="AG824" s="61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853"/>
      <c r="B825" s="854"/>
      <c r="C825" s="854"/>
      <c r="D825" s="854"/>
      <c r="E825" s="854"/>
      <c r="F825" s="855"/>
      <c r="G825" s="609"/>
      <c r="H825" s="610"/>
      <c r="I825" s="610"/>
      <c r="J825" s="610"/>
      <c r="K825" s="611"/>
      <c r="L825" s="621"/>
      <c r="M825" s="622"/>
      <c r="N825" s="622"/>
      <c r="O825" s="622"/>
      <c r="P825" s="622"/>
      <c r="Q825" s="622"/>
      <c r="R825" s="622"/>
      <c r="S825" s="622"/>
      <c r="T825" s="622"/>
      <c r="U825" s="622"/>
      <c r="V825" s="622"/>
      <c r="W825" s="622"/>
      <c r="X825" s="623"/>
      <c r="Y825" s="624"/>
      <c r="Z825" s="625"/>
      <c r="AA825" s="625"/>
      <c r="AB825" s="630"/>
      <c r="AC825" s="609"/>
      <c r="AD825" s="610"/>
      <c r="AE825" s="610"/>
      <c r="AF825" s="610"/>
      <c r="AG825" s="61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853"/>
      <c r="B826" s="854"/>
      <c r="C826" s="854"/>
      <c r="D826" s="854"/>
      <c r="E826" s="854"/>
      <c r="F826" s="855"/>
      <c r="G826" s="609"/>
      <c r="H826" s="610"/>
      <c r="I826" s="610"/>
      <c r="J826" s="610"/>
      <c r="K826" s="611"/>
      <c r="L826" s="621"/>
      <c r="M826" s="622"/>
      <c r="N826" s="622"/>
      <c r="O826" s="622"/>
      <c r="P826" s="622"/>
      <c r="Q826" s="622"/>
      <c r="R826" s="622"/>
      <c r="S826" s="622"/>
      <c r="T826" s="622"/>
      <c r="U826" s="622"/>
      <c r="V826" s="622"/>
      <c r="W826" s="622"/>
      <c r="X826" s="623"/>
      <c r="Y826" s="624"/>
      <c r="Z826" s="625"/>
      <c r="AA826" s="625"/>
      <c r="AB826" s="630"/>
      <c r="AC826" s="609"/>
      <c r="AD826" s="610"/>
      <c r="AE826" s="610"/>
      <c r="AF826" s="610"/>
      <c r="AG826" s="61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853"/>
      <c r="B827" s="854"/>
      <c r="C827" s="854"/>
      <c r="D827" s="854"/>
      <c r="E827" s="854"/>
      <c r="F827" s="855"/>
      <c r="G827" s="609"/>
      <c r="H827" s="610"/>
      <c r="I827" s="610"/>
      <c r="J827" s="610"/>
      <c r="K827" s="611"/>
      <c r="L827" s="621"/>
      <c r="M827" s="622"/>
      <c r="N827" s="622"/>
      <c r="O827" s="622"/>
      <c r="P827" s="622"/>
      <c r="Q827" s="622"/>
      <c r="R827" s="622"/>
      <c r="S827" s="622"/>
      <c r="T827" s="622"/>
      <c r="U827" s="622"/>
      <c r="V827" s="622"/>
      <c r="W827" s="622"/>
      <c r="X827" s="623"/>
      <c r="Y827" s="624"/>
      <c r="Z827" s="625"/>
      <c r="AA827" s="625"/>
      <c r="AB827" s="630"/>
      <c r="AC827" s="609"/>
      <c r="AD827" s="610"/>
      <c r="AE827" s="610"/>
      <c r="AF827" s="610"/>
      <c r="AG827" s="61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853"/>
      <c r="B828" s="854"/>
      <c r="C828" s="854"/>
      <c r="D828" s="854"/>
      <c r="E828" s="854"/>
      <c r="F828" s="855"/>
      <c r="G828" s="609"/>
      <c r="H828" s="610"/>
      <c r="I828" s="610"/>
      <c r="J828" s="610"/>
      <c r="K828" s="611"/>
      <c r="L828" s="621"/>
      <c r="M828" s="622"/>
      <c r="N828" s="622"/>
      <c r="O828" s="622"/>
      <c r="P828" s="622"/>
      <c r="Q828" s="622"/>
      <c r="R828" s="622"/>
      <c r="S828" s="622"/>
      <c r="T828" s="622"/>
      <c r="U828" s="622"/>
      <c r="V828" s="622"/>
      <c r="W828" s="622"/>
      <c r="X828" s="623"/>
      <c r="Y828" s="624"/>
      <c r="Z828" s="625"/>
      <c r="AA828" s="625"/>
      <c r="AB828" s="630"/>
      <c r="AC828" s="609"/>
      <c r="AD828" s="610"/>
      <c r="AE828" s="610"/>
      <c r="AF828" s="610"/>
      <c r="AG828" s="61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853"/>
      <c r="B829" s="854"/>
      <c r="C829" s="854"/>
      <c r="D829" s="854"/>
      <c r="E829" s="854"/>
      <c r="F829" s="855"/>
      <c r="G829" s="609"/>
      <c r="H829" s="610"/>
      <c r="I829" s="610"/>
      <c r="J829" s="610"/>
      <c r="K829" s="611"/>
      <c r="L829" s="621"/>
      <c r="M829" s="622"/>
      <c r="N829" s="622"/>
      <c r="O829" s="622"/>
      <c r="P829" s="622"/>
      <c r="Q829" s="622"/>
      <c r="R829" s="622"/>
      <c r="S829" s="622"/>
      <c r="T829" s="622"/>
      <c r="U829" s="622"/>
      <c r="V829" s="622"/>
      <c r="W829" s="622"/>
      <c r="X829" s="623"/>
      <c r="Y829" s="624"/>
      <c r="Z829" s="625"/>
      <c r="AA829" s="625"/>
      <c r="AB829" s="630"/>
      <c r="AC829" s="609"/>
      <c r="AD829" s="610"/>
      <c r="AE829" s="610"/>
      <c r="AF829" s="610"/>
      <c r="AG829" s="61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853"/>
      <c r="B830" s="854"/>
      <c r="C830" s="854"/>
      <c r="D830" s="854"/>
      <c r="E830" s="854"/>
      <c r="F830" s="855"/>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65" t="s">
        <v>485</v>
      </c>
      <c r="AM831" s="266"/>
      <c r="AN831" s="26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2" t="s">
        <v>432</v>
      </c>
      <c r="K836" s="368"/>
      <c r="L836" s="368"/>
      <c r="M836" s="368"/>
      <c r="N836" s="368"/>
      <c r="O836" s="368"/>
      <c r="P836" s="369" t="s">
        <v>376</v>
      </c>
      <c r="Q836" s="369"/>
      <c r="R836" s="369"/>
      <c r="S836" s="369"/>
      <c r="T836" s="369"/>
      <c r="U836" s="369"/>
      <c r="V836" s="369"/>
      <c r="W836" s="369"/>
      <c r="X836" s="369"/>
      <c r="Y836" s="370" t="s">
        <v>429</v>
      </c>
      <c r="Z836" s="371"/>
      <c r="AA836" s="371"/>
      <c r="AB836" s="371"/>
      <c r="AC836" s="142" t="s">
        <v>478</v>
      </c>
      <c r="AD836" s="142"/>
      <c r="AE836" s="142"/>
      <c r="AF836" s="142"/>
      <c r="AG836" s="142"/>
      <c r="AH836" s="370" t="s">
        <v>513</v>
      </c>
      <c r="AI836" s="367"/>
      <c r="AJ836" s="367"/>
      <c r="AK836" s="367"/>
      <c r="AL836" s="367" t="s">
        <v>21</v>
      </c>
      <c r="AM836" s="367"/>
      <c r="AN836" s="367"/>
      <c r="AO836" s="372"/>
      <c r="AP836" s="373" t="s">
        <v>433</v>
      </c>
      <c r="AQ836" s="373"/>
      <c r="AR836" s="373"/>
      <c r="AS836" s="373"/>
      <c r="AT836" s="373"/>
      <c r="AU836" s="373"/>
      <c r="AV836" s="373"/>
      <c r="AW836" s="373"/>
      <c r="AX836" s="373"/>
    </row>
    <row r="837" spans="1:50" ht="57.75" customHeight="1" x14ac:dyDescent="0.15">
      <c r="A837" s="399">
        <v>1</v>
      </c>
      <c r="B837" s="399">
        <v>1</v>
      </c>
      <c r="C837" s="364" t="s">
        <v>611</v>
      </c>
      <c r="D837" s="350"/>
      <c r="E837" s="350"/>
      <c r="F837" s="350"/>
      <c r="G837" s="350"/>
      <c r="H837" s="350"/>
      <c r="I837" s="350"/>
      <c r="J837" s="351">
        <v>3011101002154</v>
      </c>
      <c r="K837" s="352"/>
      <c r="L837" s="352"/>
      <c r="M837" s="352"/>
      <c r="N837" s="352"/>
      <c r="O837" s="352"/>
      <c r="P837" s="365" t="s">
        <v>649</v>
      </c>
      <c r="Q837" s="353"/>
      <c r="R837" s="353"/>
      <c r="S837" s="353"/>
      <c r="T837" s="353"/>
      <c r="U837" s="353"/>
      <c r="V837" s="353"/>
      <c r="W837" s="353"/>
      <c r="X837" s="353"/>
      <c r="Y837" s="354">
        <v>29</v>
      </c>
      <c r="Z837" s="355"/>
      <c r="AA837" s="355"/>
      <c r="AB837" s="356"/>
      <c r="AC837" s="366" t="s">
        <v>518</v>
      </c>
      <c r="AD837" s="374"/>
      <c r="AE837" s="374"/>
      <c r="AF837" s="374"/>
      <c r="AG837" s="374"/>
      <c r="AH837" s="375">
        <v>3</v>
      </c>
      <c r="AI837" s="376"/>
      <c r="AJ837" s="376"/>
      <c r="AK837" s="376"/>
      <c r="AL837" s="360">
        <v>96.7</v>
      </c>
      <c r="AM837" s="361"/>
      <c r="AN837" s="361"/>
      <c r="AO837" s="362"/>
      <c r="AP837" s="363" t="s">
        <v>658</v>
      </c>
      <c r="AQ837" s="363"/>
      <c r="AR837" s="363"/>
      <c r="AS837" s="363"/>
      <c r="AT837" s="363"/>
      <c r="AU837" s="363"/>
      <c r="AV837" s="363"/>
      <c r="AW837" s="363"/>
      <c r="AX837" s="363"/>
    </row>
    <row r="838" spans="1:50" ht="47.25" customHeight="1" x14ac:dyDescent="0.15">
      <c r="A838" s="399">
        <v>2</v>
      </c>
      <c r="B838" s="399">
        <v>1</v>
      </c>
      <c r="C838" s="924" t="s">
        <v>611</v>
      </c>
      <c r="D838" s="924"/>
      <c r="E838" s="924"/>
      <c r="F838" s="924"/>
      <c r="G838" s="924"/>
      <c r="H838" s="924"/>
      <c r="I838" s="924"/>
      <c r="J838" s="929">
        <v>3011101002154</v>
      </c>
      <c r="K838" s="929"/>
      <c r="L838" s="929"/>
      <c r="M838" s="929"/>
      <c r="N838" s="929"/>
      <c r="O838" s="929"/>
      <c r="P838" s="1037" t="s">
        <v>660</v>
      </c>
      <c r="Q838" s="1037"/>
      <c r="R838" s="1037"/>
      <c r="S838" s="1037"/>
      <c r="T838" s="1037"/>
      <c r="U838" s="1037"/>
      <c r="V838" s="1037"/>
      <c r="W838" s="1037"/>
      <c r="X838" s="1037"/>
      <c r="Y838" s="1038">
        <v>6</v>
      </c>
      <c r="Z838" s="1039"/>
      <c r="AA838" s="1039"/>
      <c r="AB838" s="1040"/>
      <c r="AC838" s="1041" t="s">
        <v>518</v>
      </c>
      <c r="AD838" s="1041"/>
      <c r="AE838" s="1041"/>
      <c r="AF838" s="1041"/>
      <c r="AG838" s="1041"/>
      <c r="AH838" s="1046">
        <v>1</v>
      </c>
      <c r="AI838" s="1046"/>
      <c r="AJ838" s="1046"/>
      <c r="AK838" s="1046"/>
      <c r="AL838" s="925">
        <v>86</v>
      </c>
      <c r="AM838" s="926"/>
      <c r="AN838" s="926"/>
      <c r="AO838" s="927"/>
      <c r="AP838" s="928" t="s">
        <v>554</v>
      </c>
      <c r="AQ838" s="928"/>
      <c r="AR838" s="928"/>
      <c r="AS838" s="928"/>
      <c r="AT838" s="928"/>
      <c r="AU838" s="928"/>
      <c r="AV838" s="928"/>
      <c r="AW838" s="928"/>
      <c r="AX838" s="928"/>
    </row>
    <row r="839" spans="1:50" ht="45.75" customHeight="1" x14ac:dyDescent="0.15">
      <c r="A839" s="399">
        <v>3</v>
      </c>
      <c r="B839" s="399">
        <v>1</v>
      </c>
      <c r="C839" s="924" t="s">
        <v>612</v>
      </c>
      <c r="D839" s="924"/>
      <c r="E839" s="924"/>
      <c r="F839" s="924"/>
      <c r="G839" s="924"/>
      <c r="H839" s="924"/>
      <c r="I839" s="924"/>
      <c r="J839" s="929">
        <v>1011001014417</v>
      </c>
      <c r="K839" s="929"/>
      <c r="L839" s="929"/>
      <c r="M839" s="929"/>
      <c r="N839" s="929"/>
      <c r="O839" s="929"/>
      <c r="P839" s="1037" t="s">
        <v>661</v>
      </c>
      <c r="Q839" s="1037"/>
      <c r="R839" s="1037"/>
      <c r="S839" s="1037"/>
      <c r="T839" s="1037"/>
      <c r="U839" s="1037"/>
      <c r="V839" s="1037"/>
      <c r="W839" s="1037"/>
      <c r="X839" s="1037"/>
      <c r="Y839" s="1038">
        <v>9</v>
      </c>
      <c r="Z839" s="1039"/>
      <c r="AA839" s="1039"/>
      <c r="AB839" s="1040"/>
      <c r="AC839" s="1041" t="s">
        <v>518</v>
      </c>
      <c r="AD839" s="1041"/>
      <c r="AE839" s="1041"/>
      <c r="AF839" s="1041"/>
      <c r="AG839" s="1041"/>
      <c r="AH839" s="930">
        <v>2</v>
      </c>
      <c r="AI839" s="930"/>
      <c r="AJ839" s="930"/>
      <c r="AK839" s="930"/>
      <c r="AL839" s="931">
        <v>95.7</v>
      </c>
      <c r="AM839" s="932"/>
      <c r="AN839" s="932"/>
      <c r="AO839" s="933"/>
      <c r="AP839" s="928" t="s">
        <v>554</v>
      </c>
      <c r="AQ839" s="928"/>
      <c r="AR839" s="928"/>
      <c r="AS839" s="928"/>
      <c r="AT839" s="928"/>
      <c r="AU839" s="928"/>
      <c r="AV839" s="928"/>
      <c r="AW839" s="928"/>
      <c r="AX839" s="928"/>
    </row>
    <row r="840" spans="1:50" ht="30" hidden="1" customHeight="1" x14ac:dyDescent="0.15">
      <c r="A840" s="399">
        <v>4</v>
      </c>
      <c r="B840" s="39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99">
        <v>5</v>
      </c>
      <c r="B841" s="39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99">
        <v>6</v>
      </c>
      <c r="B842" s="39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99">
        <v>7</v>
      </c>
      <c r="B843" s="39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99">
        <v>8</v>
      </c>
      <c r="B844" s="39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99">
        <v>9</v>
      </c>
      <c r="B845" s="39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99">
        <v>10</v>
      </c>
      <c r="B846" s="39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99">
        <v>11</v>
      </c>
      <c r="B847" s="39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99">
        <v>12</v>
      </c>
      <c r="B848" s="39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99">
        <v>13</v>
      </c>
      <c r="B849" s="39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99">
        <v>14</v>
      </c>
      <c r="B850" s="39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99">
        <v>15</v>
      </c>
      <c r="B851" s="39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99">
        <v>16</v>
      </c>
      <c r="B852" s="39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99">
        <v>17</v>
      </c>
      <c r="B853" s="39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99">
        <v>18</v>
      </c>
      <c r="B854" s="39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99">
        <v>19</v>
      </c>
      <c r="B855" s="39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99">
        <v>20</v>
      </c>
      <c r="B856" s="39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99">
        <v>21</v>
      </c>
      <c r="B857" s="39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99">
        <v>22</v>
      </c>
      <c r="B858" s="39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99">
        <v>23</v>
      </c>
      <c r="B859" s="39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99">
        <v>24</v>
      </c>
      <c r="B860" s="39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99">
        <v>25</v>
      </c>
      <c r="B861" s="39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99">
        <v>26</v>
      </c>
      <c r="B862" s="39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99">
        <v>27</v>
      </c>
      <c r="B863" s="39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99">
        <v>28</v>
      </c>
      <c r="B864" s="39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99">
        <v>29</v>
      </c>
      <c r="B865" s="39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99">
        <v>30</v>
      </c>
      <c r="B866" s="39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2" t="s">
        <v>432</v>
      </c>
      <c r="K869" s="368"/>
      <c r="L869" s="368"/>
      <c r="M869" s="368"/>
      <c r="N869" s="368"/>
      <c r="O869" s="368"/>
      <c r="P869" s="369" t="s">
        <v>376</v>
      </c>
      <c r="Q869" s="369"/>
      <c r="R869" s="369"/>
      <c r="S869" s="369"/>
      <c r="T869" s="369"/>
      <c r="U869" s="369"/>
      <c r="V869" s="369"/>
      <c r="W869" s="369"/>
      <c r="X869" s="369"/>
      <c r="Y869" s="370" t="s">
        <v>429</v>
      </c>
      <c r="Z869" s="371"/>
      <c r="AA869" s="371"/>
      <c r="AB869" s="371"/>
      <c r="AC869" s="142" t="s">
        <v>478</v>
      </c>
      <c r="AD869" s="142"/>
      <c r="AE869" s="142"/>
      <c r="AF869" s="142"/>
      <c r="AG869" s="142"/>
      <c r="AH869" s="370" t="s">
        <v>513</v>
      </c>
      <c r="AI869" s="367"/>
      <c r="AJ869" s="367"/>
      <c r="AK869" s="367"/>
      <c r="AL869" s="367" t="s">
        <v>21</v>
      </c>
      <c r="AM869" s="367"/>
      <c r="AN869" s="367"/>
      <c r="AO869" s="372"/>
      <c r="AP869" s="373" t="s">
        <v>433</v>
      </c>
      <c r="AQ869" s="373"/>
      <c r="AR869" s="373"/>
      <c r="AS869" s="373"/>
      <c r="AT869" s="373"/>
      <c r="AU869" s="373"/>
      <c r="AV869" s="373"/>
      <c r="AW869" s="373"/>
      <c r="AX869" s="373"/>
    </row>
    <row r="870" spans="1:50" ht="30" customHeight="1" x14ac:dyDescent="0.15">
      <c r="A870" s="399">
        <v>1</v>
      </c>
      <c r="B870" s="399">
        <v>1</v>
      </c>
      <c r="C870" s="364" t="s">
        <v>616</v>
      </c>
      <c r="D870" s="350"/>
      <c r="E870" s="350"/>
      <c r="F870" s="350"/>
      <c r="G870" s="350"/>
      <c r="H870" s="350"/>
      <c r="I870" s="350"/>
      <c r="J870" s="351">
        <v>6010001024875</v>
      </c>
      <c r="K870" s="352"/>
      <c r="L870" s="352"/>
      <c r="M870" s="352"/>
      <c r="N870" s="352"/>
      <c r="O870" s="352"/>
      <c r="P870" s="365" t="s">
        <v>619</v>
      </c>
      <c r="Q870" s="353"/>
      <c r="R870" s="353"/>
      <c r="S870" s="353"/>
      <c r="T870" s="353"/>
      <c r="U870" s="353"/>
      <c r="V870" s="353"/>
      <c r="W870" s="353"/>
      <c r="X870" s="353"/>
      <c r="Y870" s="354">
        <v>2.2999999999999998</v>
      </c>
      <c r="Z870" s="355"/>
      <c r="AA870" s="355"/>
      <c r="AB870" s="356"/>
      <c r="AC870" s="366" t="s">
        <v>524</v>
      </c>
      <c r="AD870" s="374"/>
      <c r="AE870" s="374"/>
      <c r="AF870" s="374"/>
      <c r="AG870" s="374"/>
      <c r="AH870" s="375" t="s">
        <v>623</v>
      </c>
      <c r="AI870" s="376"/>
      <c r="AJ870" s="376"/>
      <c r="AK870" s="376"/>
      <c r="AL870" s="360">
        <v>100</v>
      </c>
      <c r="AM870" s="361"/>
      <c r="AN870" s="361"/>
      <c r="AO870" s="362"/>
      <c r="AP870" s="363" t="s">
        <v>623</v>
      </c>
      <c r="AQ870" s="363"/>
      <c r="AR870" s="363"/>
      <c r="AS870" s="363"/>
      <c r="AT870" s="363"/>
      <c r="AU870" s="363"/>
      <c r="AV870" s="363"/>
      <c r="AW870" s="363"/>
      <c r="AX870" s="363"/>
    </row>
    <row r="871" spans="1:50" ht="30" customHeight="1" x14ac:dyDescent="0.15">
      <c r="A871" s="399">
        <v>2</v>
      </c>
      <c r="B871" s="399">
        <v>1</v>
      </c>
      <c r="C871" s="364" t="s">
        <v>616</v>
      </c>
      <c r="D871" s="350"/>
      <c r="E871" s="350"/>
      <c r="F871" s="350"/>
      <c r="G871" s="350"/>
      <c r="H871" s="350"/>
      <c r="I871" s="350"/>
      <c r="J871" s="351">
        <v>6010001024875</v>
      </c>
      <c r="K871" s="352"/>
      <c r="L871" s="352"/>
      <c r="M871" s="352"/>
      <c r="N871" s="352"/>
      <c r="O871" s="352"/>
      <c r="P871" s="365" t="s">
        <v>620</v>
      </c>
      <c r="Q871" s="353"/>
      <c r="R871" s="353"/>
      <c r="S871" s="353"/>
      <c r="T871" s="353"/>
      <c r="U871" s="353"/>
      <c r="V871" s="353"/>
      <c r="W871" s="353"/>
      <c r="X871" s="353"/>
      <c r="Y871" s="354">
        <v>2</v>
      </c>
      <c r="Z871" s="355"/>
      <c r="AA871" s="355"/>
      <c r="AB871" s="356"/>
      <c r="AC871" s="366" t="s">
        <v>524</v>
      </c>
      <c r="AD871" s="374"/>
      <c r="AE871" s="374"/>
      <c r="AF871" s="374"/>
      <c r="AG871" s="374"/>
      <c r="AH871" s="375" t="s">
        <v>623</v>
      </c>
      <c r="AI871" s="376"/>
      <c r="AJ871" s="376"/>
      <c r="AK871" s="376"/>
      <c r="AL871" s="360">
        <v>100</v>
      </c>
      <c r="AM871" s="361"/>
      <c r="AN871" s="361"/>
      <c r="AO871" s="362"/>
      <c r="AP871" s="363" t="s">
        <v>623</v>
      </c>
      <c r="AQ871" s="363"/>
      <c r="AR871" s="363"/>
      <c r="AS871" s="363"/>
      <c r="AT871" s="363"/>
      <c r="AU871" s="363"/>
      <c r="AV871" s="363"/>
      <c r="AW871" s="363"/>
      <c r="AX871" s="363"/>
    </row>
    <row r="872" spans="1:50" ht="30" customHeight="1" x14ac:dyDescent="0.15">
      <c r="A872" s="399">
        <v>3</v>
      </c>
      <c r="B872" s="399">
        <v>1</v>
      </c>
      <c r="C872" s="364" t="s">
        <v>617</v>
      </c>
      <c r="D872" s="350"/>
      <c r="E872" s="350"/>
      <c r="F872" s="350"/>
      <c r="G872" s="350"/>
      <c r="H872" s="350"/>
      <c r="I872" s="350"/>
      <c r="J872" s="351">
        <v>6010001024875</v>
      </c>
      <c r="K872" s="352"/>
      <c r="L872" s="352"/>
      <c r="M872" s="352"/>
      <c r="N872" s="352"/>
      <c r="O872" s="352"/>
      <c r="P872" s="365" t="s">
        <v>621</v>
      </c>
      <c r="Q872" s="353"/>
      <c r="R872" s="353"/>
      <c r="S872" s="353"/>
      <c r="T872" s="353"/>
      <c r="U872" s="353"/>
      <c r="V872" s="353"/>
      <c r="W872" s="353"/>
      <c r="X872" s="353"/>
      <c r="Y872" s="354">
        <v>1.8</v>
      </c>
      <c r="Z872" s="355"/>
      <c r="AA872" s="355"/>
      <c r="AB872" s="356"/>
      <c r="AC872" s="366" t="s">
        <v>524</v>
      </c>
      <c r="AD872" s="374"/>
      <c r="AE872" s="374"/>
      <c r="AF872" s="374"/>
      <c r="AG872" s="374"/>
      <c r="AH872" s="375" t="s">
        <v>623</v>
      </c>
      <c r="AI872" s="376"/>
      <c r="AJ872" s="376"/>
      <c r="AK872" s="376"/>
      <c r="AL872" s="360">
        <v>100</v>
      </c>
      <c r="AM872" s="361"/>
      <c r="AN872" s="361"/>
      <c r="AO872" s="362"/>
      <c r="AP872" s="363" t="s">
        <v>623</v>
      </c>
      <c r="AQ872" s="363"/>
      <c r="AR872" s="363"/>
      <c r="AS872" s="363"/>
      <c r="AT872" s="363"/>
      <c r="AU872" s="363"/>
      <c r="AV872" s="363"/>
      <c r="AW872" s="363"/>
      <c r="AX872" s="363"/>
    </row>
    <row r="873" spans="1:50" ht="30" customHeight="1" x14ac:dyDescent="0.15">
      <c r="A873" s="399">
        <v>4</v>
      </c>
      <c r="B873" s="399">
        <v>1</v>
      </c>
      <c r="C873" s="1029" t="s">
        <v>662</v>
      </c>
      <c r="D873" s="1029"/>
      <c r="E873" s="1029"/>
      <c r="F873" s="1029"/>
      <c r="G873" s="1029"/>
      <c r="H873" s="1029"/>
      <c r="I873" s="1029"/>
      <c r="J873" s="1030">
        <v>6010001024875</v>
      </c>
      <c r="K873" s="1030"/>
      <c r="L873" s="1030"/>
      <c r="M873" s="1030"/>
      <c r="N873" s="1030"/>
      <c r="O873" s="1030"/>
      <c r="P873" s="1031" t="s">
        <v>622</v>
      </c>
      <c r="Q873" s="1031"/>
      <c r="R873" s="1031"/>
      <c r="S873" s="1031"/>
      <c r="T873" s="1031"/>
      <c r="U873" s="1031"/>
      <c r="V873" s="1031"/>
      <c r="W873" s="1031"/>
      <c r="X873" s="1031"/>
      <c r="Y873" s="1032">
        <v>0.8</v>
      </c>
      <c r="Z873" s="1033"/>
      <c r="AA873" s="1033"/>
      <c r="AB873" s="1034"/>
      <c r="AC873" s="1035" t="s">
        <v>524</v>
      </c>
      <c r="AD873" s="1036"/>
      <c r="AE873" s="1036"/>
      <c r="AF873" s="1036"/>
      <c r="AG873" s="1036"/>
      <c r="AH873" s="1024" t="s">
        <v>554</v>
      </c>
      <c r="AI873" s="1024"/>
      <c r="AJ873" s="1024"/>
      <c r="AK873" s="1024"/>
      <c r="AL873" s="1025">
        <v>100</v>
      </c>
      <c r="AM873" s="1026"/>
      <c r="AN873" s="1026"/>
      <c r="AO873" s="1027"/>
      <c r="AP873" s="1028" t="s">
        <v>554</v>
      </c>
      <c r="AQ873" s="1028"/>
      <c r="AR873" s="1028"/>
      <c r="AS873" s="1028"/>
      <c r="AT873" s="1028"/>
      <c r="AU873" s="1028"/>
      <c r="AV873" s="1028"/>
      <c r="AW873" s="1028"/>
      <c r="AX873" s="1028"/>
    </row>
    <row r="874" spans="1:50" ht="30" customHeight="1" x14ac:dyDescent="0.15">
      <c r="A874" s="399">
        <v>5</v>
      </c>
      <c r="B874" s="399">
        <v>1</v>
      </c>
      <c r="C874" s="1029" t="s">
        <v>659</v>
      </c>
      <c r="D874" s="1029"/>
      <c r="E874" s="1029"/>
      <c r="F874" s="1029"/>
      <c r="G874" s="1029"/>
      <c r="H874" s="1029"/>
      <c r="I874" s="1029"/>
      <c r="J874" s="1030">
        <v>3011101002154</v>
      </c>
      <c r="K874" s="1030"/>
      <c r="L874" s="1030"/>
      <c r="M874" s="1030"/>
      <c r="N874" s="1030"/>
      <c r="O874" s="1030"/>
      <c r="P874" s="1031" t="s">
        <v>613</v>
      </c>
      <c r="Q874" s="1031"/>
      <c r="R874" s="1031"/>
      <c r="S874" s="1031"/>
      <c r="T874" s="1031"/>
      <c r="U874" s="1031"/>
      <c r="V874" s="1031"/>
      <c r="W874" s="1031"/>
      <c r="X874" s="1031"/>
      <c r="Y874" s="1032">
        <v>1</v>
      </c>
      <c r="Z874" s="1033"/>
      <c r="AA874" s="1033"/>
      <c r="AB874" s="1034"/>
      <c r="AC874" s="1035" t="s">
        <v>524</v>
      </c>
      <c r="AD874" s="1036"/>
      <c r="AE874" s="1036"/>
      <c r="AF874" s="1036"/>
      <c r="AG874" s="1036"/>
      <c r="AH874" s="1024" t="s">
        <v>554</v>
      </c>
      <c r="AI874" s="1024"/>
      <c r="AJ874" s="1024"/>
      <c r="AK874" s="1024"/>
      <c r="AL874" s="1025">
        <v>100</v>
      </c>
      <c r="AM874" s="1026"/>
      <c r="AN874" s="1026"/>
      <c r="AO874" s="1027"/>
      <c r="AP874" s="1028" t="s">
        <v>554</v>
      </c>
      <c r="AQ874" s="1028"/>
      <c r="AR874" s="1028"/>
      <c r="AS874" s="1028"/>
      <c r="AT874" s="1028"/>
      <c r="AU874" s="1028"/>
      <c r="AV874" s="1028"/>
      <c r="AW874" s="1028"/>
      <c r="AX874" s="1028"/>
    </row>
    <row r="875" spans="1:50" ht="30" customHeight="1" x14ac:dyDescent="0.15">
      <c r="A875" s="399">
        <v>6</v>
      </c>
      <c r="B875" s="399">
        <v>1</v>
      </c>
      <c r="C875" s="364" t="s">
        <v>624</v>
      </c>
      <c r="D875" s="350"/>
      <c r="E875" s="350"/>
      <c r="F875" s="350"/>
      <c r="G875" s="350"/>
      <c r="H875" s="350"/>
      <c r="I875" s="350"/>
      <c r="J875" s="351">
        <v>5010601000566</v>
      </c>
      <c r="K875" s="352"/>
      <c r="L875" s="352"/>
      <c r="M875" s="352"/>
      <c r="N875" s="352"/>
      <c r="O875" s="352"/>
      <c r="P875" s="365" t="s">
        <v>614</v>
      </c>
      <c r="Q875" s="353"/>
      <c r="R875" s="353"/>
      <c r="S875" s="353"/>
      <c r="T875" s="353"/>
      <c r="U875" s="353"/>
      <c r="V875" s="353"/>
      <c r="W875" s="353"/>
      <c r="X875" s="353"/>
      <c r="Y875" s="354">
        <v>0.3</v>
      </c>
      <c r="Z875" s="355"/>
      <c r="AA875" s="355"/>
      <c r="AB875" s="356"/>
      <c r="AC875" s="366" t="s">
        <v>524</v>
      </c>
      <c r="AD875" s="374"/>
      <c r="AE875" s="374"/>
      <c r="AF875" s="374"/>
      <c r="AG875" s="374"/>
      <c r="AH875" s="375" t="s">
        <v>623</v>
      </c>
      <c r="AI875" s="376"/>
      <c r="AJ875" s="376"/>
      <c r="AK875" s="376"/>
      <c r="AL875" s="360">
        <v>100</v>
      </c>
      <c r="AM875" s="361"/>
      <c r="AN875" s="361"/>
      <c r="AO875" s="362"/>
      <c r="AP875" s="363" t="s">
        <v>623</v>
      </c>
      <c r="AQ875" s="363"/>
      <c r="AR875" s="363"/>
      <c r="AS875" s="363"/>
      <c r="AT875" s="363"/>
      <c r="AU875" s="363"/>
      <c r="AV875" s="363"/>
      <c r="AW875" s="363"/>
      <c r="AX875" s="363"/>
    </row>
    <row r="876" spans="1:50" ht="30" customHeight="1" x14ac:dyDescent="0.15">
      <c r="A876" s="399">
        <v>7</v>
      </c>
      <c r="B876" s="399">
        <v>1</v>
      </c>
      <c r="C876" s="364" t="s">
        <v>618</v>
      </c>
      <c r="D876" s="350"/>
      <c r="E876" s="350"/>
      <c r="F876" s="350"/>
      <c r="G876" s="350"/>
      <c r="H876" s="350"/>
      <c r="I876" s="350"/>
      <c r="J876" s="351">
        <v>4013301020174</v>
      </c>
      <c r="K876" s="352"/>
      <c r="L876" s="352"/>
      <c r="M876" s="352"/>
      <c r="N876" s="352"/>
      <c r="O876" s="352"/>
      <c r="P876" s="365" t="s">
        <v>615</v>
      </c>
      <c r="Q876" s="353"/>
      <c r="R876" s="353"/>
      <c r="S876" s="353"/>
      <c r="T876" s="353"/>
      <c r="U876" s="353"/>
      <c r="V876" s="353"/>
      <c r="W876" s="353"/>
      <c r="X876" s="353"/>
      <c r="Y876" s="354">
        <v>0.3</v>
      </c>
      <c r="Z876" s="355"/>
      <c r="AA876" s="355"/>
      <c r="AB876" s="356"/>
      <c r="AC876" s="366" t="s">
        <v>524</v>
      </c>
      <c r="AD876" s="374"/>
      <c r="AE876" s="374"/>
      <c r="AF876" s="374"/>
      <c r="AG876" s="374"/>
      <c r="AH876" s="375" t="s">
        <v>623</v>
      </c>
      <c r="AI876" s="376"/>
      <c r="AJ876" s="376"/>
      <c r="AK876" s="376"/>
      <c r="AL876" s="360">
        <v>100</v>
      </c>
      <c r="AM876" s="361"/>
      <c r="AN876" s="361"/>
      <c r="AO876" s="362"/>
      <c r="AP876" s="363" t="s">
        <v>623</v>
      </c>
      <c r="AQ876" s="363"/>
      <c r="AR876" s="363"/>
      <c r="AS876" s="363"/>
      <c r="AT876" s="363"/>
      <c r="AU876" s="363"/>
      <c r="AV876" s="363"/>
      <c r="AW876" s="363"/>
      <c r="AX876" s="363"/>
    </row>
    <row r="877" spans="1:50" ht="30" customHeight="1" x14ac:dyDescent="0.15">
      <c r="A877" s="399">
        <v>8</v>
      </c>
      <c r="B877" s="399">
        <v>1</v>
      </c>
      <c r="C877" s="364" t="s">
        <v>630</v>
      </c>
      <c r="D877" s="350"/>
      <c r="E877" s="350"/>
      <c r="F877" s="350"/>
      <c r="G877" s="350"/>
      <c r="H877" s="350"/>
      <c r="I877" s="350"/>
      <c r="J877" s="351">
        <v>3010002049767</v>
      </c>
      <c r="K877" s="352"/>
      <c r="L877" s="352"/>
      <c r="M877" s="352"/>
      <c r="N877" s="352"/>
      <c r="O877" s="352"/>
      <c r="P877" s="365" t="s">
        <v>631</v>
      </c>
      <c r="Q877" s="353"/>
      <c r="R877" s="353"/>
      <c r="S877" s="353"/>
      <c r="T877" s="353"/>
      <c r="U877" s="353"/>
      <c r="V877" s="353"/>
      <c r="W877" s="353"/>
      <c r="X877" s="353"/>
      <c r="Y877" s="354">
        <v>0</v>
      </c>
      <c r="Z877" s="355"/>
      <c r="AA877" s="355"/>
      <c r="AB877" s="356"/>
      <c r="AC877" s="366" t="s">
        <v>524</v>
      </c>
      <c r="AD877" s="374"/>
      <c r="AE877" s="374"/>
      <c r="AF877" s="374"/>
      <c r="AG877" s="374"/>
      <c r="AH877" s="375" t="s">
        <v>555</v>
      </c>
      <c r="AI877" s="376"/>
      <c r="AJ877" s="376"/>
      <c r="AK877" s="376"/>
      <c r="AL877" s="360">
        <v>100</v>
      </c>
      <c r="AM877" s="361"/>
      <c r="AN877" s="361"/>
      <c r="AO877" s="362"/>
      <c r="AP877" s="363" t="s">
        <v>555</v>
      </c>
      <c r="AQ877" s="363"/>
      <c r="AR877" s="363"/>
      <c r="AS877" s="363"/>
      <c r="AT877" s="363"/>
      <c r="AU877" s="363"/>
      <c r="AV877" s="363"/>
      <c r="AW877" s="363"/>
      <c r="AX877" s="363"/>
    </row>
    <row r="878" spans="1:50" ht="30" hidden="1" customHeight="1" x14ac:dyDescent="0.15">
      <c r="A878" s="399">
        <v>9</v>
      </c>
      <c r="B878" s="39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99">
        <v>10</v>
      </c>
      <c r="B879" s="39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99">
        <v>11</v>
      </c>
      <c r="B880" s="39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99">
        <v>12</v>
      </c>
      <c r="B881" s="39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99">
        <v>13</v>
      </c>
      <c r="B882" s="39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99">
        <v>14</v>
      </c>
      <c r="B883" s="39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99">
        <v>15</v>
      </c>
      <c r="B884" s="39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99">
        <v>16</v>
      </c>
      <c r="B885" s="39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99">
        <v>17</v>
      </c>
      <c r="B886" s="39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99">
        <v>18</v>
      </c>
      <c r="B887" s="39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99">
        <v>19</v>
      </c>
      <c r="B888" s="39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99">
        <v>20</v>
      </c>
      <c r="B889" s="39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99">
        <v>21</v>
      </c>
      <c r="B890" s="39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99">
        <v>22</v>
      </c>
      <c r="B891" s="39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99">
        <v>23</v>
      </c>
      <c r="B892" s="39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99">
        <v>24</v>
      </c>
      <c r="B893" s="39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99">
        <v>25</v>
      </c>
      <c r="B894" s="39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99">
        <v>26</v>
      </c>
      <c r="B895" s="39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99">
        <v>27</v>
      </c>
      <c r="B896" s="39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99">
        <v>28</v>
      </c>
      <c r="B897" s="39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99">
        <v>29</v>
      </c>
      <c r="B898" s="39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99">
        <v>30</v>
      </c>
      <c r="B899" s="39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2" t="s">
        <v>432</v>
      </c>
      <c r="K902" s="368"/>
      <c r="L902" s="368"/>
      <c r="M902" s="368"/>
      <c r="N902" s="368"/>
      <c r="O902" s="368"/>
      <c r="P902" s="369" t="s">
        <v>376</v>
      </c>
      <c r="Q902" s="369"/>
      <c r="R902" s="369"/>
      <c r="S902" s="369"/>
      <c r="T902" s="369"/>
      <c r="U902" s="369"/>
      <c r="V902" s="369"/>
      <c r="W902" s="369"/>
      <c r="X902" s="369"/>
      <c r="Y902" s="370" t="s">
        <v>429</v>
      </c>
      <c r="Z902" s="371"/>
      <c r="AA902" s="371"/>
      <c r="AB902" s="371"/>
      <c r="AC902" s="142" t="s">
        <v>478</v>
      </c>
      <c r="AD902" s="142"/>
      <c r="AE902" s="142"/>
      <c r="AF902" s="142"/>
      <c r="AG902" s="142"/>
      <c r="AH902" s="370" t="s">
        <v>513</v>
      </c>
      <c r="AI902" s="367"/>
      <c r="AJ902" s="367"/>
      <c r="AK902" s="367"/>
      <c r="AL902" s="367" t="s">
        <v>21</v>
      </c>
      <c r="AM902" s="367"/>
      <c r="AN902" s="367"/>
      <c r="AO902" s="372"/>
      <c r="AP902" s="373" t="s">
        <v>433</v>
      </c>
      <c r="AQ902" s="373"/>
      <c r="AR902" s="373"/>
      <c r="AS902" s="373"/>
      <c r="AT902" s="373"/>
      <c r="AU902" s="373"/>
      <c r="AV902" s="373"/>
      <c r="AW902" s="373"/>
      <c r="AX902" s="373"/>
    </row>
    <row r="903" spans="1:50" ht="75" customHeight="1" x14ac:dyDescent="0.15">
      <c r="A903" s="399">
        <v>1</v>
      </c>
      <c r="B903" s="399">
        <v>1</v>
      </c>
      <c r="C903" s="350" t="s">
        <v>636</v>
      </c>
      <c r="D903" s="350"/>
      <c r="E903" s="350"/>
      <c r="F903" s="350"/>
      <c r="G903" s="350"/>
      <c r="H903" s="350"/>
      <c r="I903" s="350"/>
      <c r="J903" s="351">
        <v>8000020130001</v>
      </c>
      <c r="K903" s="352"/>
      <c r="L903" s="352"/>
      <c r="M903" s="352"/>
      <c r="N903" s="352"/>
      <c r="O903" s="352"/>
      <c r="P903" s="353" t="s">
        <v>632</v>
      </c>
      <c r="Q903" s="353"/>
      <c r="R903" s="353"/>
      <c r="S903" s="353"/>
      <c r="T903" s="353"/>
      <c r="U903" s="353"/>
      <c r="V903" s="353"/>
      <c r="W903" s="353"/>
      <c r="X903" s="353"/>
      <c r="Y903" s="354">
        <v>0.8</v>
      </c>
      <c r="Z903" s="355"/>
      <c r="AA903" s="355"/>
      <c r="AB903" s="356"/>
      <c r="AC903" s="366" t="s">
        <v>633</v>
      </c>
      <c r="AD903" s="374"/>
      <c r="AE903" s="374"/>
      <c r="AF903" s="374"/>
      <c r="AG903" s="374"/>
      <c r="AH903" s="375" t="s">
        <v>554</v>
      </c>
      <c r="AI903" s="376"/>
      <c r="AJ903" s="376"/>
      <c r="AK903" s="376"/>
      <c r="AL903" s="360" t="s">
        <v>554</v>
      </c>
      <c r="AM903" s="361"/>
      <c r="AN903" s="361"/>
      <c r="AO903" s="362"/>
      <c r="AP903" s="363" t="s">
        <v>554</v>
      </c>
      <c r="AQ903" s="363"/>
      <c r="AR903" s="363"/>
      <c r="AS903" s="363"/>
      <c r="AT903" s="363"/>
      <c r="AU903" s="363"/>
      <c r="AV903" s="363"/>
      <c r="AW903" s="363"/>
      <c r="AX903" s="363"/>
    </row>
    <row r="904" spans="1:50" ht="30" customHeight="1" x14ac:dyDescent="0.15">
      <c r="A904" s="399">
        <v>2</v>
      </c>
      <c r="B904" s="399">
        <v>1</v>
      </c>
      <c r="C904" s="350" t="s">
        <v>637</v>
      </c>
      <c r="D904" s="350"/>
      <c r="E904" s="350"/>
      <c r="F904" s="350"/>
      <c r="G904" s="350"/>
      <c r="H904" s="350"/>
      <c r="I904" s="350"/>
      <c r="J904" s="351">
        <v>1000020110001</v>
      </c>
      <c r="K904" s="352"/>
      <c r="L904" s="352"/>
      <c r="M904" s="352"/>
      <c r="N904" s="352"/>
      <c r="O904" s="352"/>
      <c r="P904" s="353" t="s">
        <v>628</v>
      </c>
      <c r="Q904" s="353"/>
      <c r="R904" s="353"/>
      <c r="S904" s="353"/>
      <c r="T904" s="353"/>
      <c r="U904" s="353"/>
      <c r="V904" s="353"/>
      <c r="W904" s="353"/>
      <c r="X904" s="353"/>
      <c r="Y904" s="354">
        <v>0.5</v>
      </c>
      <c r="Z904" s="355"/>
      <c r="AA904" s="355"/>
      <c r="AB904" s="356"/>
      <c r="AC904" s="366" t="s">
        <v>633</v>
      </c>
      <c r="AD904" s="366"/>
      <c r="AE904" s="366"/>
      <c r="AF904" s="366"/>
      <c r="AG904" s="366"/>
      <c r="AH904" s="375" t="s">
        <v>554</v>
      </c>
      <c r="AI904" s="376"/>
      <c r="AJ904" s="376"/>
      <c r="AK904" s="376"/>
      <c r="AL904" s="377" t="s">
        <v>554</v>
      </c>
      <c r="AM904" s="378"/>
      <c r="AN904" s="378"/>
      <c r="AO904" s="379"/>
      <c r="AP904" s="363" t="s">
        <v>554</v>
      </c>
      <c r="AQ904" s="363"/>
      <c r="AR904" s="363"/>
      <c r="AS904" s="363"/>
      <c r="AT904" s="363"/>
      <c r="AU904" s="363"/>
      <c r="AV904" s="363"/>
      <c r="AW904" s="363"/>
      <c r="AX904" s="363"/>
    </row>
    <row r="905" spans="1:50" ht="30" customHeight="1" x14ac:dyDescent="0.15">
      <c r="A905" s="399">
        <v>3</v>
      </c>
      <c r="B905" s="399">
        <v>1</v>
      </c>
      <c r="C905" s="364" t="s">
        <v>638</v>
      </c>
      <c r="D905" s="350"/>
      <c r="E905" s="350"/>
      <c r="F905" s="350"/>
      <c r="G905" s="350"/>
      <c r="H905" s="350"/>
      <c r="I905" s="350"/>
      <c r="J905" s="351">
        <v>7000020010006</v>
      </c>
      <c r="K905" s="352"/>
      <c r="L905" s="352"/>
      <c r="M905" s="352"/>
      <c r="N905" s="352"/>
      <c r="O905" s="352"/>
      <c r="P905" s="365" t="s">
        <v>628</v>
      </c>
      <c r="Q905" s="353"/>
      <c r="R905" s="353"/>
      <c r="S905" s="353"/>
      <c r="T905" s="353"/>
      <c r="U905" s="353"/>
      <c r="V905" s="353"/>
      <c r="W905" s="353"/>
      <c r="X905" s="353"/>
      <c r="Y905" s="354">
        <v>0.5</v>
      </c>
      <c r="Z905" s="355"/>
      <c r="AA905" s="355"/>
      <c r="AB905" s="356"/>
      <c r="AC905" s="366" t="s">
        <v>633</v>
      </c>
      <c r="AD905" s="366"/>
      <c r="AE905" s="366"/>
      <c r="AF905" s="366"/>
      <c r="AG905" s="366"/>
      <c r="AH905" s="358" t="s">
        <v>554</v>
      </c>
      <c r="AI905" s="359"/>
      <c r="AJ905" s="359"/>
      <c r="AK905" s="359"/>
      <c r="AL905" s="360" t="s">
        <v>554</v>
      </c>
      <c r="AM905" s="361"/>
      <c r="AN905" s="361"/>
      <c r="AO905" s="362"/>
      <c r="AP905" s="363" t="s">
        <v>554</v>
      </c>
      <c r="AQ905" s="363"/>
      <c r="AR905" s="363"/>
      <c r="AS905" s="363"/>
      <c r="AT905" s="363"/>
      <c r="AU905" s="363"/>
      <c r="AV905" s="363"/>
      <c r="AW905" s="363"/>
      <c r="AX905" s="363"/>
    </row>
    <row r="906" spans="1:50" ht="30" customHeight="1" x14ac:dyDescent="0.15">
      <c r="A906" s="399">
        <v>4</v>
      </c>
      <c r="B906" s="399">
        <v>1</v>
      </c>
      <c r="C906" s="364" t="s">
        <v>639</v>
      </c>
      <c r="D906" s="350"/>
      <c r="E906" s="350"/>
      <c r="F906" s="350"/>
      <c r="G906" s="350"/>
      <c r="H906" s="350"/>
      <c r="I906" s="350"/>
      <c r="J906" s="351">
        <v>4000020120006</v>
      </c>
      <c r="K906" s="352"/>
      <c r="L906" s="352"/>
      <c r="M906" s="352"/>
      <c r="N906" s="352"/>
      <c r="O906" s="352"/>
      <c r="P906" s="365" t="s">
        <v>628</v>
      </c>
      <c r="Q906" s="353"/>
      <c r="R906" s="353"/>
      <c r="S906" s="353"/>
      <c r="T906" s="353"/>
      <c r="U906" s="353"/>
      <c r="V906" s="353"/>
      <c r="W906" s="353"/>
      <c r="X906" s="353"/>
      <c r="Y906" s="354">
        <v>0.4</v>
      </c>
      <c r="Z906" s="355"/>
      <c r="AA906" s="355"/>
      <c r="AB906" s="356"/>
      <c r="AC906" s="366" t="s">
        <v>633</v>
      </c>
      <c r="AD906" s="366"/>
      <c r="AE906" s="366"/>
      <c r="AF906" s="366"/>
      <c r="AG906" s="366"/>
      <c r="AH906" s="358" t="s">
        <v>554</v>
      </c>
      <c r="AI906" s="359"/>
      <c r="AJ906" s="359"/>
      <c r="AK906" s="359"/>
      <c r="AL906" s="360" t="s">
        <v>554</v>
      </c>
      <c r="AM906" s="361"/>
      <c r="AN906" s="361"/>
      <c r="AO906" s="362"/>
      <c r="AP906" s="363" t="s">
        <v>554</v>
      </c>
      <c r="AQ906" s="363"/>
      <c r="AR906" s="363"/>
      <c r="AS906" s="363"/>
      <c r="AT906" s="363"/>
      <c r="AU906" s="363"/>
      <c r="AV906" s="363"/>
      <c r="AW906" s="363"/>
      <c r="AX906" s="363"/>
    </row>
    <row r="907" spans="1:50" ht="30" customHeight="1" x14ac:dyDescent="0.15">
      <c r="A907" s="399">
        <v>5</v>
      </c>
      <c r="B907" s="399">
        <v>1</v>
      </c>
      <c r="C907" s="350" t="s">
        <v>640</v>
      </c>
      <c r="D907" s="350"/>
      <c r="E907" s="350"/>
      <c r="F907" s="350"/>
      <c r="G907" s="350"/>
      <c r="H907" s="350"/>
      <c r="I907" s="350"/>
      <c r="J907" s="351">
        <v>1000020230006</v>
      </c>
      <c r="K907" s="352"/>
      <c r="L907" s="352"/>
      <c r="M907" s="352"/>
      <c r="N907" s="352"/>
      <c r="O907" s="352"/>
      <c r="P907" s="353" t="s">
        <v>628</v>
      </c>
      <c r="Q907" s="353"/>
      <c r="R907" s="353"/>
      <c r="S907" s="353"/>
      <c r="T907" s="353"/>
      <c r="U907" s="353"/>
      <c r="V907" s="353"/>
      <c r="W907" s="353"/>
      <c r="X907" s="353"/>
      <c r="Y907" s="354">
        <v>0.4</v>
      </c>
      <c r="Z907" s="355"/>
      <c r="AA907" s="355"/>
      <c r="AB907" s="356"/>
      <c r="AC907" s="357" t="s">
        <v>633</v>
      </c>
      <c r="AD907" s="357"/>
      <c r="AE907" s="357"/>
      <c r="AF907" s="357"/>
      <c r="AG907" s="357"/>
      <c r="AH907" s="358" t="s">
        <v>554</v>
      </c>
      <c r="AI907" s="359"/>
      <c r="AJ907" s="359"/>
      <c r="AK907" s="359"/>
      <c r="AL907" s="360" t="s">
        <v>554</v>
      </c>
      <c r="AM907" s="361"/>
      <c r="AN907" s="361"/>
      <c r="AO907" s="362"/>
      <c r="AP907" s="363" t="s">
        <v>554</v>
      </c>
      <c r="AQ907" s="363"/>
      <c r="AR907" s="363"/>
      <c r="AS907" s="363"/>
      <c r="AT907" s="363"/>
      <c r="AU907" s="363"/>
      <c r="AV907" s="363"/>
      <c r="AW907" s="363"/>
      <c r="AX907" s="363"/>
    </row>
    <row r="908" spans="1:50" ht="30" customHeight="1" x14ac:dyDescent="0.15">
      <c r="A908" s="399">
        <v>6</v>
      </c>
      <c r="B908" s="399">
        <v>1</v>
      </c>
      <c r="C908" s="350" t="s">
        <v>641</v>
      </c>
      <c r="D908" s="350"/>
      <c r="E908" s="350"/>
      <c r="F908" s="350"/>
      <c r="G908" s="350"/>
      <c r="H908" s="350"/>
      <c r="I908" s="350"/>
      <c r="J908" s="351">
        <v>4000020270008</v>
      </c>
      <c r="K908" s="352"/>
      <c r="L908" s="352"/>
      <c r="M908" s="352"/>
      <c r="N908" s="352"/>
      <c r="O908" s="352"/>
      <c r="P908" s="353" t="s">
        <v>628</v>
      </c>
      <c r="Q908" s="353"/>
      <c r="R908" s="353"/>
      <c r="S908" s="353"/>
      <c r="T908" s="353"/>
      <c r="U908" s="353"/>
      <c r="V908" s="353"/>
      <c r="W908" s="353"/>
      <c r="X908" s="353"/>
      <c r="Y908" s="354">
        <v>0.4</v>
      </c>
      <c r="Z908" s="355"/>
      <c r="AA908" s="355"/>
      <c r="AB908" s="356"/>
      <c r="AC908" s="357" t="s">
        <v>633</v>
      </c>
      <c r="AD908" s="357"/>
      <c r="AE908" s="357"/>
      <c r="AF908" s="357"/>
      <c r="AG908" s="357"/>
      <c r="AH908" s="358" t="s">
        <v>554</v>
      </c>
      <c r="AI908" s="359"/>
      <c r="AJ908" s="359"/>
      <c r="AK908" s="359"/>
      <c r="AL908" s="360" t="s">
        <v>554</v>
      </c>
      <c r="AM908" s="361"/>
      <c r="AN908" s="361"/>
      <c r="AO908" s="362"/>
      <c r="AP908" s="363" t="s">
        <v>554</v>
      </c>
      <c r="AQ908" s="363"/>
      <c r="AR908" s="363"/>
      <c r="AS908" s="363"/>
      <c r="AT908" s="363"/>
      <c r="AU908" s="363"/>
      <c r="AV908" s="363"/>
      <c r="AW908" s="363"/>
      <c r="AX908" s="363"/>
    </row>
    <row r="909" spans="1:50" ht="30" customHeight="1" x14ac:dyDescent="0.15">
      <c r="A909" s="399">
        <v>7</v>
      </c>
      <c r="B909" s="399">
        <v>1</v>
      </c>
      <c r="C909" s="350" t="s">
        <v>642</v>
      </c>
      <c r="D909" s="350"/>
      <c r="E909" s="350"/>
      <c r="F909" s="350"/>
      <c r="G909" s="350"/>
      <c r="H909" s="350"/>
      <c r="I909" s="350"/>
      <c r="J909" s="351">
        <v>2000020080004</v>
      </c>
      <c r="K909" s="352"/>
      <c r="L909" s="352"/>
      <c r="M909" s="352"/>
      <c r="N909" s="352"/>
      <c r="O909" s="352"/>
      <c r="P909" s="353" t="s">
        <v>628</v>
      </c>
      <c r="Q909" s="353"/>
      <c r="R909" s="353"/>
      <c r="S909" s="353"/>
      <c r="T909" s="353"/>
      <c r="U909" s="353"/>
      <c r="V909" s="353"/>
      <c r="W909" s="353"/>
      <c r="X909" s="353"/>
      <c r="Y909" s="354">
        <v>0.3</v>
      </c>
      <c r="Z909" s="355"/>
      <c r="AA909" s="355"/>
      <c r="AB909" s="356"/>
      <c r="AC909" s="357" t="s">
        <v>633</v>
      </c>
      <c r="AD909" s="357"/>
      <c r="AE909" s="357"/>
      <c r="AF909" s="357"/>
      <c r="AG909" s="357"/>
      <c r="AH909" s="358" t="s">
        <v>554</v>
      </c>
      <c r="AI909" s="359"/>
      <c r="AJ909" s="359"/>
      <c r="AK909" s="359"/>
      <c r="AL909" s="360" t="s">
        <v>554</v>
      </c>
      <c r="AM909" s="361"/>
      <c r="AN909" s="361"/>
      <c r="AO909" s="362"/>
      <c r="AP909" s="363" t="s">
        <v>554</v>
      </c>
      <c r="AQ909" s="363"/>
      <c r="AR909" s="363"/>
      <c r="AS909" s="363"/>
      <c r="AT909" s="363"/>
      <c r="AU909" s="363"/>
      <c r="AV909" s="363"/>
      <c r="AW909" s="363"/>
      <c r="AX909" s="363"/>
    </row>
    <row r="910" spans="1:50" ht="30" customHeight="1" x14ac:dyDescent="0.15">
      <c r="A910" s="399">
        <v>8</v>
      </c>
      <c r="B910" s="399">
        <v>1</v>
      </c>
      <c r="C910" s="350" t="s">
        <v>643</v>
      </c>
      <c r="D910" s="350"/>
      <c r="E910" s="350"/>
      <c r="F910" s="350"/>
      <c r="G910" s="350"/>
      <c r="H910" s="350"/>
      <c r="I910" s="350"/>
      <c r="J910" s="351">
        <v>3000020231002</v>
      </c>
      <c r="K910" s="352"/>
      <c r="L910" s="352"/>
      <c r="M910" s="352"/>
      <c r="N910" s="352"/>
      <c r="O910" s="352"/>
      <c r="P910" s="353" t="s">
        <v>628</v>
      </c>
      <c r="Q910" s="353"/>
      <c r="R910" s="353"/>
      <c r="S910" s="353"/>
      <c r="T910" s="353"/>
      <c r="U910" s="353"/>
      <c r="V910" s="353"/>
      <c r="W910" s="353"/>
      <c r="X910" s="353"/>
      <c r="Y910" s="354">
        <v>0.3</v>
      </c>
      <c r="Z910" s="355"/>
      <c r="AA910" s="355"/>
      <c r="AB910" s="356"/>
      <c r="AC910" s="357" t="s">
        <v>633</v>
      </c>
      <c r="AD910" s="357"/>
      <c r="AE910" s="357"/>
      <c r="AF910" s="357"/>
      <c r="AG910" s="357"/>
      <c r="AH910" s="358" t="s">
        <v>554</v>
      </c>
      <c r="AI910" s="359"/>
      <c r="AJ910" s="359"/>
      <c r="AK910" s="359"/>
      <c r="AL910" s="360" t="s">
        <v>554</v>
      </c>
      <c r="AM910" s="361"/>
      <c r="AN910" s="361"/>
      <c r="AO910" s="362"/>
      <c r="AP910" s="363" t="s">
        <v>554</v>
      </c>
      <c r="AQ910" s="363"/>
      <c r="AR910" s="363"/>
      <c r="AS910" s="363"/>
      <c r="AT910" s="363"/>
      <c r="AU910" s="363"/>
      <c r="AV910" s="363"/>
      <c r="AW910" s="363"/>
      <c r="AX910" s="363"/>
    </row>
    <row r="911" spans="1:50" ht="30" customHeight="1" x14ac:dyDescent="0.15">
      <c r="A911" s="399">
        <v>9</v>
      </c>
      <c r="B911" s="399">
        <v>1</v>
      </c>
      <c r="C911" s="350" t="s">
        <v>644</v>
      </c>
      <c r="D911" s="350"/>
      <c r="E911" s="350"/>
      <c r="F911" s="350"/>
      <c r="G911" s="350"/>
      <c r="H911" s="350"/>
      <c r="I911" s="350"/>
      <c r="J911" s="351">
        <v>8000020280003</v>
      </c>
      <c r="K911" s="352"/>
      <c r="L911" s="352"/>
      <c r="M911" s="352"/>
      <c r="N911" s="352"/>
      <c r="O911" s="352"/>
      <c r="P911" s="353" t="s">
        <v>628</v>
      </c>
      <c r="Q911" s="353"/>
      <c r="R911" s="353"/>
      <c r="S911" s="353"/>
      <c r="T911" s="353"/>
      <c r="U911" s="353"/>
      <c r="V911" s="353"/>
      <c r="W911" s="353"/>
      <c r="X911" s="353"/>
      <c r="Y911" s="354">
        <v>0.3</v>
      </c>
      <c r="Z911" s="355"/>
      <c r="AA911" s="355"/>
      <c r="AB911" s="356"/>
      <c r="AC911" s="357" t="s">
        <v>633</v>
      </c>
      <c r="AD911" s="357"/>
      <c r="AE911" s="357"/>
      <c r="AF911" s="357"/>
      <c r="AG911" s="357"/>
      <c r="AH911" s="358" t="s">
        <v>554</v>
      </c>
      <c r="AI911" s="359"/>
      <c r="AJ911" s="359"/>
      <c r="AK911" s="359"/>
      <c r="AL911" s="360" t="s">
        <v>554</v>
      </c>
      <c r="AM911" s="361"/>
      <c r="AN911" s="361"/>
      <c r="AO911" s="362"/>
      <c r="AP911" s="363" t="s">
        <v>554</v>
      </c>
      <c r="AQ911" s="363"/>
      <c r="AR911" s="363"/>
      <c r="AS911" s="363"/>
      <c r="AT911" s="363"/>
      <c r="AU911" s="363"/>
      <c r="AV911" s="363"/>
      <c r="AW911" s="363"/>
      <c r="AX911" s="363"/>
    </row>
    <row r="912" spans="1:50" ht="30" customHeight="1" x14ac:dyDescent="0.15">
      <c r="A912" s="399">
        <v>10</v>
      </c>
      <c r="B912" s="399">
        <v>1</v>
      </c>
      <c r="C912" s="350" t="s">
        <v>645</v>
      </c>
      <c r="D912" s="350"/>
      <c r="E912" s="350"/>
      <c r="F912" s="350"/>
      <c r="G912" s="350"/>
      <c r="H912" s="350"/>
      <c r="I912" s="350"/>
      <c r="J912" s="351">
        <v>6000020400009</v>
      </c>
      <c r="K912" s="352"/>
      <c r="L912" s="352"/>
      <c r="M912" s="352"/>
      <c r="N912" s="352"/>
      <c r="O912" s="352"/>
      <c r="P912" s="353" t="s">
        <v>628</v>
      </c>
      <c r="Q912" s="353"/>
      <c r="R912" s="353"/>
      <c r="S912" s="353"/>
      <c r="T912" s="353"/>
      <c r="U912" s="353"/>
      <c r="V912" s="353"/>
      <c r="W912" s="353"/>
      <c r="X912" s="353"/>
      <c r="Y912" s="354">
        <v>0.3</v>
      </c>
      <c r="Z912" s="355"/>
      <c r="AA912" s="355"/>
      <c r="AB912" s="356"/>
      <c r="AC912" s="357" t="s">
        <v>633</v>
      </c>
      <c r="AD912" s="357"/>
      <c r="AE912" s="357"/>
      <c r="AF912" s="357"/>
      <c r="AG912" s="357"/>
      <c r="AH912" s="358" t="s">
        <v>554</v>
      </c>
      <c r="AI912" s="359"/>
      <c r="AJ912" s="359"/>
      <c r="AK912" s="359"/>
      <c r="AL912" s="360" t="s">
        <v>554</v>
      </c>
      <c r="AM912" s="361"/>
      <c r="AN912" s="361"/>
      <c r="AO912" s="362"/>
      <c r="AP912" s="363" t="s">
        <v>554</v>
      </c>
      <c r="AQ912" s="363"/>
      <c r="AR912" s="363"/>
      <c r="AS912" s="363"/>
      <c r="AT912" s="363"/>
      <c r="AU912" s="363"/>
      <c r="AV912" s="363"/>
      <c r="AW912" s="363"/>
      <c r="AX912" s="363"/>
    </row>
    <row r="913" spans="1:50" ht="30" hidden="1" customHeight="1" x14ac:dyDescent="0.15">
      <c r="A913" s="399">
        <v>11</v>
      </c>
      <c r="B913" s="39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99">
        <v>12</v>
      </c>
      <c r="B914" s="39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99">
        <v>13</v>
      </c>
      <c r="B915" s="39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99">
        <v>14</v>
      </c>
      <c r="B916" s="39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99">
        <v>15</v>
      </c>
      <c r="B917" s="39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99">
        <v>16</v>
      </c>
      <c r="B918" s="39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99">
        <v>17</v>
      </c>
      <c r="B919" s="39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99">
        <v>18</v>
      </c>
      <c r="B920" s="39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99">
        <v>19</v>
      </c>
      <c r="B921" s="39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99">
        <v>20</v>
      </c>
      <c r="B922" s="39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99">
        <v>21</v>
      </c>
      <c r="B923" s="39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99">
        <v>22</v>
      </c>
      <c r="B924" s="39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99">
        <v>23</v>
      </c>
      <c r="B925" s="39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99">
        <v>24</v>
      </c>
      <c r="B926" s="39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99">
        <v>25</v>
      </c>
      <c r="B927" s="39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99">
        <v>26</v>
      </c>
      <c r="B928" s="39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99">
        <v>27</v>
      </c>
      <c r="B929" s="39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99">
        <v>28</v>
      </c>
      <c r="B930" s="39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99">
        <v>29</v>
      </c>
      <c r="B931" s="39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99">
        <v>30</v>
      </c>
      <c r="B932" s="39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2" t="s">
        <v>432</v>
      </c>
      <c r="K935" s="368"/>
      <c r="L935" s="368"/>
      <c r="M935" s="368"/>
      <c r="N935" s="368"/>
      <c r="O935" s="368"/>
      <c r="P935" s="369" t="s">
        <v>376</v>
      </c>
      <c r="Q935" s="369"/>
      <c r="R935" s="369"/>
      <c r="S935" s="369"/>
      <c r="T935" s="369"/>
      <c r="U935" s="369"/>
      <c r="V935" s="369"/>
      <c r="W935" s="369"/>
      <c r="X935" s="369"/>
      <c r="Y935" s="370" t="s">
        <v>429</v>
      </c>
      <c r="Z935" s="371"/>
      <c r="AA935" s="371"/>
      <c r="AB935" s="371"/>
      <c r="AC935" s="142" t="s">
        <v>478</v>
      </c>
      <c r="AD935" s="142"/>
      <c r="AE935" s="142"/>
      <c r="AF935" s="142"/>
      <c r="AG935" s="142"/>
      <c r="AH935" s="370" t="s">
        <v>513</v>
      </c>
      <c r="AI935" s="367"/>
      <c r="AJ935" s="367"/>
      <c r="AK935" s="367"/>
      <c r="AL935" s="367" t="s">
        <v>21</v>
      </c>
      <c r="AM935" s="367"/>
      <c r="AN935" s="367"/>
      <c r="AO935" s="372"/>
      <c r="AP935" s="373" t="s">
        <v>433</v>
      </c>
      <c r="AQ935" s="373"/>
      <c r="AR935" s="373"/>
      <c r="AS935" s="373"/>
      <c r="AT935" s="373"/>
      <c r="AU935" s="373"/>
      <c r="AV935" s="373"/>
      <c r="AW935" s="373"/>
      <c r="AX935" s="373"/>
    </row>
    <row r="936" spans="1:50" ht="30" customHeight="1" x14ac:dyDescent="0.15">
      <c r="A936" s="399">
        <v>1</v>
      </c>
      <c r="B936" s="399">
        <v>1</v>
      </c>
      <c r="C936" s="364" t="s">
        <v>626</v>
      </c>
      <c r="D936" s="350"/>
      <c r="E936" s="350"/>
      <c r="F936" s="350"/>
      <c r="G936" s="350"/>
      <c r="H936" s="350"/>
      <c r="I936" s="350"/>
      <c r="J936" s="351" t="s">
        <v>623</v>
      </c>
      <c r="K936" s="352"/>
      <c r="L936" s="352"/>
      <c r="M936" s="352"/>
      <c r="N936" s="352"/>
      <c r="O936" s="352"/>
      <c r="P936" s="365" t="s">
        <v>627</v>
      </c>
      <c r="Q936" s="353"/>
      <c r="R936" s="353"/>
      <c r="S936" s="353"/>
      <c r="T936" s="353"/>
      <c r="U936" s="353"/>
      <c r="V936" s="353"/>
      <c r="W936" s="353"/>
      <c r="X936" s="353"/>
      <c r="Y936" s="354">
        <v>0</v>
      </c>
      <c r="Z936" s="355"/>
      <c r="AA936" s="355"/>
      <c r="AB936" s="356"/>
      <c r="AC936" s="366" t="s">
        <v>196</v>
      </c>
      <c r="AD936" s="374"/>
      <c r="AE936" s="374"/>
      <c r="AF936" s="374"/>
      <c r="AG936" s="374"/>
      <c r="AH936" s="375" t="s">
        <v>625</v>
      </c>
      <c r="AI936" s="376"/>
      <c r="AJ936" s="376"/>
      <c r="AK936" s="376"/>
      <c r="AL936" s="360" t="s">
        <v>625</v>
      </c>
      <c r="AM936" s="361"/>
      <c r="AN936" s="361"/>
      <c r="AO936" s="362"/>
      <c r="AP936" s="363" t="s">
        <v>625</v>
      </c>
      <c r="AQ936" s="363"/>
      <c r="AR936" s="363"/>
      <c r="AS936" s="363"/>
      <c r="AT936" s="363"/>
      <c r="AU936" s="363"/>
      <c r="AV936" s="363"/>
      <c r="AW936" s="363"/>
      <c r="AX936" s="363"/>
    </row>
    <row r="937" spans="1:50" ht="30" customHeight="1" x14ac:dyDescent="0.15">
      <c r="A937" s="399">
        <v>2</v>
      </c>
      <c r="B937" s="399">
        <v>1</v>
      </c>
      <c r="C937" s="364" t="s">
        <v>650</v>
      </c>
      <c r="D937" s="350"/>
      <c r="E937" s="350"/>
      <c r="F937" s="350"/>
      <c r="G937" s="350"/>
      <c r="H937" s="350"/>
      <c r="I937" s="350"/>
      <c r="J937" s="351" t="s">
        <v>623</v>
      </c>
      <c r="K937" s="352"/>
      <c r="L937" s="352"/>
      <c r="M937" s="352"/>
      <c r="N937" s="352"/>
      <c r="O937" s="352"/>
      <c r="P937" s="365" t="s">
        <v>651</v>
      </c>
      <c r="Q937" s="353"/>
      <c r="R937" s="353"/>
      <c r="S937" s="353"/>
      <c r="T937" s="353"/>
      <c r="U937" s="353"/>
      <c r="V937" s="353"/>
      <c r="W937" s="353"/>
      <c r="X937" s="353"/>
      <c r="Y937" s="354">
        <v>0</v>
      </c>
      <c r="Z937" s="355"/>
      <c r="AA937" s="355"/>
      <c r="AB937" s="356"/>
      <c r="AC937" s="366" t="s">
        <v>196</v>
      </c>
      <c r="AD937" s="366"/>
      <c r="AE937" s="366"/>
      <c r="AF937" s="366"/>
      <c r="AG937" s="366"/>
      <c r="AH937" s="375" t="s">
        <v>652</v>
      </c>
      <c r="AI937" s="376"/>
      <c r="AJ937" s="376"/>
      <c r="AK937" s="376"/>
      <c r="AL937" s="377" t="s">
        <v>648</v>
      </c>
      <c r="AM937" s="378"/>
      <c r="AN937" s="378"/>
      <c r="AO937" s="379"/>
      <c r="AP937" s="363" t="s">
        <v>648</v>
      </c>
      <c r="AQ937" s="363"/>
      <c r="AR937" s="363"/>
      <c r="AS937" s="363"/>
      <c r="AT937" s="363"/>
      <c r="AU937" s="363"/>
      <c r="AV937" s="363"/>
      <c r="AW937" s="363"/>
      <c r="AX937" s="363"/>
    </row>
    <row r="938" spans="1:50" ht="30" hidden="1" customHeight="1" x14ac:dyDescent="0.15">
      <c r="A938" s="399">
        <v>3</v>
      </c>
      <c r="B938" s="39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99">
        <v>4</v>
      </c>
      <c r="B939" s="39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99">
        <v>5</v>
      </c>
      <c r="B940" s="399">
        <v>1</v>
      </c>
      <c r="C940" s="364"/>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99">
        <v>6</v>
      </c>
      <c r="B941" s="399">
        <v>1</v>
      </c>
      <c r="C941" s="364"/>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99">
        <v>7</v>
      </c>
      <c r="B942" s="399">
        <v>1</v>
      </c>
      <c r="C942" s="364"/>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99">
        <v>8</v>
      </c>
      <c r="B943" s="399">
        <v>1</v>
      </c>
      <c r="C943" s="364"/>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99">
        <v>9</v>
      </c>
      <c r="B944" s="399">
        <v>1</v>
      </c>
      <c r="C944" s="364"/>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99">
        <v>10</v>
      </c>
      <c r="B945" s="399">
        <v>1</v>
      </c>
      <c r="C945" s="364"/>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99">
        <v>11</v>
      </c>
      <c r="B946" s="39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99">
        <v>12</v>
      </c>
      <c r="B947" s="39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99">
        <v>13</v>
      </c>
      <c r="B948" s="39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99">
        <v>14</v>
      </c>
      <c r="B949" s="39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99">
        <v>15</v>
      </c>
      <c r="B950" s="39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99">
        <v>16</v>
      </c>
      <c r="B951" s="39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99">
        <v>17</v>
      </c>
      <c r="B952" s="39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99">
        <v>18</v>
      </c>
      <c r="B953" s="39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99">
        <v>19</v>
      </c>
      <c r="B954" s="39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99">
        <v>20</v>
      </c>
      <c r="B955" s="39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99">
        <v>21</v>
      </c>
      <c r="B956" s="39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99">
        <v>22</v>
      </c>
      <c r="B957" s="39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99">
        <v>23</v>
      </c>
      <c r="B958" s="39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99">
        <v>24</v>
      </c>
      <c r="B959" s="39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99">
        <v>25</v>
      </c>
      <c r="B960" s="39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99">
        <v>26</v>
      </c>
      <c r="B961" s="39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99">
        <v>27</v>
      </c>
      <c r="B962" s="39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99">
        <v>28</v>
      </c>
      <c r="B963" s="39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99">
        <v>29</v>
      </c>
      <c r="B964" s="39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99">
        <v>30</v>
      </c>
      <c r="B965" s="39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42" t="s">
        <v>432</v>
      </c>
      <c r="K968" s="368"/>
      <c r="L968" s="368"/>
      <c r="M968" s="368"/>
      <c r="N968" s="368"/>
      <c r="O968" s="368"/>
      <c r="P968" s="369" t="s">
        <v>376</v>
      </c>
      <c r="Q968" s="369"/>
      <c r="R968" s="369"/>
      <c r="S968" s="369"/>
      <c r="T968" s="369"/>
      <c r="U968" s="369"/>
      <c r="V968" s="369"/>
      <c r="W968" s="369"/>
      <c r="X968" s="369"/>
      <c r="Y968" s="370" t="s">
        <v>429</v>
      </c>
      <c r="Z968" s="371"/>
      <c r="AA968" s="371"/>
      <c r="AB968" s="371"/>
      <c r="AC968" s="142" t="s">
        <v>478</v>
      </c>
      <c r="AD968" s="142"/>
      <c r="AE968" s="142"/>
      <c r="AF968" s="142"/>
      <c r="AG968" s="142"/>
      <c r="AH968" s="370" t="s">
        <v>513</v>
      </c>
      <c r="AI968" s="367"/>
      <c r="AJ968" s="367"/>
      <c r="AK968" s="367"/>
      <c r="AL968" s="367" t="s">
        <v>21</v>
      </c>
      <c r="AM968" s="367"/>
      <c r="AN968" s="367"/>
      <c r="AO968" s="372"/>
      <c r="AP968" s="373" t="s">
        <v>433</v>
      </c>
      <c r="AQ968" s="373"/>
      <c r="AR968" s="373"/>
      <c r="AS968" s="373"/>
      <c r="AT968" s="373"/>
      <c r="AU968" s="373"/>
      <c r="AV968" s="373"/>
      <c r="AW968" s="373"/>
      <c r="AX968" s="373"/>
    </row>
    <row r="969" spans="1:50" ht="30" hidden="1" customHeight="1" x14ac:dyDescent="0.15">
      <c r="A969" s="399">
        <v>1</v>
      </c>
      <c r="B969" s="399">
        <v>1</v>
      </c>
      <c r="C969" s="380"/>
      <c r="D969" s="381"/>
      <c r="E969" s="381"/>
      <c r="F969" s="381"/>
      <c r="G969" s="381"/>
      <c r="H969" s="381"/>
      <c r="I969" s="382"/>
      <c r="J969" s="383"/>
      <c r="K969" s="384"/>
      <c r="L969" s="384"/>
      <c r="M969" s="384"/>
      <c r="N969" s="384"/>
      <c r="O969" s="385"/>
      <c r="P969" s="386"/>
      <c r="Q969" s="387"/>
      <c r="R969" s="387"/>
      <c r="S969" s="387"/>
      <c r="T969" s="387"/>
      <c r="U969" s="387"/>
      <c r="V969" s="387"/>
      <c r="W969" s="387"/>
      <c r="X969" s="388"/>
      <c r="Y969" s="354"/>
      <c r="Z969" s="355"/>
      <c r="AA969" s="355"/>
      <c r="AB969" s="356"/>
      <c r="AC969" s="199"/>
      <c r="AD969" s="389"/>
      <c r="AE969" s="389"/>
      <c r="AF969" s="389"/>
      <c r="AG969" s="390"/>
      <c r="AH969" s="391"/>
      <c r="AI969" s="392"/>
      <c r="AJ969" s="392"/>
      <c r="AK969" s="393"/>
      <c r="AL969" s="360"/>
      <c r="AM969" s="361"/>
      <c r="AN969" s="361"/>
      <c r="AO969" s="362"/>
      <c r="AP969" s="394"/>
      <c r="AQ969" s="395"/>
      <c r="AR969" s="395"/>
      <c r="AS969" s="395"/>
      <c r="AT969" s="395"/>
      <c r="AU969" s="395"/>
      <c r="AV969" s="395"/>
      <c r="AW969" s="395"/>
      <c r="AX969" s="396"/>
    </row>
    <row r="970" spans="1:50" ht="30" hidden="1" customHeight="1" x14ac:dyDescent="0.15">
      <c r="A970" s="399">
        <v>2</v>
      </c>
      <c r="B970" s="399">
        <v>1</v>
      </c>
      <c r="C970" s="380"/>
      <c r="D970" s="381"/>
      <c r="E970" s="381"/>
      <c r="F970" s="381"/>
      <c r="G970" s="381"/>
      <c r="H970" s="381"/>
      <c r="I970" s="382"/>
      <c r="J970" s="383"/>
      <c r="K970" s="384"/>
      <c r="L970" s="384"/>
      <c r="M970" s="384"/>
      <c r="N970" s="384"/>
      <c r="O970" s="385"/>
      <c r="P970" s="386"/>
      <c r="Q970" s="387"/>
      <c r="R970" s="387"/>
      <c r="S970" s="387"/>
      <c r="T970" s="387"/>
      <c r="U970" s="387"/>
      <c r="V970" s="387"/>
      <c r="W970" s="387"/>
      <c r="X970" s="388"/>
      <c r="Y970" s="354"/>
      <c r="Z970" s="355"/>
      <c r="AA970" s="355"/>
      <c r="AB970" s="356"/>
      <c r="AC970" s="199"/>
      <c r="AD970" s="389"/>
      <c r="AE970" s="389"/>
      <c r="AF970" s="389"/>
      <c r="AG970" s="390"/>
      <c r="AH970" s="391"/>
      <c r="AI970" s="392"/>
      <c r="AJ970" s="392"/>
      <c r="AK970" s="393"/>
      <c r="AL970" s="377"/>
      <c r="AM970" s="378"/>
      <c r="AN970" s="378"/>
      <c r="AO970" s="379"/>
      <c r="AP970" s="394"/>
      <c r="AQ970" s="395"/>
      <c r="AR970" s="395"/>
      <c r="AS970" s="395"/>
      <c r="AT970" s="395"/>
      <c r="AU970" s="395"/>
      <c r="AV970" s="395"/>
      <c r="AW970" s="395"/>
      <c r="AX970" s="396"/>
    </row>
    <row r="971" spans="1:50" ht="30" hidden="1" customHeight="1" x14ac:dyDescent="0.15">
      <c r="A971" s="399">
        <v>3</v>
      </c>
      <c r="B971" s="39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99">
        <v>4</v>
      </c>
      <c r="B972" s="39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99">
        <v>5</v>
      </c>
      <c r="B973" s="39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99">
        <v>6</v>
      </c>
      <c r="B974" s="39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99">
        <v>7</v>
      </c>
      <c r="B975" s="39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99">
        <v>8</v>
      </c>
      <c r="B976" s="39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99">
        <v>9</v>
      </c>
      <c r="B977" s="39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99">
        <v>10</v>
      </c>
      <c r="B978" s="39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99">
        <v>11</v>
      </c>
      <c r="B979" s="39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99">
        <v>12</v>
      </c>
      <c r="B980" s="39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99">
        <v>13</v>
      </c>
      <c r="B981" s="39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99">
        <v>14</v>
      </c>
      <c r="B982" s="39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99">
        <v>15</v>
      </c>
      <c r="B983" s="39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99">
        <v>16</v>
      </c>
      <c r="B984" s="39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99">
        <v>17</v>
      </c>
      <c r="B985" s="39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99">
        <v>18</v>
      </c>
      <c r="B986" s="39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99">
        <v>19</v>
      </c>
      <c r="B987" s="39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99">
        <v>20</v>
      </c>
      <c r="B988" s="39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99">
        <v>21</v>
      </c>
      <c r="B989" s="39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99">
        <v>22</v>
      </c>
      <c r="B990" s="39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99">
        <v>23</v>
      </c>
      <c r="B991" s="39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99">
        <v>24</v>
      </c>
      <c r="B992" s="39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99">
        <v>25</v>
      </c>
      <c r="B993" s="39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99">
        <v>26</v>
      </c>
      <c r="B994" s="39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99">
        <v>27</v>
      </c>
      <c r="B995" s="39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99">
        <v>28</v>
      </c>
      <c r="B996" s="39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99">
        <v>29</v>
      </c>
      <c r="B997" s="39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99">
        <v>30</v>
      </c>
      <c r="B998" s="39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42" t="s">
        <v>432</v>
      </c>
      <c r="K1001" s="368"/>
      <c r="L1001" s="368"/>
      <c r="M1001" s="368"/>
      <c r="N1001" s="368"/>
      <c r="O1001" s="368"/>
      <c r="P1001" s="369" t="s">
        <v>376</v>
      </c>
      <c r="Q1001" s="369"/>
      <c r="R1001" s="369"/>
      <c r="S1001" s="369"/>
      <c r="T1001" s="369"/>
      <c r="U1001" s="369"/>
      <c r="V1001" s="369"/>
      <c r="W1001" s="369"/>
      <c r="X1001" s="369"/>
      <c r="Y1001" s="370" t="s">
        <v>429</v>
      </c>
      <c r="Z1001" s="371"/>
      <c r="AA1001" s="371"/>
      <c r="AB1001" s="371"/>
      <c r="AC1001" s="142" t="s">
        <v>478</v>
      </c>
      <c r="AD1001" s="142"/>
      <c r="AE1001" s="142"/>
      <c r="AF1001" s="142"/>
      <c r="AG1001" s="142"/>
      <c r="AH1001" s="370" t="s">
        <v>513</v>
      </c>
      <c r="AI1001" s="367"/>
      <c r="AJ1001" s="367"/>
      <c r="AK1001" s="367"/>
      <c r="AL1001" s="367" t="s">
        <v>21</v>
      </c>
      <c r="AM1001" s="367"/>
      <c r="AN1001" s="367"/>
      <c r="AO1001" s="372"/>
      <c r="AP1001" s="373" t="s">
        <v>433</v>
      </c>
      <c r="AQ1001" s="373"/>
      <c r="AR1001" s="373"/>
      <c r="AS1001" s="373"/>
      <c r="AT1001" s="373"/>
      <c r="AU1001" s="373"/>
      <c r="AV1001" s="373"/>
      <c r="AW1001" s="373"/>
      <c r="AX1001" s="373"/>
    </row>
    <row r="1002" spans="1:50" ht="30" hidden="1" customHeight="1" x14ac:dyDescent="0.15">
      <c r="A1002" s="399">
        <v>1</v>
      </c>
      <c r="B1002" s="39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99">
        <v>2</v>
      </c>
      <c r="B1003" s="39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77"/>
      <c r="AM1003" s="378"/>
      <c r="AN1003" s="378"/>
      <c r="AO1003" s="379"/>
      <c r="AP1003" s="363"/>
      <c r="AQ1003" s="363"/>
      <c r="AR1003" s="363"/>
      <c r="AS1003" s="363"/>
      <c r="AT1003" s="363"/>
      <c r="AU1003" s="363"/>
      <c r="AV1003" s="363"/>
      <c r="AW1003" s="363"/>
      <c r="AX1003" s="363"/>
    </row>
    <row r="1004" spans="1:50" ht="30" hidden="1" customHeight="1" x14ac:dyDescent="0.15">
      <c r="A1004" s="399">
        <v>3</v>
      </c>
      <c r="B1004" s="39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99">
        <v>4</v>
      </c>
      <c r="B1005" s="39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99">
        <v>5</v>
      </c>
      <c r="B1006" s="39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99">
        <v>6</v>
      </c>
      <c r="B1007" s="39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99">
        <v>7</v>
      </c>
      <c r="B1008" s="39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99">
        <v>8</v>
      </c>
      <c r="B1009" s="39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99">
        <v>9</v>
      </c>
      <c r="B1010" s="39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99">
        <v>10</v>
      </c>
      <c r="B1011" s="39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99">
        <v>11</v>
      </c>
      <c r="B1012" s="39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99">
        <v>12</v>
      </c>
      <c r="B1013" s="39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99">
        <v>13</v>
      </c>
      <c r="B1014" s="39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99">
        <v>14</v>
      </c>
      <c r="B1015" s="39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99">
        <v>15</v>
      </c>
      <c r="B1016" s="39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99">
        <v>16</v>
      </c>
      <c r="B1017" s="39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99">
        <v>17</v>
      </c>
      <c r="B1018" s="39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99">
        <v>18</v>
      </c>
      <c r="B1019" s="39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99">
        <v>19</v>
      </c>
      <c r="B1020" s="39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99">
        <v>20</v>
      </c>
      <c r="B1021" s="39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99">
        <v>21</v>
      </c>
      <c r="B1022" s="39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99">
        <v>22</v>
      </c>
      <c r="B1023" s="39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99">
        <v>23</v>
      </c>
      <c r="B1024" s="39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99">
        <v>24</v>
      </c>
      <c r="B1025" s="39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99">
        <v>25</v>
      </c>
      <c r="B1026" s="39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99">
        <v>26</v>
      </c>
      <c r="B1027" s="39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99">
        <v>27</v>
      </c>
      <c r="B1028" s="39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99">
        <v>28</v>
      </c>
      <c r="B1029" s="39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99">
        <v>29</v>
      </c>
      <c r="B1030" s="39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99">
        <v>30</v>
      </c>
      <c r="B1031" s="39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42" t="s">
        <v>432</v>
      </c>
      <c r="K1034" s="368"/>
      <c r="L1034" s="368"/>
      <c r="M1034" s="368"/>
      <c r="N1034" s="368"/>
      <c r="O1034" s="368"/>
      <c r="P1034" s="369" t="s">
        <v>376</v>
      </c>
      <c r="Q1034" s="369"/>
      <c r="R1034" s="369"/>
      <c r="S1034" s="369"/>
      <c r="T1034" s="369"/>
      <c r="U1034" s="369"/>
      <c r="V1034" s="369"/>
      <c r="W1034" s="369"/>
      <c r="X1034" s="369"/>
      <c r="Y1034" s="370" t="s">
        <v>429</v>
      </c>
      <c r="Z1034" s="371"/>
      <c r="AA1034" s="371"/>
      <c r="AB1034" s="371"/>
      <c r="AC1034" s="142" t="s">
        <v>478</v>
      </c>
      <c r="AD1034" s="142"/>
      <c r="AE1034" s="142"/>
      <c r="AF1034" s="142"/>
      <c r="AG1034" s="142"/>
      <c r="AH1034" s="370" t="s">
        <v>513</v>
      </c>
      <c r="AI1034" s="367"/>
      <c r="AJ1034" s="367"/>
      <c r="AK1034" s="367"/>
      <c r="AL1034" s="367" t="s">
        <v>21</v>
      </c>
      <c r="AM1034" s="367"/>
      <c r="AN1034" s="367"/>
      <c r="AO1034" s="372"/>
      <c r="AP1034" s="373" t="s">
        <v>433</v>
      </c>
      <c r="AQ1034" s="373"/>
      <c r="AR1034" s="373"/>
      <c r="AS1034" s="373"/>
      <c r="AT1034" s="373"/>
      <c r="AU1034" s="373"/>
      <c r="AV1034" s="373"/>
      <c r="AW1034" s="373"/>
      <c r="AX1034" s="373"/>
    </row>
    <row r="1035" spans="1:50" ht="30" hidden="1" customHeight="1" x14ac:dyDescent="0.15">
      <c r="A1035" s="399">
        <v>1</v>
      </c>
      <c r="B1035" s="39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99">
        <v>2</v>
      </c>
      <c r="B1036" s="39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77"/>
      <c r="AM1036" s="378"/>
      <c r="AN1036" s="378"/>
      <c r="AO1036" s="379"/>
      <c r="AP1036" s="363"/>
      <c r="AQ1036" s="363"/>
      <c r="AR1036" s="363"/>
      <c r="AS1036" s="363"/>
      <c r="AT1036" s="363"/>
      <c r="AU1036" s="363"/>
      <c r="AV1036" s="363"/>
      <c r="AW1036" s="363"/>
      <c r="AX1036" s="363"/>
    </row>
    <row r="1037" spans="1:50" ht="30" hidden="1" customHeight="1" x14ac:dyDescent="0.15">
      <c r="A1037" s="399">
        <v>3</v>
      </c>
      <c r="B1037" s="39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99">
        <v>4</v>
      </c>
      <c r="B1038" s="39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99">
        <v>5</v>
      </c>
      <c r="B1039" s="39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99">
        <v>6</v>
      </c>
      <c r="B1040" s="39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99">
        <v>7</v>
      </c>
      <c r="B1041" s="39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99">
        <v>8</v>
      </c>
      <c r="B1042" s="39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99">
        <v>9</v>
      </c>
      <c r="B1043" s="39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99">
        <v>10</v>
      </c>
      <c r="B1044" s="39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99">
        <v>11</v>
      </c>
      <c r="B1045" s="39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99">
        <v>12</v>
      </c>
      <c r="B1046" s="39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99">
        <v>13</v>
      </c>
      <c r="B1047" s="39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99">
        <v>14</v>
      </c>
      <c r="B1048" s="39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99">
        <v>15</v>
      </c>
      <c r="B1049" s="39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99">
        <v>16</v>
      </c>
      <c r="B1050" s="39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99">
        <v>17</v>
      </c>
      <c r="B1051" s="39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99">
        <v>18</v>
      </c>
      <c r="B1052" s="39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99">
        <v>19</v>
      </c>
      <c r="B1053" s="39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99">
        <v>20</v>
      </c>
      <c r="B1054" s="39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99">
        <v>21</v>
      </c>
      <c r="B1055" s="39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99">
        <v>22</v>
      </c>
      <c r="B1056" s="39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99">
        <v>23</v>
      </c>
      <c r="B1057" s="39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99">
        <v>24</v>
      </c>
      <c r="B1058" s="39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99">
        <v>25</v>
      </c>
      <c r="B1059" s="39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99">
        <v>26</v>
      </c>
      <c r="B1060" s="39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99">
        <v>27</v>
      </c>
      <c r="B1061" s="39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99">
        <v>28</v>
      </c>
      <c r="B1062" s="39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99">
        <v>29</v>
      </c>
      <c r="B1063" s="39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99">
        <v>30</v>
      </c>
      <c r="B1064" s="39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42" t="s">
        <v>432</v>
      </c>
      <c r="K1067" s="368"/>
      <c r="L1067" s="368"/>
      <c r="M1067" s="368"/>
      <c r="N1067" s="368"/>
      <c r="O1067" s="368"/>
      <c r="P1067" s="369" t="s">
        <v>376</v>
      </c>
      <c r="Q1067" s="369"/>
      <c r="R1067" s="369"/>
      <c r="S1067" s="369"/>
      <c r="T1067" s="369"/>
      <c r="U1067" s="369"/>
      <c r="V1067" s="369"/>
      <c r="W1067" s="369"/>
      <c r="X1067" s="369"/>
      <c r="Y1067" s="370" t="s">
        <v>429</v>
      </c>
      <c r="Z1067" s="371"/>
      <c r="AA1067" s="371"/>
      <c r="AB1067" s="371"/>
      <c r="AC1067" s="142" t="s">
        <v>478</v>
      </c>
      <c r="AD1067" s="142"/>
      <c r="AE1067" s="142"/>
      <c r="AF1067" s="142"/>
      <c r="AG1067" s="142"/>
      <c r="AH1067" s="370" t="s">
        <v>513</v>
      </c>
      <c r="AI1067" s="367"/>
      <c r="AJ1067" s="367"/>
      <c r="AK1067" s="367"/>
      <c r="AL1067" s="367" t="s">
        <v>21</v>
      </c>
      <c r="AM1067" s="367"/>
      <c r="AN1067" s="367"/>
      <c r="AO1067" s="372"/>
      <c r="AP1067" s="373" t="s">
        <v>433</v>
      </c>
      <c r="AQ1067" s="373"/>
      <c r="AR1067" s="373"/>
      <c r="AS1067" s="373"/>
      <c r="AT1067" s="373"/>
      <c r="AU1067" s="373"/>
      <c r="AV1067" s="373"/>
      <c r="AW1067" s="373"/>
      <c r="AX1067" s="373"/>
    </row>
    <row r="1068" spans="1:50" ht="30" hidden="1" customHeight="1" x14ac:dyDescent="0.15">
      <c r="A1068" s="399">
        <v>1</v>
      </c>
      <c r="B1068" s="39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99">
        <v>2</v>
      </c>
      <c r="B1069" s="39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77"/>
      <c r="AM1069" s="378"/>
      <c r="AN1069" s="378"/>
      <c r="AO1069" s="379"/>
      <c r="AP1069" s="363"/>
      <c r="AQ1069" s="363"/>
      <c r="AR1069" s="363"/>
      <c r="AS1069" s="363"/>
      <c r="AT1069" s="363"/>
      <c r="AU1069" s="363"/>
      <c r="AV1069" s="363"/>
      <c r="AW1069" s="363"/>
      <c r="AX1069" s="363"/>
    </row>
    <row r="1070" spans="1:50" ht="30" hidden="1" customHeight="1" x14ac:dyDescent="0.15">
      <c r="A1070" s="399">
        <v>3</v>
      </c>
      <c r="B1070" s="39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99">
        <v>4</v>
      </c>
      <c r="B1071" s="39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99">
        <v>5</v>
      </c>
      <c r="B1072" s="39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99">
        <v>6</v>
      </c>
      <c r="B1073" s="39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99">
        <v>7</v>
      </c>
      <c r="B1074" s="39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99">
        <v>8</v>
      </c>
      <c r="B1075" s="39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99">
        <v>9</v>
      </c>
      <c r="B1076" s="39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99">
        <v>10</v>
      </c>
      <c r="B1077" s="39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99">
        <v>11</v>
      </c>
      <c r="B1078" s="39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99">
        <v>12</v>
      </c>
      <c r="B1079" s="39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99">
        <v>13</v>
      </c>
      <c r="B1080" s="39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99">
        <v>14</v>
      </c>
      <c r="B1081" s="39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99">
        <v>15</v>
      </c>
      <c r="B1082" s="39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99">
        <v>16</v>
      </c>
      <c r="B1083" s="39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99">
        <v>17</v>
      </c>
      <c r="B1084" s="39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99">
        <v>18</v>
      </c>
      <c r="B1085" s="39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99">
        <v>19</v>
      </c>
      <c r="B1086" s="39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99">
        <v>20</v>
      </c>
      <c r="B1087" s="39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99">
        <v>21</v>
      </c>
      <c r="B1088" s="39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99">
        <v>22</v>
      </c>
      <c r="B1089" s="39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99">
        <v>23</v>
      </c>
      <c r="B1090" s="39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99">
        <v>24</v>
      </c>
      <c r="B1091" s="39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99">
        <v>25</v>
      </c>
      <c r="B1092" s="39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99">
        <v>26</v>
      </c>
      <c r="B1093" s="39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99">
        <v>27</v>
      </c>
      <c r="B1094" s="39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99">
        <v>28</v>
      </c>
      <c r="B1095" s="39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99">
        <v>29</v>
      </c>
      <c r="B1096" s="39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99">
        <v>30</v>
      </c>
      <c r="B1097" s="39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hidden="1" customHeight="1" x14ac:dyDescent="0.15">
      <c r="A1098" s="400" t="s">
        <v>466</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67" t="s">
        <v>485</v>
      </c>
      <c r="AM1098" s="268"/>
      <c r="AN1098" s="2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142" t="s">
        <v>397</v>
      </c>
      <c r="D1101" s="403"/>
      <c r="E1101" s="142" t="s">
        <v>396</v>
      </c>
      <c r="F1101" s="403"/>
      <c r="G1101" s="403"/>
      <c r="H1101" s="403"/>
      <c r="I1101" s="403"/>
      <c r="J1101" s="142" t="s">
        <v>432</v>
      </c>
      <c r="K1101" s="142"/>
      <c r="L1101" s="142"/>
      <c r="M1101" s="142"/>
      <c r="N1101" s="142"/>
      <c r="O1101" s="142"/>
      <c r="P1101" s="370" t="s">
        <v>27</v>
      </c>
      <c r="Q1101" s="370"/>
      <c r="R1101" s="370"/>
      <c r="S1101" s="370"/>
      <c r="T1101" s="370"/>
      <c r="U1101" s="370"/>
      <c r="V1101" s="370"/>
      <c r="W1101" s="370"/>
      <c r="X1101" s="370"/>
      <c r="Y1101" s="142" t="s">
        <v>434</v>
      </c>
      <c r="Z1101" s="403"/>
      <c r="AA1101" s="403"/>
      <c r="AB1101" s="403"/>
      <c r="AC1101" s="142" t="s">
        <v>377</v>
      </c>
      <c r="AD1101" s="142"/>
      <c r="AE1101" s="142"/>
      <c r="AF1101" s="142"/>
      <c r="AG1101" s="142"/>
      <c r="AH1101" s="370" t="s">
        <v>391</v>
      </c>
      <c r="AI1101" s="371"/>
      <c r="AJ1101" s="371"/>
      <c r="AK1101" s="371"/>
      <c r="AL1101" s="371" t="s">
        <v>21</v>
      </c>
      <c r="AM1101" s="371"/>
      <c r="AN1101" s="371"/>
      <c r="AO1101" s="404"/>
      <c r="AP1101" s="373" t="s">
        <v>467</v>
      </c>
      <c r="AQ1101" s="373"/>
      <c r="AR1101" s="373"/>
      <c r="AS1101" s="373"/>
      <c r="AT1101" s="373"/>
      <c r="AU1101" s="373"/>
      <c r="AV1101" s="373"/>
      <c r="AW1101" s="373"/>
      <c r="AX1101" s="373"/>
    </row>
    <row r="1102" spans="1:50" ht="30" customHeight="1" x14ac:dyDescent="0.15">
      <c r="A1102" s="399">
        <v>1</v>
      </c>
      <c r="B1102" s="399">
        <v>1</v>
      </c>
      <c r="C1102" s="397"/>
      <c r="D1102" s="397"/>
      <c r="E1102" s="140" t="s">
        <v>623</v>
      </c>
      <c r="F1102" s="398"/>
      <c r="G1102" s="398"/>
      <c r="H1102" s="398"/>
      <c r="I1102" s="398"/>
      <c r="J1102" s="351" t="s">
        <v>625</v>
      </c>
      <c r="K1102" s="352"/>
      <c r="L1102" s="352"/>
      <c r="M1102" s="352"/>
      <c r="N1102" s="352"/>
      <c r="O1102" s="352"/>
      <c r="P1102" s="365" t="s">
        <v>625</v>
      </c>
      <c r="Q1102" s="353"/>
      <c r="R1102" s="353"/>
      <c r="S1102" s="353"/>
      <c r="T1102" s="353"/>
      <c r="U1102" s="353"/>
      <c r="V1102" s="353"/>
      <c r="W1102" s="353"/>
      <c r="X1102" s="353"/>
      <c r="Y1102" s="354" t="s">
        <v>625</v>
      </c>
      <c r="Z1102" s="355"/>
      <c r="AA1102" s="355"/>
      <c r="AB1102" s="356"/>
      <c r="AC1102" s="357"/>
      <c r="AD1102" s="357"/>
      <c r="AE1102" s="357"/>
      <c r="AF1102" s="357"/>
      <c r="AG1102" s="357"/>
      <c r="AH1102" s="358" t="s">
        <v>625</v>
      </c>
      <c r="AI1102" s="359"/>
      <c r="AJ1102" s="359"/>
      <c r="AK1102" s="359"/>
      <c r="AL1102" s="360" t="s">
        <v>625</v>
      </c>
      <c r="AM1102" s="361"/>
      <c r="AN1102" s="361"/>
      <c r="AO1102" s="362"/>
      <c r="AP1102" s="363" t="s">
        <v>625</v>
      </c>
      <c r="AQ1102" s="363"/>
      <c r="AR1102" s="363"/>
      <c r="AS1102" s="363"/>
      <c r="AT1102" s="363"/>
      <c r="AU1102" s="363"/>
      <c r="AV1102" s="363"/>
      <c r="AW1102" s="363"/>
      <c r="AX1102" s="363"/>
    </row>
    <row r="1103" spans="1:50" ht="30" hidden="1" customHeight="1" x14ac:dyDescent="0.15">
      <c r="A1103" s="399">
        <v>2</v>
      </c>
      <c r="B1103" s="399">
        <v>1</v>
      </c>
      <c r="C1103" s="397"/>
      <c r="D1103" s="397"/>
      <c r="E1103" s="398"/>
      <c r="F1103" s="398"/>
      <c r="G1103" s="398"/>
      <c r="H1103" s="398"/>
      <c r="I1103" s="39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99">
        <v>3</v>
      </c>
      <c r="B1104" s="399">
        <v>1</v>
      </c>
      <c r="C1104" s="397"/>
      <c r="D1104" s="397"/>
      <c r="E1104" s="398"/>
      <c r="F1104" s="398"/>
      <c r="G1104" s="398"/>
      <c r="H1104" s="398"/>
      <c r="I1104" s="39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99">
        <v>4</v>
      </c>
      <c r="B1105" s="399">
        <v>1</v>
      </c>
      <c r="C1105" s="397"/>
      <c r="D1105" s="397"/>
      <c r="E1105" s="398"/>
      <c r="F1105" s="398"/>
      <c r="G1105" s="398"/>
      <c r="H1105" s="398"/>
      <c r="I1105" s="39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99">
        <v>5</v>
      </c>
      <c r="B1106" s="399">
        <v>1</v>
      </c>
      <c r="C1106" s="397"/>
      <c r="D1106" s="397"/>
      <c r="E1106" s="398"/>
      <c r="F1106" s="398"/>
      <c r="G1106" s="398"/>
      <c r="H1106" s="398"/>
      <c r="I1106" s="39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99">
        <v>6</v>
      </c>
      <c r="B1107" s="399">
        <v>1</v>
      </c>
      <c r="C1107" s="397"/>
      <c r="D1107" s="397"/>
      <c r="E1107" s="398"/>
      <c r="F1107" s="398"/>
      <c r="G1107" s="398"/>
      <c r="H1107" s="398"/>
      <c r="I1107" s="39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99">
        <v>7</v>
      </c>
      <c r="B1108" s="399">
        <v>1</v>
      </c>
      <c r="C1108" s="397"/>
      <c r="D1108" s="397"/>
      <c r="E1108" s="398"/>
      <c r="F1108" s="398"/>
      <c r="G1108" s="398"/>
      <c r="H1108" s="398"/>
      <c r="I1108" s="39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99">
        <v>8</v>
      </c>
      <c r="B1109" s="399">
        <v>1</v>
      </c>
      <c r="C1109" s="397"/>
      <c r="D1109" s="397"/>
      <c r="E1109" s="398"/>
      <c r="F1109" s="398"/>
      <c r="G1109" s="398"/>
      <c r="H1109" s="398"/>
      <c r="I1109" s="39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99">
        <v>9</v>
      </c>
      <c r="B1110" s="399">
        <v>1</v>
      </c>
      <c r="C1110" s="397"/>
      <c r="D1110" s="397"/>
      <c r="E1110" s="398"/>
      <c r="F1110" s="398"/>
      <c r="G1110" s="398"/>
      <c r="H1110" s="398"/>
      <c r="I1110" s="39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99">
        <v>10</v>
      </c>
      <c r="B1111" s="399">
        <v>1</v>
      </c>
      <c r="C1111" s="397"/>
      <c r="D1111" s="397"/>
      <c r="E1111" s="398"/>
      <c r="F1111" s="398"/>
      <c r="G1111" s="398"/>
      <c r="H1111" s="398"/>
      <c r="I1111" s="39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99">
        <v>11</v>
      </c>
      <c r="B1112" s="399">
        <v>1</v>
      </c>
      <c r="C1112" s="397"/>
      <c r="D1112" s="397"/>
      <c r="E1112" s="398"/>
      <c r="F1112" s="398"/>
      <c r="G1112" s="398"/>
      <c r="H1112" s="398"/>
      <c r="I1112" s="39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99">
        <v>12</v>
      </c>
      <c r="B1113" s="399">
        <v>1</v>
      </c>
      <c r="C1113" s="397"/>
      <c r="D1113" s="397"/>
      <c r="E1113" s="398"/>
      <c r="F1113" s="398"/>
      <c r="G1113" s="398"/>
      <c r="H1113" s="398"/>
      <c r="I1113" s="39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99">
        <v>13</v>
      </c>
      <c r="B1114" s="399">
        <v>1</v>
      </c>
      <c r="C1114" s="397"/>
      <c r="D1114" s="397"/>
      <c r="E1114" s="398"/>
      <c r="F1114" s="398"/>
      <c r="G1114" s="398"/>
      <c r="H1114" s="398"/>
      <c r="I1114" s="39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99">
        <v>14</v>
      </c>
      <c r="B1115" s="399">
        <v>1</v>
      </c>
      <c r="C1115" s="397"/>
      <c r="D1115" s="397"/>
      <c r="E1115" s="398"/>
      <c r="F1115" s="398"/>
      <c r="G1115" s="398"/>
      <c r="H1115" s="398"/>
      <c r="I1115" s="39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99">
        <v>15</v>
      </c>
      <c r="B1116" s="399">
        <v>1</v>
      </c>
      <c r="C1116" s="397"/>
      <c r="D1116" s="397"/>
      <c r="E1116" s="398"/>
      <c r="F1116" s="398"/>
      <c r="G1116" s="398"/>
      <c r="H1116" s="398"/>
      <c r="I1116" s="39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99">
        <v>16</v>
      </c>
      <c r="B1117" s="399">
        <v>1</v>
      </c>
      <c r="C1117" s="397"/>
      <c r="D1117" s="397"/>
      <c r="E1117" s="398"/>
      <c r="F1117" s="398"/>
      <c r="G1117" s="398"/>
      <c r="H1117" s="398"/>
      <c r="I1117" s="39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99">
        <v>17</v>
      </c>
      <c r="B1118" s="399">
        <v>1</v>
      </c>
      <c r="C1118" s="397"/>
      <c r="D1118" s="397"/>
      <c r="E1118" s="398"/>
      <c r="F1118" s="398"/>
      <c r="G1118" s="398"/>
      <c r="H1118" s="398"/>
      <c r="I1118" s="39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99">
        <v>18</v>
      </c>
      <c r="B1119" s="399">
        <v>1</v>
      </c>
      <c r="C1119" s="397"/>
      <c r="D1119" s="397"/>
      <c r="E1119" s="140"/>
      <c r="F1119" s="398"/>
      <c r="G1119" s="398"/>
      <c r="H1119" s="398"/>
      <c r="I1119" s="39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99">
        <v>19</v>
      </c>
      <c r="B1120" s="399">
        <v>1</v>
      </c>
      <c r="C1120" s="397"/>
      <c r="D1120" s="397"/>
      <c r="E1120" s="398"/>
      <c r="F1120" s="398"/>
      <c r="G1120" s="398"/>
      <c r="H1120" s="398"/>
      <c r="I1120" s="39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99">
        <v>20</v>
      </c>
      <c r="B1121" s="399">
        <v>1</v>
      </c>
      <c r="C1121" s="397"/>
      <c r="D1121" s="397"/>
      <c r="E1121" s="398"/>
      <c r="F1121" s="398"/>
      <c r="G1121" s="398"/>
      <c r="H1121" s="398"/>
      <c r="I1121" s="39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99">
        <v>21</v>
      </c>
      <c r="B1122" s="399">
        <v>1</v>
      </c>
      <c r="C1122" s="397"/>
      <c r="D1122" s="397"/>
      <c r="E1122" s="398"/>
      <c r="F1122" s="398"/>
      <c r="G1122" s="398"/>
      <c r="H1122" s="398"/>
      <c r="I1122" s="39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99">
        <v>22</v>
      </c>
      <c r="B1123" s="399">
        <v>1</v>
      </c>
      <c r="C1123" s="397"/>
      <c r="D1123" s="397"/>
      <c r="E1123" s="398"/>
      <c r="F1123" s="398"/>
      <c r="G1123" s="398"/>
      <c r="H1123" s="398"/>
      <c r="I1123" s="39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99">
        <v>23</v>
      </c>
      <c r="B1124" s="399">
        <v>1</v>
      </c>
      <c r="C1124" s="397"/>
      <c r="D1124" s="397"/>
      <c r="E1124" s="398"/>
      <c r="F1124" s="398"/>
      <c r="G1124" s="398"/>
      <c r="H1124" s="398"/>
      <c r="I1124" s="39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99">
        <v>24</v>
      </c>
      <c r="B1125" s="399">
        <v>1</v>
      </c>
      <c r="C1125" s="397"/>
      <c r="D1125" s="397"/>
      <c r="E1125" s="398"/>
      <c r="F1125" s="398"/>
      <c r="G1125" s="398"/>
      <c r="H1125" s="398"/>
      <c r="I1125" s="39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99">
        <v>25</v>
      </c>
      <c r="B1126" s="399">
        <v>1</v>
      </c>
      <c r="C1126" s="397"/>
      <c r="D1126" s="397"/>
      <c r="E1126" s="398"/>
      <c r="F1126" s="398"/>
      <c r="G1126" s="398"/>
      <c r="H1126" s="398"/>
      <c r="I1126" s="39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99">
        <v>26</v>
      </c>
      <c r="B1127" s="399">
        <v>1</v>
      </c>
      <c r="C1127" s="397"/>
      <c r="D1127" s="397"/>
      <c r="E1127" s="398"/>
      <c r="F1127" s="398"/>
      <c r="G1127" s="398"/>
      <c r="H1127" s="398"/>
      <c r="I1127" s="39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99">
        <v>27</v>
      </c>
      <c r="B1128" s="399">
        <v>1</v>
      </c>
      <c r="C1128" s="397"/>
      <c r="D1128" s="397"/>
      <c r="E1128" s="398"/>
      <c r="F1128" s="398"/>
      <c r="G1128" s="398"/>
      <c r="H1128" s="398"/>
      <c r="I1128" s="39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99">
        <v>28</v>
      </c>
      <c r="B1129" s="399">
        <v>1</v>
      </c>
      <c r="C1129" s="397"/>
      <c r="D1129" s="397"/>
      <c r="E1129" s="398"/>
      <c r="F1129" s="398"/>
      <c r="G1129" s="398"/>
      <c r="H1129" s="398"/>
      <c r="I1129" s="39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99">
        <v>29</v>
      </c>
      <c r="B1130" s="399">
        <v>1</v>
      </c>
      <c r="C1130" s="397"/>
      <c r="D1130" s="397"/>
      <c r="E1130" s="398"/>
      <c r="F1130" s="398"/>
      <c r="G1130" s="398"/>
      <c r="H1130" s="398"/>
      <c r="I1130" s="39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99">
        <v>30</v>
      </c>
      <c r="B1131" s="399">
        <v>1</v>
      </c>
      <c r="C1131" s="397"/>
      <c r="D1131" s="397"/>
      <c r="E1131" s="398"/>
      <c r="F1131" s="398"/>
      <c r="G1131" s="398"/>
      <c r="H1131" s="398"/>
      <c r="I1131" s="39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hj821zAm9IFBe2uhb9h8Iph/oBz9uT7XEEpEGcW+MvRmJewbuPu5ETYPjQWLIg8WEeZVBRhxpUzvAwvLYSxVTA==" saltValue="RcLKsyLfwZoI7plTD3y4tQ==" spinCount="100000" sheet="1" scenarios="1" formatRows="0"/>
  <dataConsolidate/>
  <mergeCells count="6587">
    <mergeCell ref="P849:X849"/>
    <mergeCell ref="P850:X850"/>
    <mergeCell ref="Y842:AB842"/>
    <mergeCell ref="AP854:AX854"/>
    <mergeCell ref="AP855:AX855"/>
    <mergeCell ref="AC848:AG848"/>
    <mergeCell ref="AC849:AG849"/>
    <mergeCell ref="AC850:AG850"/>
    <mergeCell ref="Y840:AB840"/>
    <mergeCell ref="A738:D738"/>
    <mergeCell ref="E738:M738"/>
    <mergeCell ref="N738:Q738"/>
    <mergeCell ref="R738:Z738"/>
    <mergeCell ref="AA738:AD738"/>
    <mergeCell ref="AE738:AM738"/>
    <mergeCell ref="AN738:AX738"/>
    <mergeCell ref="A737:D737"/>
    <mergeCell ref="E737:M737"/>
    <mergeCell ref="P838:X838"/>
    <mergeCell ref="Y838:AB838"/>
    <mergeCell ref="AC838:AG838"/>
    <mergeCell ref="AH838:AK838"/>
    <mergeCell ref="Y853:AB853"/>
    <mergeCell ref="AC841:AG841"/>
    <mergeCell ref="Y841:AB841"/>
    <mergeCell ref="AC840:AG840"/>
    <mergeCell ref="AL840:AO840"/>
    <mergeCell ref="AH842:AK842"/>
    <mergeCell ref="AL842:AO842"/>
    <mergeCell ref="AH843:AK843"/>
    <mergeCell ref="AH847:AK847"/>
    <mergeCell ref="A852:B852"/>
    <mergeCell ref="AH873:AK873"/>
    <mergeCell ref="AL873:AO873"/>
    <mergeCell ref="AP873:AX873"/>
    <mergeCell ref="C874:I874"/>
    <mergeCell ref="J874:O874"/>
    <mergeCell ref="P874:X874"/>
    <mergeCell ref="Y874:AB874"/>
    <mergeCell ref="AC874:AG874"/>
    <mergeCell ref="AH874:AK874"/>
    <mergeCell ref="AL874:AO874"/>
    <mergeCell ref="AP874:AX874"/>
    <mergeCell ref="C873:I873"/>
    <mergeCell ref="J873:O873"/>
    <mergeCell ref="P873:X873"/>
    <mergeCell ref="Y873:AB873"/>
    <mergeCell ref="AC873:AG873"/>
    <mergeCell ref="J839:O839"/>
    <mergeCell ref="P843:X843"/>
    <mergeCell ref="P844:X844"/>
    <mergeCell ref="P845:X845"/>
    <mergeCell ref="P846:X846"/>
    <mergeCell ref="P847:X847"/>
    <mergeCell ref="P848:X848"/>
    <mergeCell ref="P839:X839"/>
    <mergeCell ref="Y839:AB839"/>
    <mergeCell ref="AC839:AG839"/>
    <mergeCell ref="Y846:AB846"/>
    <mergeCell ref="Y847:AB847"/>
    <mergeCell ref="Y843:AB843"/>
    <mergeCell ref="AL847:AO847"/>
    <mergeCell ref="AH845:AK845"/>
    <mergeCell ref="AL845:AO845"/>
    <mergeCell ref="W23:AC23"/>
    <mergeCell ref="W24:AC24"/>
    <mergeCell ref="AE504:AH504"/>
    <mergeCell ref="AI504:AL504"/>
    <mergeCell ref="W28:AC28"/>
    <mergeCell ref="AG739:AH739"/>
    <mergeCell ref="AJ739:AK739"/>
    <mergeCell ref="AO739:AX739"/>
    <mergeCell ref="AE737:AM737"/>
    <mergeCell ref="AN737:AQ737"/>
    <mergeCell ref="AR737:AX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Q532:AT532"/>
    <mergeCell ref="AU532:AX532"/>
    <mergeCell ref="Y533:AA533"/>
    <mergeCell ref="AE532:AH532"/>
    <mergeCell ref="AI532:AL532"/>
    <mergeCell ref="AM532:AP532"/>
    <mergeCell ref="AU525:AX525"/>
    <mergeCell ref="AS526:AT526"/>
    <mergeCell ref="AU526:AV526"/>
    <mergeCell ref="AW526:AX526"/>
    <mergeCell ref="G527:X529"/>
    <mergeCell ref="AM529:AP529"/>
    <mergeCell ref="AQ529:AT529"/>
    <mergeCell ref="G522:X524"/>
    <mergeCell ref="Y522:AA522"/>
    <mergeCell ref="AB522:AD5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8:V28"/>
    <mergeCell ref="P29:V29"/>
    <mergeCell ref="W29:AC29"/>
    <mergeCell ref="AM504:AP504"/>
    <mergeCell ref="E500:F504"/>
    <mergeCell ref="AM517:AP517"/>
    <mergeCell ref="AQ517:AT517"/>
    <mergeCell ref="AU517:AX517"/>
    <mergeCell ref="Y518:AA518"/>
    <mergeCell ref="AB518:AD518"/>
    <mergeCell ref="AE518:AH518"/>
    <mergeCell ref="AI518:AL518"/>
    <mergeCell ref="AM518:AP518"/>
    <mergeCell ref="AQ518:AT518"/>
    <mergeCell ref="AU518:AX518"/>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6:AF526"/>
    <mergeCell ref="AG526:AH526"/>
    <mergeCell ref="AQ526:AR526"/>
    <mergeCell ref="AE522:AH522"/>
    <mergeCell ref="AI522:AL522"/>
    <mergeCell ref="AM522:AP522"/>
    <mergeCell ref="AQ522:AT522"/>
    <mergeCell ref="Y528:AA528"/>
    <mergeCell ref="AB528:AD528"/>
    <mergeCell ref="AE528:AH528"/>
    <mergeCell ref="AI528:AL528"/>
    <mergeCell ref="AM528:AP528"/>
    <mergeCell ref="AQ528:AT528"/>
    <mergeCell ref="AI517:AL517"/>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4:AA524"/>
    <mergeCell ref="AB524:AD524"/>
    <mergeCell ref="AE524:AH524"/>
    <mergeCell ref="AI524:AL524"/>
    <mergeCell ref="AM524:AP524"/>
    <mergeCell ref="AQ524:AT524"/>
    <mergeCell ref="AU524:AX524"/>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Q206:AT206"/>
    <mergeCell ref="AU206:AX206"/>
    <mergeCell ref="Y207:AA207"/>
    <mergeCell ref="AB207:AD207"/>
    <mergeCell ref="AE207:AH207"/>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59:AX160"/>
    <mergeCell ref="AB161:AD165"/>
    <mergeCell ref="AB211:AD211"/>
    <mergeCell ref="AE211:AH211"/>
    <mergeCell ref="Q219:AA220"/>
    <mergeCell ref="AE206:AH206"/>
    <mergeCell ref="AI206:AL206"/>
    <mergeCell ref="AM206:AP206"/>
    <mergeCell ref="AQ149:AR149"/>
    <mergeCell ref="AS149:AT149"/>
    <mergeCell ref="AU150:AX150"/>
    <mergeCell ref="Y151:AA151"/>
    <mergeCell ref="AB151:AD151"/>
    <mergeCell ref="AE151:AH151"/>
    <mergeCell ref="Y444:AA444"/>
    <mergeCell ref="AB444:AD444"/>
    <mergeCell ref="AE444:AH444"/>
    <mergeCell ref="AI444:AL444"/>
    <mergeCell ref="AB182:AD186"/>
    <mergeCell ref="AE182:AX183"/>
    <mergeCell ref="AE184:AX184"/>
    <mergeCell ref="AW442:AX442"/>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75:AD179"/>
    <mergeCell ref="AE175:AX176"/>
    <mergeCell ref="AE177:AX177"/>
    <mergeCell ref="AE178:AX179"/>
    <mergeCell ref="Y431:AA432"/>
    <mergeCell ref="Y210:AA210"/>
    <mergeCell ref="AB210:AD210"/>
    <mergeCell ref="AE210:AH210"/>
    <mergeCell ref="AI210:AL210"/>
    <mergeCell ref="AM210:AP210"/>
    <mergeCell ref="AQ210:AT210"/>
    <mergeCell ref="AU210:AX210"/>
    <mergeCell ref="Y211:AA211"/>
    <mergeCell ref="AI151:AL151"/>
    <mergeCell ref="AM151:AP151"/>
    <mergeCell ref="AE173:AX174"/>
    <mergeCell ref="AU149:AV149"/>
    <mergeCell ref="AW149:AX149"/>
    <mergeCell ref="G134:X135"/>
    <mergeCell ref="AI143:AL143"/>
    <mergeCell ref="AM143:AP143"/>
    <mergeCell ref="G138:X139"/>
    <mergeCell ref="Y138:AA138"/>
    <mergeCell ref="AB138:AD138"/>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G173:P174"/>
    <mergeCell ref="Q173:AA174"/>
    <mergeCell ref="AB173:AD174"/>
    <mergeCell ref="AM148:AP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C847:AG847"/>
    <mergeCell ref="AH846:AK846"/>
    <mergeCell ref="AL846:AO846"/>
    <mergeCell ref="AP843:AX84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L879:AO879"/>
    <mergeCell ref="AP879:AX879"/>
    <mergeCell ref="C880:I880"/>
    <mergeCell ref="C876:I876"/>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A887:B887"/>
    <mergeCell ref="AH869:AK869"/>
    <mergeCell ref="AL869:AO869"/>
    <mergeCell ref="AP869:AX869"/>
    <mergeCell ref="C870:I870"/>
    <mergeCell ref="J870:O870"/>
    <mergeCell ref="P870:X870"/>
    <mergeCell ref="Y870:AB870"/>
    <mergeCell ref="AC870:AG870"/>
    <mergeCell ref="AH870:AK870"/>
    <mergeCell ref="AP870:AX870"/>
    <mergeCell ref="A875:B875"/>
    <mergeCell ref="A876:B876"/>
    <mergeCell ref="A873:B873"/>
    <mergeCell ref="A874:B874"/>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A872:B872"/>
    <mergeCell ref="J879:O879"/>
    <mergeCell ref="P879:X879"/>
    <mergeCell ref="Y879:AB879"/>
    <mergeCell ref="AC879:AG879"/>
    <mergeCell ref="AH879:AK879"/>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A869:B869"/>
    <mergeCell ref="A870:B870"/>
    <mergeCell ref="C869:I869"/>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AC871:AG871"/>
    <mergeCell ref="AH871:AK871"/>
    <mergeCell ref="AL871:AO871"/>
    <mergeCell ref="J869:O869"/>
    <mergeCell ref="P869:X869"/>
    <mergeCell ref="Y869:AB869"/>
    <mergeCell ref="AC869:AG869"/>
    <mergeCell ref="A861:B861"/>
    <mergeCell ref="AH861:AK861"/>
    <mergeCell ref="AL861:AO861"/>
    <mergeCell ref="J866:O866"/>
    <mergeCell ref="A865:B865"/>
    <mergeCell ref="AH865:AK865"/>
    <mergeCell ref="AL865:AO865"/>
    <mergeCell ref="C864:I864"/>
    <mergeCell ref="C865:I865"/>
    <mergeCell ref="C866:I866"/>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J854:O854"/>
    <mergeCell ref="Y856:AB856"/>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44:AB844"/>
    <mergeCell ref="Y845:AB845"/>
    <mergeCell ref="J838:O838"/>
    <mergeCell ref="AH839:AK839"/>
    <mergeCell ref="AL839:AO839"/>
    <mergeCell ref="A849:B849"/>
    <mergeCell ref="AQ433:AT433"/>
    <mergeCell ref="E187:AX187"/>
    <mergeCell ref="E188:AX189"/>
    <mergeCell ref="AU435:AX435"/>
    <mergeCell ref="AP836:AX836"/>
    <mergeCell ref="AQ129:AX129"/>
    <mergeCell ref="AQ133:AR133"/>
    <mergeCell ref="AU133:AV133"/>
    <mergeCell ref="AP837:AX837"/>
    <mergeCell ref="AP840:AX840"/>
    <mergeCell ref="G132:X133"/>
    <mergeCell ref="AP849:AX849"/>
    <mergeCell ref="J846:O846"/>
    <mergeCell ref="J847:O847"/>
    <mergeCell ref="J848:O848"/>
    <mergeCell ref="P837:X837"/>
    <mergeCell ref="P840:X840"/>
    <mergeCell ref="P841:X841"/>
    <mergeCell ref="P842:X842"/>
    <mergeCell ref="AI134:AL134"/>
    <mergeCell ref="AP841:AX841"/>
    <mergeCell ref="A700:AX700"/>
    <mergeCell ref="G431:X432"/>
    <mergeCell ref="G433:X435"/>
    <mergeCell ref="AH840:AK840"/>
    <mergeCell ref="AC836:AG836"/>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7:O837"/>
    <mergeCell ref="Y837:AB837"/>
    <mergeCell ref="L825:X825"/>
    <mergeCell ref="G828:K828"/>
    <mergeCell ref="L828:X828"/>
    <mergeCell ref="Y828:AB828"/>
    <mergeCell ref="L820:X820"/>
    <mergeCell ref="Y820:AB820"/>
    <mergeCell ref="G822:K822"/>
    <mergeCell ref="AH823:AT823"/>
    <mergeCell ref="AC837:AG837"/>
    <mergeCell ref="A831:AK831"/>
    <mergeCell ref="G821:K821"/>
    <mergeCell ref="L821:X821"/>
    <mergeCell ref="Y821:AB821"/>
    <mergeCell ref="C839:I839"/>
    <mergeCell ref="C838:I838"/>
    <mergeCell ref="AL838:AO838"/>
    <mergeCell ref="AP839:AX839"/>
    <mergeCell ref="AP838:AX838"/>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L817:X817"/>
    <mergeCell ref="Y817:AB817"/>
    <mergeCell ref="AC821:AG821"/>
    <mergeCell ref="AH821:AT821"/>
    <mergeCell ref="AU817:AX817"/>
    <mergeCell ref="AU819:AX819"/>
    <mergeCell ref="AU821:AX821"/>
    <mergeCell ref="G818:AB818"/>
    <mergeCell ref="AC818:AX818"/>
    <mergeCell ref="J844:O844"/>
    <mergeCell ref="J845:O845"/>
    <mergeCell ref="AU814:AX814"/>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8:X129"/>
    <mergeCell ref="Y128:AA128"/>
    <mergeCell ref="AB128:AD128"/>
    <mergeCell ref="Y129:AA129"/>
    <mergeCell ref="AB129:AD129"/>
    <mergeCell ref="AE127:AH127"/>
    <mergeCell ref="AH815:AT815"/>
    <mergeCell ref="AU815:AX815"/>
    <mergeCell ref="G443:X44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7:AH117"/>
    <mergeCell ref="AE110:AH11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779:F830"/>
    <mergeCell ref="G787:K787"/>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L786:X786"/>
    <mergeCell ref="AU786:AX786"/>
    <mergeCell ref="AD716:AF716"/>
    <mergeCell ref="AU785:AX78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L783:X783"/>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L787:X787"/>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E432:AF432"/>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I110:AL110"/>
    <mergeCell ref="AM110:AP110"/>
    <mergeCell ref="AI105:AL105"/>
    <mergeCell ref="AM105:AP105"/>
    <mergeCell ref="AE106:AH106"/>
    <mergeCell ref="AB112:AD112"/>
    <mergeCell ref="Y104:AA10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3:AT103"/>
    <mergeCell ref="AU103:AX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116:AD116"/>
    <mergeCell ref="G112:X11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G210:X211"/>
    <mergeCell ref="C717:AC717"/>
    <mergeCell ref="AE135:AH135"/>
    <mergeCell ref="AI135:AL135"/>
    <mergeCell ref="AD709:AF709"/>
    <mergeCell ref="AU794:AX79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M211:AP211"/>
    <mergeCell ref="AQ211:AT211"/>
    <mergeCell ref="AU211:AX211"/>
    <mergeCell ref="Q214:AA218"/>
    <mergeCell ref="G206:X207"/>
    <mergeCell ref="Y206:AA206"/>
    <mergeCell ref="AB206:AD20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B208:AD209"/>
    <mergeCell ref="Y204:AA205"/>
    <mergeCell ref="AB204:AD205"/>
    <mergeCell ref="AI208:AL209"/>
    <mergeCell ref="G196:X197"/>
    <mergeCell ref="Y196:AA197"/>
    <mergeCell ref="AB196:AD19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I207:AL207"/>
    <mergeCell ref="AM207:AP207"/>
    <mergeCell ref="AU209:AV209"/>
    <mergeCell ref="AW209:AX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D701:AF701"/>
    <mergeCell ref="C701:AC701"/>
    <mergeCell ref="AG702:AX702"/>
    <mergeCell ref="Y443:AA443"/>
    <mergeCell ref="AB445:AD445"/>
    <mergeCell ref="AE445:AH445"/>
    <mergeCell ref="AI445:AL44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U431:AX431"/>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M208:AP209"/>
    <mergeCell ref="AI192:AL193"/>
    <mergeCell ref="AM192:AP193"/>
    <mergeCell ref="AI72:AL72"/>
    <mergeCell ref="P67:V69"/>
    <mergeCell ref="W67:X69"/>
    <mergeCell ref="Y67:AA67"/>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G192:X193"/>
    <mergeCell ref="Y192:AA193"/>
    <mergeCell ref="AB192:AD193"/>
    <mergeCell ref="AE192:AH193"/>
    <mergeCell ref="AU135:AX135"/>
    <mergeCell ref="G119:X120"/>
    <mergeCell ref="AQ109:AT109"/>
    <mergeCell ref="AQ111:AT111"/>
    <mergeCell ref="AU111:AX111"/>
    <mergeCell ref="AE101:AH101"/>
    <mergeCell ref="AI101:AL101"/>
    <mergeCell ref="AM101:AP101"/>
    <mergeCell ref="AE105:AH105"/>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182:AA186"/>
    <mergeCell ref="G214:P218"/>
    <mergeCell ref="C721:F721"/>
    <mergeCell ref="G720:M720"/>
    <mergeCell ref="N720:AF720"/>
    <mergeCell ref="AM254:AP254"/>
    <mergeCell ref="C720:F720"/>
    <mergeCell ref="G721:H721"/>
    <mergeCell ref="Y255:AA255"/>
    <mergeCell ref="AB255:AD255"/>
    <mergeCell ref="AU203:AX203"/>
    <mergeCell ref="AU208:AX208"/>
    <mergeCell ref="AE254:AH254"/>
    <mergeCell ref="AI254:AL254"/>
    <mergeCell ref="AE255:AH255"/>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AM260:AP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8:AO89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870:AO877">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04" max="49" man="1"/>
    <brk id="739" max="49" man="1"/>
    <brk id="833" max="49" man="1"/>
    <brk id="91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490</v>
      </c>
      <c r="B2" s="416"/>
      <c r="C2" s="416"/>
      <c r="D2" s="416"/>
      <c r="E2" s="416"/>
      <c r="F2" s="417"/>
      <c r="G2" s="527" t="s">
        <v>265</v>
      </c>
      <c r="H2" s="447"/>
      <c r="I2" s="447"/>
      <c r="J2" s="447"/>
      <c r="K2" s="447"/>
      <c r="L2" s="447"/>
      <c r="M2" s="447"/>
      <c r="N2" s="447"/>
      <c r="O2" s="528"/>
      <c r="P2" s="446" t="s">
        <v>59</v>
      </c>
      <c r="Q2" s="447"/>
      <c r="R2" s="447"/>
      <c r="S2" s="447"/>
      <c r="T2" s="447"/>
      <c r="U2" s="447"/>
      <c r="V2" s="447"/>
      <c r="W2" s="447"/>
      <c r="X2" s="528"/>
      <c r="Y2" s="1073"/>
      <c r="Z2" s="840"/>
      <c r="AA2" s="841"/>
      <c r="AB2" s="1077" t="s">
        <v>11</v>
      </c>
      <c r="AC2" s="1078"/>
      <c r="AD2" s="1079"/>
      <c r="AE2" s="1083" t="s">
        <v>357</v>
      </c>
      <c r="AF2" s="1083"/>
      <c r="AG2" s="1083"/>
      <c r="AH2" s="1083"/>
      <c r="AI2" s="1083" t="s">
        <v>363</v>
      </c>
      <c r="AJ2" s="1083"/>
      <c r="AK2" s="1083"/>
      <c r="AL2" s="1083"/>
      <c r="AM2" s="1083" t="s">
        <v>471</v>
      </c>
      <c r="AN2" s="1083"/>
      <c r="AO2" s="1083"/>
      <c r="AP2" s="584"/>
      <c r="AQ2" s="152" t="s">
        <v>355</v>
      </c>
      <c r="AR2" s="123"/>
      <c r="AS2" s="123"/>
      <c r="AT2" s="124"/>
      <c r="AU2" s="547" t="s">
        <v>253</v>
      </c>
      <c r="AV2" s="547"/>
      <c r="AW2" s="547"/>
      <c r="AX2" s="548"/>
    </row>
    <row r="3" spans="1:50" ht="18.75" customHeight="1" x14ac:dyDescent="0.15">
      <c r="A3" s="415"/>
      <c r="B3" s="416"/>
      <c r="C3" s="416"/>
      <c r="D3" s="416"/>
      <c r="E3" s="416"/>
      <c r="F3" s="417"/>
      <c r="G3" s="428"/>
      <c r="H3" s="413"/>
      <c r="I3" s="413"/>
      <c r="J3" s="413"/>
      <c r="K3" s="413"/>
      <c r="L3" s="413"/>
      <c r="M3" s="413"/>
      <c r="N3" s="413"/>
      <c r="O3" s="429"/>
      <c r="P3" s="449"/>
      <c r="Q3" s="413"/>
      <c r="R3" s="413"/>
      <c r="S3" s="413"/>
      <c r="T3" s="413"/>
      <c r="U3" s="413"/>
      <c r="V3" s="413"/>
      <c r="W3" s="413"/>
      <c r="X3" s="429"/>
      <c r="Y3" s="1074"/>
      <c r="Z3" s="1075"/>
      <c r="AA3" s="1076"/>
      <c r="AB3" s="1080"/>
      <c r="AC3" s="1081"/>
      <c r="AD3" s="1082"/>
      <c r="AE3" s="244"/>
      <c r="AF3" s="244"/>
      <c r="AG3" s="244"/>
      <c r="AH3" s="244"/>
      <c r="AI3" s="244"/>
      <c r="AJ3" s="244"/>
      <c r="AK3" s="244"/>
      <c r="AL3" s="244"/>
      <c r="AM3" s="244"/>
      <c r="AN3" s="244"/>
      <c r="AO3" s="244"/>
      <c r="AP3" s="240"/>
      <c r="AQ3" s="191"/>
      <c r="AR3" s="192"/>
      <c r="AS3" s="126" t="s">
        <v>356</v>
      </c>
      <c r="AT3" s="127"/>
      <c r="AU3" s="192"/>
      <c r="AV3" s="192"/>
      <c r="AW3" s="413" t="s">
        <v>300</v>
      </c>
      <c r="AX3" s="414"/>
    </row>
    <row r="4" spans="1:50" ht="22.5" customHeight="1" x14ac:dyDescent="0.15">
      <c r="A4" s="418"/>
      <c r="B4" s="416"/>
      <c r="C4" s="416"/>
      <c r="D4" s="416"/>
      <c r="E4" s="416"/>
      <c r="F4" s="417"/>
      <c r="G4" s="561"/>
      <c r="H4" s="1050"/>
      <c r="I4" s="1050"/>
      <c r="J4" s="1050"/>
      <c r="K4" s="1050"/>
      <c r="L4" s="1050"/>
      <c r="M4" s="1050"/>
      <c r="N4" s="1050"/>
      <c r="O4" s="1051"/>
      <c r="P4" s="98"/>
      <c r="Q4" s="1058"/>
      <c r="R4" s="1058"/>
      <c r="S4" s="1058"/>
      <c r="T4" s="1058"/>
      <c r="U4" s="1058"/>
      <c r="V4" s="1058"/>
      <c r="W4" s="1058"/>
      <c r="X4" s="1059"/>
      <c r="Y4" s="1068" t="s">
        <v>12</v>
      </c>
      <c r="Z4" s="1069"/>
      <c r="AA4" s="1070"/>
      <c r="AB4" s="476"/>
      <c r="AC4" s="1072"/>
      <c r="AD4" s="1072"/>
      <c r="AE4" s="211"/>
      <c r="AF4" s="212"/>
      <c r="AG4" s="212"/>
      <c r="AH4" s="212"/>
      <c r="AI4" s="211"/>
      <c r="AJ4" s="212"/>
      <c r="AK4" s="212"/>
      <c r="AL4" s="212"/>
      <c r="AM4" s="211"/>
      <c r="AN4" s="212"/>
      <c r="AO4" s="212"/>
      <c r="AP4" s="212"/>
      <c r="AQ4" s="333"/>
      <c r="AR4" s="200"/>
      <c r="AS4" s="200"/>
      <c r="AT4" s="337"/>
      <c r="AU4" s="212"/>
      <c r="AV4" s="212"/>
      <c r="AW4" s="212"/>
      <c r="AX4" s="214"/>
    </row>
    <row r="5" spans="1:50" ht="22.5" customHeight="1" x14ac:dyDescent="0.15">
      <c r="A5" s="419"/>
      <c r="B5" s="420"/>
      <c r="C5" s="420"/>
      <c r="D5" s="420"/>
      <c r="E5" s="420"/>
      <c r="F5" s="421"/>
      <c r="G5" s="1052"/>
      <c r="H5" s="1053"/>
      <c r="I5" s="1053"/>
      <c r="J5" s="1053"/>
      <c r="K5" s="1053"/>
      <c r="L5" s="1053"/>
      <c r="M5" s="1053"/>
      <c r="N5" s="1053"/>
      <c r="O5" s="1054"/>
      <c r="P5" s="1060"/>
      <c r="Q5" s="1060"/>
      <c r="R5" s="1060"/>
      <c r="S5" s="1060"/>
      <c r="T5" s="1060"/>
      <c r="U5" s="1060"/>
      <c r="V5" s="1060"/>
      <c r="W5" s="1060"/>
      <c r="X5" s="1061"/>
      <c r="Y5" s="430" t="s">
        <v>54</v>
      </c>
      <c r="Z5" s="1065"/>
      <c r="AA5" s="1066"/>
      <c r="AB5" s="463"/>
      <c r="AC5" s="1071"/>
      <c r="AD5" s="1071"/>
      <c r="AE5" s="211"/>
      <c r="AF5" s="212"/>
      <c r="AG5" s="212"/>
      <c r="AH5" s="212"/>
      <c r="AI5" s="211"/>
      <c r="AJ5" s="212"/>
      <c r="AK5" s="212"/>
      <c r="AL5" s="212"/>
      <c r="AM5" s="211"/>
      <c r="AN5" s="212"/>
      <c r="AO5" s="212"/>
      <c r="AP5" s="212"/>
      <c r="AQ5" s="333"/>
      <c r="AR5" s="200"/>
      <c r="AS5" s="200"/>
      <c r="AT5" s="337"/>
      <c r="AU5" s="212"/>
      <c r="AV5" s="212"/>
      <c r="AW5" s="212"/>
      <c r="AX5" s="214"/>
    </row>
    <row r="6" spans="1:50" ht="22.5" customHeight="1" x14ac:dyDescent="0.15">
      <c r="A6" s="419"/>
      <c r="B6" s="420"/>
      <c r="C6" s="420"/>
      <c r="D6" s="420"/>
      <c r="E6" s="420"/>
      <c r="F6" s="421"/>
      <c r="G6" s="1055"/>
      <c r="H6" s="1056"/>
      <c r="I6" s="1056"/>
      <c r="J6" s="1056"/>
      <c r="K6" s="1056"/>
      <c r="L6" s="1056"/>
      <c r="M6" s="1056"/>
      <c r="N6" s="1056"/>
      <c r="O6" s="1057"/>
      <c r="P6" s="1062"/>
      <c r="Q6" s="1062"/>
      <c r="R6" s="1062"/>
      <c r="S6" s="1062"/>
      <c r="T6" s="1062"/>
      <c r="U6" s="1062"/>
      <c r="V6" s="1062"/>
      <c r="W6" s="1062"/>
      <c r="X6" s="1063"/>
      <c r="Y6" s="1064" t="s">
        <v>13</v>
      </c>
      <c r="Z6" s="1065"/>
      <c r="AA6" s="1066"/>
      <c r="AB6" s="593" t="s">
        <v>301</v>
      </c>
      <c r="AC6" s="1067"/>
      <c r="AD6" s="1067"/>
      <c r="AE6" s="211"/>
      <c r="AF6" s="212"/>
      <c r="AG6" s="212"/>
      <c r="AH6" s="212"/>
      <c r="AI6" s="211"/>
      <c r="AJ6" s="212"/>
      <c r="AK6" s="212"/>
      <c r="AL6" s="212"/>
      <c r="AM6" s="211"/>
      <c r="AN6" s="212"/>
      <c r="AO6" s="212"/>
      <c r="AP6" s="212"/>
      <c r="AQ6" s="333"/>
      <c r="AR6" s="200"/>
      <c r="AS6" s="200"/>
      <c r="AT6" s="337"/>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5" t="s">
        <v>490</v>
      </c>
      <c r="B9" s="416"/>
      <c r="C9" s="416"/>
      <c r="D9" s="416"/>
      <c r="E9" s="416"/>
      <c r="F9" s="417"/>
      <c r="G9" s="527" t="s">
        <v>265</v>
      </c>
      <c r="H9" s="447"/>
      <c r="I9" s="447"/>
      <c r="J9" s="447"/>
      <c r="K9" s="447"/>
      <c r="L9" s="447"/>
      <c r="M9" s="447"/>
      <c r="N9" s="447"/>
      <c r="O9" s="528"/>
      <c r="P9" s="446" t="s">
        <v>59</v>
      </c>
      <c r="Q9" s="447"/>
      <c r="R9" s="447"/>
      <c r="S9" s="447"/>
      <c r="T9" s="447"/>
      <c r="U9" s="447"/>
      <c r="V9" s="447"/>
      <c r="W9" s="447"/>
      <c r="X9" s="528"/>
      <c r="Y9" s="1073"/>
      <c r="Z9" s="840"/>
      <c r="AA9" s="841"/>
      <c r="AB9" s="1077" t="s">
        <v>11</v>
      </c>
      <c r="AC9" s="1078"/>
      <c r="AD9" s="1079"/>
      <c r="AE9" s="1083" t="s">
        <v>357</v>
      </c>
      <c r="AF9" s="1083"/>
      <c r="AG9" s="1083"/>
      <c r="AH9" s="1083"/>
      <c r="AI9" s="1083" t="s">
        <v>363</v>
      </c>
      <c r="AJ9" s="1083"/>
      <c r="AK9" s="1083"/>
      <c r="AL9" s="1083"/>
      <c r="AM9" s="1083" t="s">
        <v>471</v>
      </c>
      <c r="AN9" s="1083"/>
      <c r="AO9" s="1083"/>
      <c r="AP9" s="584"/>
      <c r="AQ9" s="152" t="s">
        <v>355</v>
      </c>
      <c r="AR9" s="123"/>
      <c r="AS9" s="123"/>
      <c r="AT9" s="124"/>
      <c r="AU9" s="547" t="s">
        <v>253</v>
      </c>
      <c r="AV9" s="547"/>
      <c r="AW9" s="547"/>
      <c r="AX9" s="548"/>
    </row>
    <row r="10" spans="1:50" ht="18.75" customHeight="1" x14ac:dyDescent="0.15">
      <c r="A10" s="415"/>
      <c r="B10" s="416"/>
      <c r="C10" s="416"/>
      <c r="D10" s="416"/>
      <c r="E10" s="416"/>
      <c r="F10" s="417"/>
      <c r="G10" s="428"/>
      <c r="H10" s="413"/>
      <c r="I10" s="413"/>
      <c r="J10" s="413"/>
      <c r="K10" s="413"/>
      <c r="L10" s="413"/>
      <c r="M10" s="413"/>
      <c r="N10" s="413"/>
      <c r="O10" s="429"/>
      <c r="P10" s="449"/>
      <c r="Q10" s="413"/>
      <c r="R10" s="413"/>
      <c r="S10" s="413"/>
      <c r="T10" s="413"/>
      <c r="U10" s="413"/>
      <c r="V10" s="413"/>
      <c r="W10" s="413"/>
      <c r="X10" s="429"/>
      <c r="Y10" s="1074"/>
      <c r="Z10" s="1075"/>
      <c r="AA10" s="1076"/>
      <c r="AB10" s="1080"/>
      <c r="AC10" s="1081"/>
      <c r="AD10" s="1082"/>
      <c r="AE10" s="244"/>
      <c r="AF10" s="244"/>
      <c r="AG10" s="244"/>
      <c r="AH10" s="244"/>
      <c r="AI10" s="244"/>
      <c r="AJ10" s="244"/>
      <c r="AK10" s="244"/>
      <c r="AL10" s="244"/>
      <c r="AM10" s="244"/>
      <c r="AN10" s="244"/>
      <c r="AO10" s="244"/>
      <c r="AP10" s="240"/>
      <c r="AQ10" s="191"/>
      <c r="AR10" s="192"/>
      <c r="AS10" s="126" t="s">
        <v>356</v>
      </c>
      <c r="AT10" s="127"/>
      <c r="AU10" s="192"/>
      <c r="AV10" s="192"/>
      <c r="AW10" s="413" t="s">
        <v>300</v>
      </c>
      <c r="AX10" s="414"/>
    </row>
    <row r="11" spans="1:50" ht="22.5" customHeight="1" x14ac:dyDescent="0.15">
      <c r="A11" s="418"/>
      <c r="B11" s="416"/>
      <c r="C11" s="416"/>
      <c r="D11" s="416"/>
      <c r="E11" s="416"/>
      <c r="F11" s="417"/>
      <c r="G11" s="561"/>
      <c r="H11" s="1050"/>
      <c r="I11" s="1050"/>
      <c r="J11" s="1050"/>
      <c r="K11" s="1050"/>
      <c r="L11" s="1050"/>
      <c r="M11" s="1050"/>
      <c r="N11" s="1050"/>
      <c r="O11" s="1051"/>
      <c r="P11" s="98"/>
      <c r="Q11" s="1058"/>
      <c r="R11" s="1058"/>
      <c r="S11" s="1058"/>
      <c r="T11" s="1058"/>
      <c r="U11" s="1058"/>
      <c r="V11" s="1058"/>
      <c r="W11" s="1058"/>
      <c r="X11" s="1059"/>
      <c r="Y11" s="1068" t="s">
        <v>12</v>
      </c>
      <c r="Z11" s="1069"/>
      <c r="AA11" s="1070"/>
      <c r="AB11" s="476"/>
      <c r="AC11" s="1072"/>
      <c r="AD11" s="1072"/>
      <c r="AE11" s="211"/>
      <c r="AF11" s="212"/>
      <c r="AG11" s="212"/>
      <c r="AH11" s="212"/>
      <c r="AI11" s="211"/>
      <c r="AJ11" s="212"/>
      <c r="AK11" s="212"/>
      <c r="AL11" s="212"/>
      <c r="AM11" s="211"/>
      <c r="AN11" s="212"/>
      <c r="AO11" s="212"/>
      <c r="AP11" s="212"/>
      <c r="AQ11" s="333"/>
      <c r="AR11" s="200"/>
      <c r="AS11" s="200"/>
      <c r="AT11" s="337"/>
      <c r="AU11" s="212"/>
      <c r="AV11" s="212"/>
      <c r="AW11" s="212"/>
      <c r="AX11" s="214"/>
    </row>
    <row r="12" spans="1:50" ht="22.5" customHeight="1" x14ac:dyDescent="0.15">
      <c r="A12" s="419"/>
      <c r="B12" s="420"/>
      <c r="C12" s="420"/>
      <c r="D12" s="420"/>
      <c r="E12" s="420"/>
      <c r="F12" s="421"/>
      <c r="G12" s="1052"/>
      <c r="H12" s="1053"/>
      <c r="I12" s="1053"/>
      <c r="J12" s="1053"/>
      <c r="K12" s="1053"/>
      <c r="L12" s="1053"/>
      <c r="M12" s="1053"/>
      <c r="N12" s="1053"/>
      <c r="O12" s="1054"/>
      <c r="P12" s="1060"/>
      <c r="Q12" s="1060"/>
      <c r="R12" s="1060"/>
      <c r="S12" s="1060"/>
      <c r="T12" s="1060"/>
      <c r="U12" s="1060"/>
      <c r="V12" s="1060"/>
      <c r="W12" s="1060"/>
      <c r="X12" s="1061"/>
      <c r="Y12" s="430" t="s">
        <v>54</v>
      </c>
      <c r="Z12" s="1065"/>
      <c r="AA12" s="1066"/>
      <c r="AB12" s="463"/>
      <c r="AC12" s="1071"/>
      <c r="AD12" s="1071"/>
      <c r="AE12" s="211"/>
      <c r="AF12" s="212"/>
      <c r="AG12" s="212"/>
      <c r="AH12" s="212"/>
      <c r="AI12" s="211"/>
      <c r="AJ12" s="212"/>
      <c r="AK12" s="212"/>
      <c r="AL12" s="212"/>
      <c r="AM12" s="211"/>
      <c r="AN12" s="212"/>
      <c r="AO12" s="212"/>
      <c r="AP12" s="212"/>
      <c r="AQ12" s="333"/>
      <c r="AR12" s="200"/>
      <c r="AS12" s="200"/>
      <c r="AT12" s="337"/>
      <c r="AU12" s="212"/>
      <c r="AV12" s="212"/>
      <c r="AW12" s="212"/>
      <c r="AX12" s="214"/>
    </row>
    <row r="13" spans="1:50" ht="22.5" customHeight="1" x14ac:dyDescent="0.15">
      <c r="A13" s="422"/>
      <c r="B13" s="423"/>
      <c r="C13" s="423"/>
      <c r="D13" s="423"/>
      <c r="E13" s="423"/>
      <c r="F13" s="424"/>
      <c r="G13" s="1055"/>
      <c r="H13" s="1056"/>
      <c r="I13" s="1056"/>
      <c r="J13" s="1056"/>
      <c r="K13" s="1056"/>
      <c r="L13" s="1056"/>
      <c r="M13" s="1056"/>
      <c r="N13" s="1056"/>
      <c r="O13" s="1057"/>
      <c r="P13" s="1062"/>
      <c r="Q13" s="1062"/>
      <c r="R13" s="1062"/>
      <c r="S13" s="1062"/>
      <c r="T13" s="1062"/>
      <c r="U13" s="1062"/>
      <c r="V13" s="1062"/>
      <c r="W13" s="1062"/>
      <c r="X13" s="1063"/>
      <c r="Y13" s="1064" t="s">
        <v>13</v>
      </c>
      <c r="Z13" s="1065"/>
      <c r="AA13" s="1066"/>
      <c r="AB13" s="593" t="s">
        <v>301</v>
      </c>
      <c r="AC13" s="1067"/>
      <c r="AD13" s="1067"/>
      <c r="AE13" s="211"/>
      <c r="AF13" s="212"/>
      <c r="AG13" s="212"/>
      <c r="AH13" s="212"/>
      <c r="AI13" s="211"/>
      <c r="AJ13" s="212"/>
      <c r="AK13" s="212"/>
      <c r="AL13" s="212"/>
      <c r="AM13" s="211"/>
      <c r="AN13" s="212"/>
      <c r="AO13" s="212"/>
      <c r="AP13" s="212"/>
      <c r="AQ13" s="333"/>
      <c r="AR13" s="200"/>
      <c r="AS13" s="200"/>
      <c r="AT13" s="337"/>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5" t="s">
        <v>490</v>
      </c>
      <c r="B16" s="416"/>
      <c r="C16" s="416"/>
      <c r="D16" s="416"/>
      <c r="E16" s="416"/>
      <c r="F16" s="417"/>
      <c r="G16" s="527" t="s">
        <v>265</v>
      </c>
      <c r="H16" s="447"/>
      <c r="I16" s="447"/>
      <c r="J16" s="447"/>
      <c r="K16" s="447"/>
      <c r="L16" s="447"/>
      <c r="M16" s="447"/>
      <c r="N16" s="447"/>
      <c r="O16" s="528"/>
      <c r="P16" s="446" t="s">
        <v>59</v>
      </c>
      <c r="Q16" s="447"/>
      <c r="R16" s="447"/>
      <c r="S16" s="447"/>
      <c r="T16" s="447"/>
      <c r="U16" s="447"/>
      <c r="V16" s="447"/>
      <c r="W16" s="447"/>
      <c r="X16" s="528"/>
      <c r="Y16" s="1073"/>
      <c r="Z16" s="840"/>
      <c r="AA16" s="841"/>
      <c r="AB16" s="1077" t="s">
        <v>11</v>
      </c>
      <c r="AC16" s="1078"/>
      <c r="AD16" s="1079"/>
      <c r="AE16" s="1083" t="s">
        <v>357</v>
      </c>
      <c r="AF16" s="1083"/>
      <c r="AG16" s="1083"/>
      <c r="AH16" s="1083"/>
      <c r="AI16" s="1083" t="s">
        <v>363</v>
      </c>
      <c r="AJ16" s="1083"/>
      <c r="AK16" s="1083"/>
      <c r="AL16" s="1083"/>
      <c r="AM16" s="1083" t="s">
        <v>471</v>
      </c>
      <c r="AN16" s="1083"/>
      <c r="AO16" s="1083"/>
      <c r="AP16" s="584"/>
      <c r="AQ16" s="152" t="s">
        <v>355</v>
      </c>
      <c r="AR16" s="123"/>
      <c r="AS16" s="123"/>
      <c r="AT16" s="124"/>
      <c r="AU16" s="547" t="s">
        <v>253</v>
      </c>
      <c r="AV16" s="547"/>
      <c r="AW16" s="547"/>
      <c r="AX16" s="548"/>
    </row>
    <row r="17" spans="1:50" ht="18.75" customHeight="1" x14ac:dyDescent="0.15">
      <c r="A17" s="415"/>
      <c r="B17" s="416"/>
      <c r="C17" s="416"/>
      <c r="D17" s="416"/>
      <c r="E17" s="416"/>
      <c r="F17" s="417"/>
      <c r="G17" s="428"/>
      <c r="H17" s="413"/>
      <c r="I17" s="413"/>
      <c r="J17" s="413"/>
      <c r="K17" s="413"/>
      <c r="L17" s="413"/>
      <c r="M17" s="413"/>
      <c r="N17" s="413"/>
      <c r="O17" s="429"/>
      <c r="P17" s="449"/>
      <c r="Q17" s="413"/>
      <c r="R17" s="413"/>
      <c r="S17" s="413"/>
      <c r="T17" s="413"/>
      <c r="U17" s="413"/>
      <c r="V17" s="413"/>
      <c r="W17" s="413"/>
      <c r="X17" s="429"/>
      <c r="Y17" s="1074"/>
      <c r="Z17" s="1075"/>
      <c r="AA17" s="1076"/>
      <c r="AB17" s="1080"/>
      <c r="AC17" s="1081"/>
      <c r="AD17" s="1082"/>
      <c r="AE17" s="244"/>
      <c r="AF17" s="244"/>
      <c r="AG17" s="244"/>
      <c r="AH17" s="244"/>
      <c r="AI17" s="244"/>
      <c r="AJ17" s="244"/>
      <c r="AK17" s="244"/>
      <c r="AL17" s="244"/>
      <c r="AM17" s="244"/>
      <c r="AN17" s="244"/>
      <c r="AO17" s="244"/>
      <c r="AP17" s="240"/>
      <c r="AQ17" s="191"/>
      <c r="AR17" s="192"/>
      <c r="AS17" s="126" t="s">
        <v>356</v>
      </c>
      <c r="AT17" s="127"/>
      <c r="AU17" s="192"/>
      <c r="AV17" s="192"/>
      <c r="AW17" s="413" t="s">
        <v>300</v>
      </c>
      <c r="AX17" s="414"/>
    </row>
    <row r="18" spans="1:50" ht="22.5" customHeight="1" x14ac:dyDescent="0.15">
      <c r="A18" s="418"/>
      <c r="B18" s="416"/>
      <c r="C18" s="416"/>
      <c r="D18" s="416"/>
      <c r="E18" s="416"/>
      <c r="F18" s="417"/>
      <c r="G18" s="561"/>
      <c r="H18" s="1050"/>
      <c r="I18" s="1050"/>
      <c r="J18" s="1050"/>
      <c r="K18" s="1050"/>
      <c r="L18" s="1050"/>
      <c r="M18" s="1050"/>
      <c r="N18" s="1050"/>
      <c r="O18" s="1051"/>
      <c r="P18" s="98"/>
      <c r="Q18" s="1058"/>
      <c r="R18" s="1058"/>
      <c r="S18" s="1058"/>
      <c r="T18" s="1058"/>
      <c r="U18" s="1058"/>
      <c r="V18" s="1058"/>
      <c r="W18" s="1058"/>
      <c r="X18" s="1059"/>
      <c r="Y18" s="1068" t="s">
        <v>12</v>
      </c>
      <c r="Z18" s="1069"/>
      <c r="AA18" s="1070"/>
      <c r="AB18" s="476"/>
      <c r="AC18" s="1072"/>
      <c r="AD18" s="1072"/>
      <c r="AE18" s="211"/>
      <c r="AF18" s="212"/>
      <c r="AG18" s="212"/>
      <c r="AH18" s="212"/>
      <c r="AI18" s="211"/>
      <c r="AJ18" s="212"/>
      <c r="AK18" s="212"/>
      <c r="AL18" s="212"/>
      <c r="AM18" s="211"/>
      <c r="AN18" s="212"/>
      <c r="AO18" s="212"/>
      <c r="AP18" s="212"/>
      <c r="AQ18" s="333"/>
      <c r="AR18" s="200"/>
      <c r="AS18" s="200"/>
      <c r="AT18" s="337"/>
      <c r="AU18" s="212"/>
      <c r="AV18" s="212"/>
      <c r="AW18" s="212"/>
      <c r="AX18" s="214"/>
    </row>
    <row r="19" spans="1:50" ht="22.5" customHeight="1" x14ac:dyDescent="0.15">
      <c r="A19" s="419"/>
      <c r="B19" s="420"/>
      <c r="C19" s="420"/>
      <c r="D19" s="420"/>
      <c r="E19" s="420"/>
      <c r="F19" s="421"/>
      <c r="G19" s="1052"/>
      <c r="H19" s="1053"/>
      <c r="I19" s="1053"/>
      <c r="J19" s="1053"/>
      <c r="K19" s="1053"/>
      <c r="L19" s="1053"/>
      <c r="M19" s="1053"/>
      <c r="N19" s="1053"/>
      <c r="O19" s="1054"/>
      <c r="P19" s="1060"/>
      <c r="Q19" s="1060"/>
      <c r="R19" s="1060"/>
      <c r="S19" s="1060"/>
      <c r="T19" s="1060"/>
      <c r="U19" s="1060"/>
      <c r="V19" s="1060"/>
      <c r="W19" s="1060"/>
      <c r="X19" s="1061"/>
      <c r="Y19" s="430" t="s">
        <v>54</v>
      </c>
      <c r="Z19" s="1065"/>
      <c r="AA19" s="1066"/>
      <c r="AB19" s="463"/>
      <c r="AC19" s="1071"/>
      <c r="AD19" s="1071"/>
      <c r="AE19" s="211"/>
      <c r="AF19" s="212"/>
      <c r="AG19" s="212"/>
      <c r="AH19" s="212"/>
      <c r="AI19" s="211"/>
      <c r="AJ19" s="212"/>
      <c r="AK19" s="212"/>
      <c r="AL19" s="212"/>
      <c r="AM19" s="211"/>
      <c r="AN19" s="212"/>
      <c r="AO19" s="212"/>
      <c r="AP19" s="212"/>
      <c r="AQ19" s="333"/>
      <c r="AR19" s="200"/>
      <c r="AS19" s="200"/>
      <c r="AT19" s="337"/>
      <c r="AU19" s="212"/>
      <c r="AV19" s="212"/>
      <c r="AW19" s="212"/>
      <c r="AX19" s="214"/>
    </row>
    <row r="20" spans="1:50" ht="22.5" customHeight="1" x14ac:dyDescent="0.15">
      <c r="A20" s="422"/>
      <c r="B20" s="423"/>
      <c r="C20" s="423"/>
      <c r="D20" s="423"/>
      <c r="E20" s="423"/>
      <c r="F20" s="424"/>
      <c r="G20" s="1055"/>
      <c r="H20" s="1056"/>
      <c r="I20" s="1056"/>
      <c r="J20" s="1056"/>
      <c r="K20" s="1056"/>
      <c r="L20" s="1056"/>
      <c r="M20" s="1056"/>
      <c r="N20" s="1056"/>
      <c r="O20" s="1057"/>
      <c r="P20" s="1062"/>
      <c r="Q20" s="1062"/>
      <c r="R20" s="1062"/>
      <c r="S20" s="1062"/>
      <c r="T20" s="1062"/>
      <c r="U20" s="1062"/>
      <c r="V20" s="1062"/>
      <c r="W20" s="1062"/>
      <c r="X20" s="1063"/>
      <c r="Y20" s="1064" t="s">
        <v>13</v>
      </c>
      <c r="Z20" s="1065"/>
      <c r="AA20" s="1066"/>
      <c r="AB20" s="593" t="s">
        <v>301</v>
      </c>
      <c r="AC20" s="1067"/>
      <c r="AD20" s="1067"/>
      <c r="AE20" s="211"/>
      <c r="AF20" s="212"/>
      <c r="AG20" s="212"/>
      <c r="AH20" s="212"/>
      <c r="AI20" s="211"/>
      <c r="AJ20" s="212"/>
      <c r="AK20" s="212"/>
      <c r="AL20" s="212"/>
      <c r="AM20" s="211"/>
      <c r="AN20" s="212"/>
      <c r="AO20" s="212"/>
      <c r="AP20" s="212"/>
      <c r="AQ20" s="333"/>
      <c r="AR20" s="200"/>
      <c r="AS20" s="200"/>
      <c r="AT20" s="337"/>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5" t="s">
        <v>490</v>
      </c>
      <c r="B23" s="416"/>
      <c r="C23" s="416"/>
      <c r="D23" s="416"/>
      <c r="E23" s="416"/>
      <c r="F23" s="417"/>
      <c r="G23" s="527" t="s">
        <v>265</v>
      </c>
      <c r="H23" s="447"/>
      <c r="I23" s="447"/>
      <c r="J23" s="447"/>
      <c r="K23" s="447"/>
      <c r="L23" s="447"/>
      <c r="M23" s="447"/>
      <c r="N23" s="447"/>
      <c r="O23" s="528"/>
      <c r="P23" s="446" t="s">
        <v>59</v>
      </c>
      <c r="Q23" s="447"/>
      <c r="R23" s="447"/>
      <c r="S23" s="447"/>
      <c r="T23" s="447"/>
      <c r="U23" s="447"/>
      <c r="V23" s="447"/>
      <c r="W23" s="447"/>
      <c r="X23" s="528"/>
      <c r="Y23" s="1073"/>
      <c r="Z23" s="840"/>
      <c r="AA23" s="841"/>
      <c r="AB23" s="1077" t="s">
        <v>11</v>
      </c>
      <c r="AC23" s="1078"/>
      <c r="AD23" s="1079"/>
      <c r="AE23" s="1083" t="s">
        <v>357</v>
      </c>
      <c r="AF23" s="1083"/>
      <c r="AG23" s="1083"/>
      <c r="AH23" s="1083"/>
      <c r="AI23" s="1083" t="s">
        <v>363</v>
      </c>
      <c r="AJ23" s="1083"/>
      <c r="AK23" s="1083"/>
      <c r="AL23" s="1083"/>
      <c r="AM23" s="1083" t="s">
        <v>471</v>
      </c>
      <c r="AN23" s="1083"/>
      <c r="AO23" s="1083"/>
      <c r="AP23" s="584"/>
      <c r="AQ23" s="152" t="s">
        <v>355</v>
      </c>
      <c r="AR23" s="123"/>
      <c r="AS23" s="123"/>
      <c r="AT23" s="124"/>
      <c r="AU23" s="547" t="s">
        <v>253</v>
      </c>
      <c r="AV23" s="547"/>
      <c r="AW23" s="547"/>
      <c r="AX23" s="548"/>
    </row>
    <row r="24" spans="1:50" ht="18.75" customHeight="1" x14ac:dyDescent="0.15">
      <c r="A24" s="415"/>
      <c r="B24" s="416"/>
      <c r="C24" s="416"/>
      <c r="D24" s="416"/>
      <c r="E24" s="416"/>
      <c r="F24" s="417"/>
      <c r="G24" s="428"/>
      <c r="H24" s="413"/>
      <c r="I24" s="413"/>
      <c r="J24" s="413"/>
      <c r="K24" s="413"/>
      <c r="L24" s="413"/>
      <c r="M24" s="413"/>
      <c r="N24" s="413"/>
      <c r="O24" s="429"/>
      <c r="P24" s="449"/>
      <c r="Q24" s="413"/>
      <c r="R24" s="413"/>
      <c r="S24" s="413"/>
      <c r="T24" s="413"/>
      <c r="U24" s="413"/>
      <c r="V24" s="413"/>
      <c r="W24" s="413"/>
      <c r="X24" s="429"/>
      <c r="Y24" s="1074"/>
      <c r="Z24" s="1075"/>
      <c r="AA24" s="1076"/>
      <c r="AB24" s="1080"/>
      <c r="AC24" s="1081"/>
      <c r="AD24" s="1082"/>
      <c r="AE24" s="244"/>
      <c r="AF24" s="244"/>
      <c r="AG24" s="244"/>
      <c r="AH24" s="244"/>
      <c r="AI24" s="244"/>
      <c r="AJ24" s="244"/>
      <c r="AK24" s="244"/>
      <c r="AL24" s="244"/>
      <c r="AM24" s="244"/>
      <c r="AN24" s="244"/>
      <c r="AO24" s="244"/>
      <c r="AP24" s="240"/>
      <c r="AQ24" s="191"/>
      <c r="AR24" s="192"/>
      <c r="AS24" s="126" t="s">
        <v>356</v>
      </c>
      <c r="AT24" s="127"/>
      <c r="AU24" s="192"/>
      <c r="AV24" s="192"/>
      <c r="AW24" s="413" t="s">
        <v>300</v>
      </c>
      <c r="AX24" s="414"/>
    </row>
    <row r="25" spans="1:50" ht="22.5" customHeight="1" x14ac:dyDescent="0.15">
      <c r="A25" s="418"/>
      <c r="B25" s="416"/>
      <c r="C25" s="416"/>
      <c r="D25" s="416"/>
      <c r="E25" s="416"/>
      <c r="F25" s="417"/>
      <c r="G25" s="561"/>
      <c r="H25" s="1050"/>
      <c r="I25" s="1050"/>
      <c r="J25" s="1050"/>
      <c r="K25" s="1050"/>
      <c r="L25" s="1050"/>
      <c r="M25" s="1050"/>
      <c r="N25" s="1050"/>
      <c r="O25" s="1051"/>
      <c r="P25" s="98"/>
      <c r="Q25" s="1058"/>
      <c r="R25" s="1058"/>
      <c r="S25" s="1058"/>
      <c r="T25" s="1058"/>
      <c r="U25" s="1058"/>
      <c r="V25" s="1058"/>
      <c r="W25" s="1058"/>
      <c r="X25" s="1059"/>
      <c r="Y25" s="1068" t="s">
        <v>12</v>
      </c>
      <c r="Z25" s="1069"/>
      <c r="AA25" s="1070"/>
      <c r="AB25" s="476"/>
      <c r="AC25" s="1072"/>
      <c r="AD25" s="1072"/>
      <c r="AE25" s="211"/>
      <c r="AF25" s="212"/>
      <c r="AG25" s="212"/>
      <c r="AH25" s="212"/>
      <c r="AI25" s="211"/>
      <c r="AJ25" s="212"/>
      <c r="AK25" s="212"/>
      <c r="AL25" s="212"/>
      <c r="AM25" s="211"/>
      <c r="AN25" s="212"/>
      <c r="AO25" s="212"/>
      <c r="AP25" s="212"/>
      <c r="AQ25" s="333"/>
      <c r="AR25" s="200"/>
      <c r="AS25" s="200"/>
      <c r="AT25" s="337"/>
      <c r="AU25" s="212"/>
      <c r="AV25" s="212"/>
      <c r="AW25" s="212"/>
      <c r="AX25" s="214"/>
    </row>
    <row r="26" spans="1:50" ht="22.5" customHeight="1" x14ac:dyDescent="0.15">
      <c r="A26" s="419"/>
      <c r="B26" s="420"/>
      <c r="C26" s="420"/>
      <c r="D26" s="420"/>
      <c r="E26" s="420"/>
      <c r="F26" s="421"/>
      <c r="G26" s="1052"/>
      <c r="H26" s="1053"/>
      <c r="I26" s="1053"/>
      <c r="J26" s="1053"/>
      <c r="K26" s="1053"/>
      <c r="L26" s="1053"/>
      <c r="M26" s="1053"/>
      <c r="N26" s="1053"/>
      <c r="O26" s="1054"/>
      <c r="P26" s="1060"/>
      <c r="Q26" s="1060"/>
      <c r="R26" s="1060"/>
      <c r="S26" s="1060"/>
      <c r="T26" s="1060"/>
      <c r="U26" s="1060"/>
      <c r="V26" s="1060"/>
      <c r="W26" s="1060"/>
      <c r="X26" s="1061"/>
      <c r="Y26" s="430" t="s">
        <v>54</v>
      </c>
      <c r="Z26" s="1065"/>
      <c r="AA26" s="1066"/>
      <c r="AB26" s="463"/>
      <c r="AC26" s="1071"/>
      <c r="AD26" s="1071"/>
      <c r="AE26" s="211"/>
      <c r="AF26" s="212"/>
      <c r="AG26" s="212"/>
      <c r="AH26" s="212"/>
      <c r="AI26" s="211"/>
      <c r="AJ26" s="212"/>
      <c r="AK26" s="212"/>
      <c r="AL26" s="212"/>
      <c r="AM26" s="211"/>
      <c r="AN26" s="212"/>
      <c r="AO26" s="212"/>
      <c r="AP26" s="212"/>
      <c r="AQ26" s="333"/>
      <c r="AR26" s="200"/>
      <c r="AS26" s="200"/>
      <c r="AT26" s="337"/>
      <c r="AU26" s="212"/>
      <c r="AV26" s="212"/>
      <c r="AW26" s="212"/>
      <c r="AX26" s="214"/>
    </row>
    <row r="27" spans="1:50" ht="22.5" customHeight="1" x14ac:dyDescent="0.15">
      <c r="A27" s="422"/>
      <c r="B27" s="423"/>
      <c r="C27" s="423"/>
      <c r="D27" s="423"/>
      <c r="E27" s="423"/>
      <c r="F27" s="424"/>
      <c r="G27" s="1055"/>
      <c r="H27" s="1056"/>
      <c r="I27" s="1056"/>
      <c r="J27" s="1056"/>
      <c r="K27" s="1056"/>
      <c r="L27" s="1056"/>
      <c r="M27" s="1056"/>
      <c r="N27" s="1056"/>
      <c r="O27" s="1057"/>
      <c r="P27" s="1062"/>
      <c r="Q27" s="1062"/>
      <c r="R27" s="1062"/>
      <c r="S27" s="1062"/>
      <c r="T27" s="1062"/>
      <c r="U27" s="1062"/>
      <c r="V27" s="1062"/>
      <c r="W27" s="1062"/>
      <c r="X27" s="1063"/>
      <c r="Y27" s="1064" t="s">
        <v>13</v>
      </c>
      <c r="Z27" s="1065"/>
      <c r="AA27" s="1066"/>
      <c r="AB27" s="593" t="s">
        <v>301</v>
      </c>
      <c r="AC27" s="1067"/>
      <c r="AD27" s="1067"/>
      <c r="AE27" s="211"/>
      <c r="AF27" s="212"/>
      <c r="AG27" s="212"/>
      <c r="AH27" s="212"/>
      <c r="AI27" s="211"/>
      <c r="AJ27" s="212"/>
      <c r="AK27" s="212"/>
      <c r="AL27" s="212"/>
      <c r="AM27" s="211"/>
      <c r="AN27" s="212"/>
      <c r="AO27" s="212"/>
      <c r="AP27" s="212"/>
      <c r="AQ27" s="333"/>
      <c r="AR27" s="200"/>
      <c r="AS27" s="200"/>
      <c r="AT27" s="337"/>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5" t="s">
        <v>490</v>
      </c>
      <c r="B30" s="416"/>
      <c r="C30" s="416"/>
      <c r="D30" s="416"/>
      <c r="E30" s="416"/>
      <c r="F30" s="417"/>
      <c r="G30" s="527" t="s">
        <v>265</v>
      </c>
      <c r="H30" s="447"/>
      <c r="I30" s="447"/>
      <c r="J30" s="447"/>
      <c r="K30" s="447"/>
      <c r="L30" s="447"/>
      <c r="M30" s="447"/>
      <c r="N30" s="447"/>
      <c r="O30" s="528"/>
      <c r="P30" s="446" t="s">
        <v>59</v>
      </c>
      <c r="Q30" s="447"/>
      <c r="R30" s="447"/>
      <c r="S30" s="447"/>
      <c r="T30" s="447"/>
      <c r="U30" s="447"/>
      <c r="V30" s="447"/>
      <c r="W30" s="447"/>
      <c r="X30" s="528"/>
      <c r="Y30" s="1073"/>
      <c r="Z30" s="840"/>
      <c r="AA30" s="841"/>
      <c r="AB30" s="1077" t="s">
        <v>11</v>
      </c>
      <c r="AC30" s="1078"/>
      <c r="AD30" s="1079"/>
      <c r="AE30" s="1083" t="s">
        <v>357</v>
      </c>
      <c r="AF30" s="1083"/>
      <c r="AG30" s="1083"/>
      <c r="AH30" s="1083"/>
      <c r="AI30" s="1083" t="s">
        <v>363</v>
      </c>
      <c r="AJ30" s="1083"/>
      <c r="AK30" s="1083"/>
      <c r="AL30" s="1083"/>
      <c r="AM30" s="1083" t="s">
        <v>471</v>
      </c>
      <c r="AN30" s="1083"/>
      <c r="AO30" s="1083"/>
      <c r="AP30" s="584"/>
      <c r="AQ30" s="152" t="s">
        <v>355</v>
      </c>
      <c r="AR30" s="123"/>
      <c r="AS30" s="123"/>
      <c r="AT30" s="124"/>
      <c r="AU30" s="547" t="s">
        <v>253</v>
      </c>
      <c r="AV30" s="547"/>
      <c r="AW30" s="547"/>
      <c r="AX30" s="548"/>
    </row>
    <row r="31" spans="1:50" ht="18.75" customHeight="1" x14ac:dyDescent="0.15">
      <c r="A31" s="415"/>
      <c r="B31" s="416"/>
      <c r="C31" s="416"/>
      <c r="D31" s="416"/>
      <c r="E31" s="416"/>
      <c r="F31" s="417"/>
      <c r="G31" s="428"/>
      <c r="H31" s="413"/>
      <c r="I31" s="413"/>
      <c r="J31" s="413"/>
      <c r="K31" s="413"/>
      <c r="L31" s="413"/>
      <c r="M31" s="413"/>
      <c r="N31" s="413"/>
      <c r="O31" s="429"/>
      <c r="P31" s="449"/>
      <c r="Q31" s="413"/>
      <c r="R31" s="413"/>
      <c r="S31" s="413"/>
      <c r="T31" s="413"/>
      <c r="U31" s="413"/>
      <c r="V31" s="413"/>
      <c r="W31" s="413"/>
      <c r="X31" s="429"/>
      <c r="Y31" s="1074"/>
      <c r="Z31" s="1075"/>
      <c r="AA31" s="1076"/>
      <c r="AB31" s="1080"/>
      <c r="AC31" s="1081"/>
      <c r="AD31" s="1082"/>
      <c r="AE31" s="244"/>
      <c r="AF31" s="244"/>
      <c r="AG31" s="244"/>
      <c r="AH31" s="244"/>
      <c r="AI31" s="244"/>
      <c r="AJ31" s="244"/>
      <c r="AK31" s="244"/>
      <c r="AL31" s="244"/>
      <c r="AM31" s="244"/>
      <c r="AN31" s="244"/>
      <c r="AO31" s="244"/>
      <c r="AP31" s="240"/>
      <c r="AQ31" s="191"/>
      <c r="AR31" s="192"/>
      <c r="AS31" s="126" t="s">
        <v>356</v>
      </c>
      <c r="AT31" s="127"/>
      <c r="AU31" s="192"/>
      <c r="AV31" s="192"/>
      <c r="AW31" s="413" t="s">
        <v>300</v>
      </c>
      <c r="AX31" s="414"/>
    </row>
    <row r="32" spans="1:50" ht="22.5" customHeight="1" x14ac:dyDescent="0.15">
      <c r="A32" s="418"/>
      <c r="B32" s="416"/>
      <c r="C32" s="416"/>
      <c r="D32" s="416"/>
      <c r="E32" s="416"/>
      <c r="F32" s="417"/>
      <c r="G32" s="561"/>
      <c r="H32" s="1050"/>
      <c r="I32" s="1050"/>
      <c r="J32" s="1050"/>
      <c r="K32" s="1050"/>
      <c r="L32" s="1050"/>
      <c r="M32" s="1050"/>
      <c r="N32" s="1050"/>
      <c r="O32" s="1051"/>
      <c r="P32" s="98"/>
      <c r="Q32" s="1058"/>
      <c r="R32" s="1058"/>
      <c r="S32" s="1058"/>
      <c r="T32" s="1058"/>
      <c r="U32" s="1058"/>
      <c r="V32" s="1058"/>
      <c r="W32" s="1058"/>
      <c r="X32" s="1059"/>
      <c r="Y32" s="1068" t="s">
        <v>12</v>
      </c>
      <c r="Z32" s="1069"/>
      <c r="AA32" s="1070"/>
      <c r="AB32" s="476"/>
      <c r="AC32" s="1072"/>
      <c r="AD32" s="1072"/>
      <c r="AE32" s="211"/>
      <c r="AF32" s="212"/>
      <c r="AG32" s="212"/>
      <c r="AH32" s="212"/>
      <c r="AI32" s="211"/>
      <c r="AJ32" s="212"/>
      <c r="AK32" s="212"/>
      <c r="AL32" s="212"/>
      <c r="AM32" s="211"/>
      <c r="AN32" s="212"/>
      <c r="AO32" s="212"/>
      <c r="AP32" s="212"/>
      <c r="AQ32" s="333"/>
      <c r="AR32" s="200"/>
      <c r="AS32" s="200"/>
      <c r="AT32" s="337"/>
      <c r="AU32" s="212"/>
      <c r="AV32" s="212"/>
      <c r="AW32" s="212"/>
      <c r="AX32" s="214"/>
    </row>
    <row r="33" spans="1:50" ht="22.5" customHeight="1" x14ac:dyDescent="0.15">
      <c r="A33" s="419"/>
      <c r="B33" s="420"/>
      <c r="C33" s="420"/>
      <c r="D33" s="420"/>
      <c r="E33" s="420"/>
      <c r="F33" s="421"/>
      <c r="G33" s="1052"/>
      <c r="H33" s="1053"/>
      <c r="I33" s="1053"/>
      <c r="J33" s="1053"/>
      <c r="K33" s="1053"/>
      <c r="L33" s="1053"/>
      <c r="M33" s="1053"/>
      <c r="N33" s="1053"/>
      <c r="O33" s="1054"/>
      <c r="P33" s="1060"/>
      <c r="Q33" s="1060"/>
      <c r="R33" s="1060"/>
      <c r="S33" s="1060"/>
      <c r="T33" s="1060"/>
      <c r="U33" s="1060"/>
      <c r="V33" s="1060"/>
      <c r="W33" s="1060"/>
      <c r="X33" s="1061"/>
      <c r="Y33" s="430" t="s">
        <v>54</v>
      </c>
      <c r="Z33" s="1065"/>
      <c r="AA33" s="1066"/>
      <c r="AB33" s="463"/>
      <c r="AC33" s="1071"/>
      <c r="AD33" s="1071"/>
      <c r="AE33" s="211"/>
      <c r="AF33" s="212"/>
      <c r="AG33" s="212"/>
      <c r="AH33" s="212"/>
      <c r="AI33" s="211"/>
      <c r="AJ33" s="212"/>
      <c r="AK33" s="212"/>
      <c r="AL33" s="212"/>
      <c r="AM33" s="211"/>
      <c r="AN33" s="212"/>
      <c r="AO33" s="212"/>
      <c r="AP33" s="212"/>
      <c r="AQ33" s="333"/>
      <c r="AR33" s="200"/>
      <c r="AS33" s="200"/>
      <c r="AT33" s="337"/>
      <c r="AU33" s="212"/>
      <c r="AV33" s="212"/>
      <c r="AW33" s="212"/>
      <c r="AX33" s="214"/>
    </row>
    <row r="34" spans="1:50" ht="22.5" customHeight="1" x14ac:dyDescent="0.15">
      <c r="A34" s="422"/>
      <c r="B34" s="423"/>
      <c r="C34" s="423"/>
      <c r="D34" s="423"/>
      <c r="E34" s="423"/>
      <c r="F34" s="424"/>
      <c r="G34" s="1055"/>
      <c r="H34" s="1056"/>
      <c r="I34" s="1056"/>
      <c r="J34" s="1056"/>
      <c r="K34" s="1056"/>
      <c r="L34" s="1056"/>
      <c r="M34" s="1056"/>
      <c r="N34" s="1056"/>
      <c r="O34" s="1057"/>
      <c r="P34" s="1062"/>
      <c r="Q34" s="1062"/>
      <c r="R34" s="1062"/>
      <c r="S34" s="1062"/>
      <c r="T34" s="1062"/>
      <c r="U34" s="1062"/>
      <c r="V34" s="1062"/>
      <c r="W34" s="1062"/>
      <c r="X34" s="1063"/>
      <c r="Y34" s="1064" t="s">
        <v>13</v>
      </c>
      <c r="Z34" s="1065"/>
      <c r="AA34" s="1066"/>
      <c r="AB34" s="593" t="s">
        <v>301</v>
      </c>
      <c r="AC34" s="1067"/>
      <c r="AD34" s="1067"/>
      <c r="AE34" s="211"/>
      <c r="AF34" s="212"/>
      <c r="AG34" s="212"/>
      <c r="AH34" s="212"/>
      <c r="AI34" s="211"/>
      <c r="AJ34" s="212"/>
      <c r="AK34" s="212"/>
      <c r="AL34" s="212"/>
      <c r="AM34" s="211"/>
      <c r="AN34" s="212"/>
      <c r="AO34" s="212"/>
      <c r="AP34" s="212"/>
      <c r="AQ34" s="333"/>
      <c r="AR34" s="200"/>
      <c r="AS34" s="200"/>
      <c r="AT34" s="337"/>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5" t="s">
        <v>490</v>
      </c>
      <c r="B37" s="416"/>
      <c r="C37" s="416"/>
      <c r="D37" s="416"/>
      <c r="E37" s="416"/>
      <c r="F37" s="417"/>
      <c r="G37" s="527" t="s">
        <v>265</v>
      </c>
      <c r="H37" s="447"/>
      <c r="I37" s="447"/>
      <c r="J37" s="447"/>
      <c r="K37" s="447"/>
      <c r="L37" s="447"/>
      <c r="M37" s="447"/>
      <c r="N37" s="447"/>
      <c r="O37" s="528"/>
      <c r="P37" s="446" t="s">
        <v>59</v>
      </c>
      <c r="Q37" s="447"/>
      <c r="R37" s="447"/>
      <c r="S37" s="447"/>
      <c r="T37" s="447"/>
      <c r="U37" s="447"/>
      <c r="V37" s="447"/>
      <c r="W37" s="447"/>
      <c r="X37" s="528"/>
      <c r="Y37" s="1073"/>
      <c r="Z37" s="840"/>
      <c r="AA37" s="841"/>
      <c r="AB37" s="1077" t="s">
        <v>11</v>
      </c>
      <c r="AC37" s="1078"/>
      <c r="AD37" s="1079"/>
      <c r="AE37" s="1083" t="s">
        <v>357</v>
      </c>
      <c r="AF37" s="1083"/>
      <c r="AG37" s="1083"/>
      <c r="AH37" s="1083"/>
      <c r="AI37" s="1083" t="s">
        <v>363</v>
      </c>
      <c r="AJ37" s="1083"/>
      <c r="AK37" s="1083"/>
      <c r="AL37" s="1083"/>
      <c r="AM37" s="1083" t="s">
        <v>471</v>
      </c>
      <c r="AN37" s="1083"/>
      <c r="AO37" s="1083"/>
      <c r="AP37" s="584"/>
      <c r="AQ37" s="152" t="s">
        <v>355</v>
      </c>
      <c r="AR37" s="123"/>
      <c r="AS37" s="123"/>
      <c r="AT37" s="124"/>
      <c r="AU37" s="547" t="s">
        <v>253</v>
      </c>
      <c r="AV37" s="547"/>
      <c r="AW37" s="547"/>
      <c r="AX37" s="548"/>
    </row>
    <row r="38" spans="1:50" ht="18.75" customHeight="1" x14ac:dyDescent="0.15">
      <c r="A38" s="415"/>
      <c r="B38" s="416"/>
      <c r="C38" s="416"/>
      <c r="D38" s="416"/>
      <c r="E38" s="416"/>
      <c r="F38" s="417"/>
      <c r="G38" s="428"/>
      <c r="H38" s="413"/>
      <c r="I38" s="413"/>
      <c r="J38" s="413"/>
      <c r="K38" s="413"/>
      <c r="L38" s="413"/>
      <c r="M38" s="413"/>
      <c r="N38" s="413"/>
      <c r="O38" s="429"/>
      <c r="P38" s="449"/>
      <c r="Q38" s="413"/>
      <c r="R38" s="413"/>
      <c r="S38" s="413"/>
      <c r="T38" s="413"/>
      <c r="U38" s="413"/>
      <c r="V38" s="413"/>
      <c r="W38" s="413"/>
      <c r="X38" s="429"/>
      <c r="Y38" s="1074"/>
      <c r="Z38" s="1075"/>
      <c r="AA38" s="1076"/>
      <c r="AB38" s="1080"/>
      <c r="AC38" s="1081"/>
      <c r="AD38" s="1082"/>
      <c r="AE38" s="244"/>
      <c r="AF38" s="244"/>
      <c r="AG38" s="244"/>
      <c r="AH38" s="244"/>
      <c r="AI38" s="244"/>
      <c r="AJ38" s="244"/>
      <c r="AK38" s="244"/>
      <c r="AL38" s="244"/>
      <c r="AM38" s="244"/>
      <c r="AN38" s="244"/>
      <c r="AO38" s="244"/>
      <c r="AP38" s="240"/>
      <c r="AQ38" s="191"/>
      <c r="AR38" s="192"/>
      <c r="AS38" s="126" t="s">
        <v>356</v>
      </c>
      <c r="AT38" s="127"/>
      <c r="AU38" s="192"/>
      <c r="AV38" s="192"/>
      <c r="AW38" s="413" t="s">
        <v>300</v>
      </c>
      <c r="AX38" s="414"/>
    </row>
    <row r="39" spans="1:50" ht="22.5" customHeight="1" x14ac:dyDescent="0.15">
      <c r="A39" s="418"/>
      <c r="B39" s="416"/>
      <c r="C39" s="416"/>
      <c r="D39" s="416"/>
      <c r="E39" s="416"/>
      <c r="F39" s="417"/>
      <c r="G39" s="561"/>
      <c r="H39" s="1050"/>
      <c r="I39" s="1050"/>
      <c r="J39" s="1050"/>
      <c r="K39" s="1050"/>
      <c r="L39" s="1050"/>
      <c r="M39" s="1050"/>
      <c r="N39" s="1050"/>
      <c r="O39" s="1051"/>
      <c r="P39" s="98"/>
      <c r="Q39" s="1058"/>
      <c r="R39" s="1058"/>
      <c r="S39" s="1058"/>
      <c r="T39" s="1058"/>
      <c r="U39" s="1058"/>
      <c r="V39" s="1058"/>
      <c r="W39" s="1058"/>
      <c r="X39" s="1059"/>
      <c r="Y39" s="1068" t="s">
        <v>12</v>
      </c>
      <c r="Z39" s="1069"/>
      <c r="AA39" s="1070"/>
      <c r="AB39" s="476"/>
      <c r="AC39" s="1072"/>
      <c r="AD39" s="1072"/>
      <c r="AE39" s="211"/>
      <c r="AF39" s="212"/>
      <c r="AG39" s="212"/>
      <c r="AH39" s="212"/>
      <c r="AI39" s="211"/>
      <c r="AJ39" s="212"/>
      <c r="AK39" s="212"/>
      <c r="AL39" s="212"/>
      <c r="AM39" s="211"/>
      <c r="AN39" s="212"/>
      <c r="AO39" s="212"/>
      <c r="AP39" s="212"/>
      <c r="AQ39" s="333"/>
      <c r="AR39" s="200"/>
      <c r="AS39" s="200"/>
      <c r="AT39" s="337"/>
      <c r="AU39" s="212"/>
      <c r="AV39" s="212"/>
      <c r="AW39" s="212"/>
      <c r="AX39" s="214"/>
    </row>
    <row r="40" spans="1:50" ht="22.5" customHeight="1" x14ac:dyDescent="0.15">
      <c r="A40" s="419"/>
      <c r="B40" s="420"/>
      <c r="C40" s="420"/>
      <c r="D40" s="420"/>
      <c r="E40" s="420"/>
      <c r="F40" s="421"/>
      <c r="G40" s="1052"/>
      <c r="H40" s="1053"/>
      <c r="I40" s="1053"/>
      <c r="J40" s="1053"/>
      <c r="K40" s="1053"/>
      <c r="L40" s="1053"/>
      <c r="M40" s="1053"/>
      <c r="N40" s="1053"/>
      <c r="O40" s="1054"/>
      <c r="P40" s="1060"/>
      <c r="Q40" s="1060"/>
      <c r="R40" s="1060"/>
      <c r="S40" s="1060"/>
      <c r="T40" s="1060"/>
      <c r="U40" s="1060"/>
      <c r="V40" s="1060"/>
      <c r="W40" s="1060"/>
      <c r="X40" s="1061"/>
      <c r="Y40" s="430" t="s">
        <v>54</v>
      </c>
      <c r="Z40" s="1065"/>
      <c r="AA40" s="1066"/>
      <c r="AB40" s="463"/>
      <c r="AC40" s="1071"/>
      <c r="AD40" s="1071"/>
      <c r="AE40" s="211"/>
      <c r="AF40" s="212"/>
      <c r="AG40" s="212"/>
      <c r="AH40" s="212"/>
      <c r="AI40" s="211"/>
      <c r="AJ40" s="212"/>
      <c r="AK40" s="212"/>
      <c r="AL40" s="212"/>
      <c r="AM40" s="211"/>
      <c r="AN40" s="212"/>
      <c r="AO40" s="212"/>
      <c r="AP40" s="212"/>
      <c r="AQ40" s="333"/>
      <c r="AR40" s="200"/>
      <c r="AS40" s="200"/>
      <c r="AT40" s="337"/>
      <c r="AU40" s="212"/>
      <c r="AV40" s="212"/>
      <c r="AW40" s="212"/>
      <c r="AX40" s="214"/>
    </row>
    <row r="41" spans="1:50" ht="22.5" customHeight="1" x14ac:dyDescent="0.15">
      <c r="A41" s="422"/>
      <c r="B41" s="423"/>
      <c r="C41" s="423"/>
      <c r="D41" s="423"/>
      <c r="E41" s="423"/>
      <c r="F41" s="424"/>
      <c r="G41" s="1055"/>
      <c r="H41" s="1056"/>
      <c r="I41" s="1056"/>
      <c r="J41" s="1056"/>
      <c r="K41" s="1056"/>
      <c r="L41" s="1056"/>
      <c r="M41" s="1056"/>
      <c r="N41" s="1056"/>
      <c r="O41" s="1057"/>
      <c r="P41" s="1062"/>
      <c r="Q41" s="1062"/>
      <c r="R41" s="1062"/>
      <c r="S41" s="1062"/>
      <c r="T41" s="1062"/>
      <c r="U41" s="1062"/>
      <c r="V41" s="1062"/>
      <c r="W41" s="1062"/>
      <c r="X41" s="1063"/>
      <c r="Y41" s="1064" t="s">
        <v>13</v>
      </c>
      <c r="Z41" s="1065"/>
      <c r="AA41" s="1066"/>
      <c r="AB41" s="593" t="s">
        <v>301</v>
      </c>
      <c r="AC41" s="1067"/>
      <c r="AD41" s="1067"/>
      <c r="AE41" s="211"/>
      <c r="AF41" s="212"/>
      <c r="AG41" s="212"/>
      <c r="AH41" s="212"/>
      <c r="AI41" s="211"/>
      <c r="AJ41" s="212"/>
      <c r="AK41" s="212"/>
      <c r="AL41" s="212"/>
      <c r="AM41" s="211"/>
      <c r="AN41" s="212"/>
      <c r="AO41" s="212"/>
      <c r="AP41" s="212"/>
      <c r="AQ41" s="333"/>
      <c r="AR41" s="200"/>
      <c r="AS41" s="200"/>
      <c r="AT41" s="337"/>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5" t="s">
        <v>490</v>
      </c>
      <c r="B44" s="416"/>
      <c r="C44" s="416"/>
      <c r="D44" s="416"/>
      <c r="E44" s="416"/>
      <c r="F44" s="417"/>
      <c r="G44" s="527" t="s">
        <v>265</v>
      </c>
      <c r="H44" s="447"/>
      <c r="I44" s="447"/>
      <c r="J44" s="447"/>
      <c r="K44" s="447"/>
      <c r="L44" s="447"/>
      <c r="M44" s="447"/>
      <c r="N44" s="447"/>
      <c r="O44" s="528"/>
      <c r="P44" s="446" t="s">
        <v>59</v>
      </c>
      <c r="Q44" s="447"/>
      <c r="R44" s="447"/>
      <c r="S44" s="447"/>
      <c r="T44" s="447"/>
      <c r="U44" s="447"/>
      <c r="V44" s="447"/>
      <c r="W44" s="447"/>
      <c r="X44" s="528"/>
      <c r="Y44" s="1073"/>
      <c r="Z44" s="840"/>
      <c r="AA44" s="841"/>
      <c r="AB44" s="1077" t="s">
        <v>11</v>
      </c>
      <c r="AC44" s="1078"/>
      <c r="AD44" s="1079"/>
      <c r="AE44" s="1083" t="s">
        <v>357</v>
      </c>
      <c r="AF44" s="1083"/>
      <c r="AG44" s="1083"/>
      <c r="AH44" s="1083"/>
      <c r="AI44" s="1083" t="s">
        <v>363</v>
      </c>
      <c r="AJ44" s="1083"/>
      <c r="AK44" s="1083"/>
      <c r="AL44" s="1083"/>
      <c r="AM44" s="1083" t="s">
        <v>471</v>
      </c>
      <c r="AN44" s="1083"/>
      <c r="AO44" s="1083"/>
      <c r="AP44" s="584"/>
      <c r="AQ44" s="152" t="s">
        <v>355</v>
      </c>
      <c r="AR44" s="123"/>
      <c r="AS44" s="123"/>
      <c r="AT44" s="124"/>
      <c r="AU44" s="547" t="s">
        <v>253</v>
      </c>
      <c r="AV44" s="547"/>
      <c r="AW44" s="547"/>
      <c r="AX44" s="548"/>
    </row>
    <row r="45" spans="1:50" ht="18.75" customHeight="1" x14ac:dyDescent="0.15">
      <c r="A45" s="415"/>
      <c r="B45" s="416"/>
      <c r="C45" s="416"/>
      <c r="D45" s="416"/>
      <c r="E45" s="416"/>
      <c r="F45" s="417"/>
      <c r="G45" s="428"/>
      <c r="H45" s="413"/>
      <c r="I45" s="413"/>
      <c r="J45" s="413"/>
      <c r="K45" s="413"/>
      <c r="L45" s="413"/>
      <c r="M45" s="413"/>
      <c r="N45" s="413"/>
      <c r="O45" s="429"/>
      <c r="P45" s="449"/>
      <c r="Q45" s="413"/>
      <c r="R45" s="413"/>
      <c r="S45" s="413"/>
      <c r="T45" s="413"/>
      <c r="U45" s="413"/>
      <c r="V45" s="413"/>
      <c r="W45" s="413"/>
      <c r="X45" s="429"/>
      <c r="Y45" s="1074"/>
      <c r="Z45" s="1075"/>
      <c r="AA45" s="1076"/>
      <c r="AB45" s="1080"/>
      <c r="AC45" s="1081"/>
      <c r="AD45" s="1082"/>
      <c r="AE45" s="244"/>
      <c r="AF45" s="244"/>
      <c r="AG45" s="244"/>
      <c r="AH45" s="244"/>
      <c r="AI45" s="244"/>
      <c r="AJ45" s="244"/>
      <c r="AK45" s="244"/>
      <c r="AL45" s="244"/>
      <c r="AM45" s="244"/>
      <c r="AN45" s="244"/>
      <c r="AO45" s="244"/>
      <c r="AP45" s="240"/>
      <c r="AQ45" s="191"/>
      <c r="AR45" s="192"/>
      <c r="AS45" s="126" t="s">
        <v>356</v>
      </c>
      <c r="AT45" s="127"/>
      <c r="AU45" s="192"/>
      <c r="AV45" s="192"/>
      <c r="AW45" s="413" t="s">
        <v>300</v>
      </c>
      <c r="AX45" s="414"/>
    </row>
    <row r="46" spans="1:50" ht="22.5" customHeight="1" x14ac:dyDescent="0.15">
      <c r="A46" s="418"/>
      <c r="B46" s="416"/>
      <c r="C46" s="416"/>
      <c r="D46" s="416"/>
      <c r="E46" s="416"/>
      <c r="F46" s="417"/>
      <c r="G46" s="561"/>
      <c r="H46" s="1050"/>
      <c r="I46" s="1050"/>
      <c r="J46" s="1050"/>
      <c r="K46" s="1050"/>
      <c r="L46" s="1050"/>
      <c r="M46" s="1050"/>
      <c r="N46" s="1050"/>
      <c r="O46" s="1051"/>
      <c r="P46" s="98"/>
      <c r="Q46" s="1058"/>
      <c r="R46" s="1058"/>
      <c r="S46" s="1058"/>
      <c r="T46" s="1058"/>
      <c r="U46" s="1058"/>
      <c r="V46" s="1058"/>
      <c r="W46" s="1058"/>
      <c r="X46" s="1059"/>
      <c r="Y46" s="1068" t="s">
        <v>12</v>
      </c>
      <c r="Z46" s="1069"/>
      <c r="AA46" s="1070"/>
      <c r="AB46" s="476"/>
      <c r="AC46" s="1072"/>
      <c r="AD46" s="1072"/>
      <c r="AE46" s="211"/>
      <c r="AF46" s="212"/>
      <c r="AG46" s="212"/>
      <c r="AH46" s="212"/>
      <c r="AI46" s="211"/>
      <c r="AJ46" s="212"/>
      <c r="AK46" s="212"/>
      <c r="AL46" s="212"/>
      <c r="AM46" s="211"/>
      <c r="AN46" s="212"/>
      <c r="AO46" s="212"/>
      <c r="AP46" s="212"/>
      <c r="AQ46" s="333"/>
      <c r="AR46" s="200"/>
      <c r="AS46" s="200"/>
      <c r="AT46" s="337"/>
      <c r="AU46" s="212"/>
      <c r="AV46" s="212"/>
      <c r="AW46" s="212"/>
      <c r="AX46" s="214"/>
    </row>
    <row r="47" spans="1:50" ht="22.5" customHeight="1" x14ac:dyDescent="0.15">
      <c r="A47" s="419"/>
      <c r="B47" s="420"/>
      <c r="C47" s="420"/>
      <c r="D47" s="420"/>
      <c r="E47" s="420"/>
      <c r="F47" s="421"/>
      <c r="G47" s="1052"/>
      <c r="H47" s="1053"/>
      <c r="I47" s="1053"/>
      <c r="J47" s="1053"/>
      <c r="K47" s="1053"/>
      <c r="L47" s="1053"/>
      <c r="M47" s="1053"/>
      <c r="N47" s="1053"/>
      <c r="O47" s="1054"/>
      <c r="P47" s="1060"/>
      <c r="Q47" s="1060"/>
      <c r="R47" s="1060"/>
      <c r="S47" s="1060"/>
      <c r="T47" s="1060"/>
      <c r="U47" s="1060"/>
      <c r="V47" s="1060"/>
      <c r="W47" s="1060"/>
      <c r="X47" s="1061"/>
      <c r="Y47" s="430" t="s">
        <v>54</v>
      </c>
      <c r="Z47" s="1065"/>
      <c r="AA47" s="1066"/>
      <c r="AB47" s="463"/>
      <c r="AC47" s="1071"/>
      <c r="AD47" s="1071"/>
      <c r="AE47" s="211"/>
      <c r="AF47" s="212"/>
      <c r="AG47" s="212"/>
      <c r="AH47" s="212"/>
      <c r="AI47" s="211"/>
      <c r="AJ47" s="212"/>
      <c r="AK47" s="212"/>
      <c r="AL47" s="212"/>
      <c r="AM47" s="211"/>
      <c r="AN47" s="212"/>
      <c r="AO47" s="212"/>
      <c r="AP47" s="212"/>
      <c r="AQ47" s="333"/>
      <c r="AR47" s="200"/>
      <c r="AS47" s="200"/>
      <c r="AT47" s="337"/>
      <c r="AU47" s="212"/>
      <c r="AV47" s="212"/>
      <c r="AW47" s="212"/>
      <c r="AX47" s="214"/>
    </row>
    <row r="48" spans="1:50" ht="22.5" customHeight="1" x14ac:dyDescent="0.15">
      <c r="A48" s="422"/>
      <c r="B48" s="423"/>
      <c r="C48" s="423"/>
      <c r="D48" s="423"/>
      <c r="E48" s="423"/>
      <c r="F48" s="424"/>
      <c r="G48" s="1055"/>
      <c r="H48" s="1056"/>
      <c r="I48" s="1056"/>
      <c r="J48" s="1056"/>
      <c r="K48" s="1056"/>
      <c r="L48" s="1056"/>
      <c r="M48" s="1056"/>
      <c r="N48" s="1056"/>
      <c r="O48" s="1057"/>
      <c r="P48" s="1062"/>
      <c r="Q48" s="1062"/>
      <c r="R48" s="1062"/>
      <c r="S48" s="1062"/>
      <c r="T48" s="1062"/>
      <c r="U48" s="1062"/>
      <c r="V48" s="1062"/>
      <c r="W48" s="1062"/>
      <c r="X48" s="1063"/>
      <c r="Y48" s="1064" t="s">
        <v>13</v>
      </c>
      <c r="Z48" s="1065"/>
      <c r="AA48" s="1066"/>
      <c r="AB48" s="593" t="s">
        <v>301</v>
      </c>
      <c r="AC48" s="1067"/>
      <c r="AD48" s="1067"/>
      <c r="AE48" s="211"/>
      <c r="AF48" s="212"/>
      <c r="AG48" s="212"/>
      <c r="AH48" s="212"/>
      <c r="AI48" s="211"/>
      <c r="AJ48" s="212"/>
      <c r="AK48" s="212"/>
      <c r="AL48" s="212"/>
      <c r="AM48" s="211"/>
      <c r="AN48" s="212"/>
      <c r="AO48" s="212"/>
      <c r="AP48" s="212"/>
      <c r="AQ48" s="333"/>
      <c r="AR48" s="200"/>
      <c r="AS48" s="200"/>
      <c r="AT48" s="337"/>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5" t="s">
        <v>490</v>
      </c>
      <c r="B51" s="416"/>
      <c r="C51" s="416"/>
      <c r="D51" s="416"/>
      <c r="E51" s="416"/>
      <c r="F51" s="417"/>
      <c r="G51" s="527" t="s">
        <v>265</v>
      </c>
      <c r="H51" s="447"/>
      <c r="I51" s="447"/>
      <c r="J51" s="447"/>
      <c r="K51" s="447"/>
      <c r="L51" s="447"/>
      <c r="M51" s="447"/>
      <c r="N51" s="447"/>
      <c r="O51" s="528"/>
      <c r="P51" s="446" t="s">
        <v>59</v>
      </c>
      <c r="Q51" s="447"/>
      <c r="R51" s="447"/>
      <c r="S51" s="447"/>
      <c r="T51" s="447"/>
      <c r="U51" s="447"/>
      <c r="V51" s="447"/>
      <c r="W51" s="447"/>
      <c r="X51" s="528"/>
      <c r="Y51" s="1073"/>
      <c r="Z51" s="840"/>
      <c r="AA51" s="841"/>
      <c r="AB51" s="584" t="s">
        <v>11</v>
      </c>
      <c r="AC51" s="1078"/>
      <c r="AD51" s="1079"/>
      <c r="AE51" s="1083" t="s">
        <v>357</v>
      </c>
      <c r="AF51" s="1083"/>
      <c r="AG51" s="1083"/>
      <c r="AH51" s="1083"/>
      <c r="AI51" s="1083" t="s">
        <v>363</v>
      </c>
      <c r="AJ51" s="1083"/>
      <c r="AK51" s="1083"/>
      <c r="AL51" s="1083"/>
      <c r="AM51" s="1083" t="s">
        <v>471</v>
      </c>
      <c r="AN51" s="1083"/>
      <c r="AO51" s="1083"/>
      <c r="AP51" s="584"/>
      <c r="AQ51" s="152" t="s">
        <v>355</v>
      </c>
      <c r="AR51" s="123"/>
      <c r="AS51" s="123"/>
      <c r="AT51" s="124"/>
      <c r="AU51" s="547" t="s">
        <v>253</v>
      </c>
      <c r="AV51" s="547"/>
      <c r="AW51" s="547"/>
      <c r="AX51" s="548"/>
    </row>
    <row r="52" spans="1:50" ht="18.75" customHeight="1" x14ac:dyDescent="0.15">
      <c r="A52" s="415"/>
      <c r="B52" s="416"/>
      <c r="C52" s="416"/>
      <c r="D52" s="416"/>
      <c r="E52" s="416"/>
      <c r="F52" s="417"/>
      <c r="G52" s="428"/>
      <c r="H52" s="413"/>
      <c r="I52" s="413"/>
      <c r="J52" s="413"/>
      <c r="K52" s="413"/>
      <c r="L52" s="413"/>
      <c r="M52" s="413"/>
      <c r="N52" s="413"/>
      <c r="O52" s="429"/>
      <c r="P52" s="449"/>
      <c r="Q52" s="413"/>
      <c r="R52" s="413"/>
      <c r="S52" s="413"/>
      <c r="T52" s="413"/>
      <c r="U52" s="413"/>
      <c r="V52" s="413"/>
      <c r="W52" s="413"/>
      <c r="X52" s="429"/>
      <c r="Y52" s="1074"/>
      <c r="Z52" s="1075"/>
      <c r="AA52" s="1076"/>
      <c r="AB52" s="1080"/>
      <c r="AC52" s="1081"/>
      <c r="AD52" s="1082"/>
      <c r="AE52" s="244"/>
      <c r="AF52" s="244"/>
      <c r="AG52" s="244"/>
      <c r="AH52" s="244"/>
      <c r="AI52" s="244"/>
      <c r="AJ52" s="244"/>
      <c r="AK52" s="244"/>
      <c r="AL52" s="244"/>
      <c r="AM52" s="244"/>
      <c r="AN52" s="244"/>
      <c r="AO52" s="244"/>
      <c r="AP52" s="240"/>
      <c r="AQ52" s="191"/>
      <c r="AR52" s="192"/>
      <c r="AS52" s="126" t="s">
        <v>356</v>
      </c>
      <c r="AT52" s="127"/>
      <c r="AU52" s="192"/>
      <c r="AV52" s="192"/>
      <c r="AW52" s="413" t="s">
        <v>300</v>
      </c>
      <c r="AX52" s="414"/>
    </row>
    <row r="53" spans="1:50" ht="22.5" customHeight="1" x14ac:dyDescent="0.15">
      <c r="A53" s="418"/>
      <c r="B53" s="416"/>
      <c r="C53" s="416"/>
      <c r="D53" s="416"/>
      <c r="E53" s="416"/>
      <c r="F53" s="417"/>
      <c r="G53" s="561"/>
      <c r="H53" s="1050"/>
      <c r="I53" s="1050"/>
      <c r="J53" s="1050"/>
      <c r="K53" s="1050"/>
      <c r="L53" s="1050"/>
      <c r="M53" s="1050"/>
      <c r="N53" s="1050"/>
      <c r="O53" s="1051"/>
      <c r="P53" s="98"/>
      <c r="Q53" s="1058"/>
      <c r="R53" s="1058"/>
      <c r="S53" s="1058"/>
      <c r="T53" s="1058"/>
      <c r="U53" s="1058"/>
      <c r="V53" s="1058"/>
      <c r="W53" s="1058"/>
      <c r="X53" s="1059"/>
      <c r="Y53" s="1068" t="s">
        <v>12</v>
      </c>
      <c r="Z53" s="1069"/>
      <c r="AA53" s="1070"/>
      <c r="AB53" s="476"/>
      <c r="AC53" s="1072"/>
      <c r="AD53" s="1072"/>
      <c r="AE53" s="211"/>
      <c r="AF53" s="212"/>
      <c r="AG53" s="212"/>
      <c r="AH53" s="212"/>
      <c r="AI53" s="211"/>
      <c r="AJ53" s="212"/>
      <c r="AK53" s="212"/>
      <c r="AL53" s="212"/>
      <c r="AM53" s="211"/>
      <c r="AN53" s="212"/>
      <c r="AO53" s="212"/>
      <c r="AP53" s="212"/>
      <c r="AQ53" s="333"/>
      <c r="AR53" s="200"/>
      <c r="AS53" s="200"/>
      <c r="AT53" s="337"/>
      <c r="AU53" s="212"/>
      <c r="AV53" s="212"/>
      <c r="AW53" s="212"/>
      <c r="AX53" s="214"/>
    </row>
    <row r="54" spans="1:50" ht="22.5" customHeight="1" x14ac:dyDescent="0.15">
      <c r="A54" s="419"/>
      <c r="B54" s="420"/>
      <c r="C54" s="420"/>
      <c r="D54" s="420"/>
      <c r="E54" s="420"/>
      <c r="F54" s="421"/>
      <c r="G54" s="1052"/>
      <c r="H54" s="1053"/>
      <c r="I54" s="1053"/>
      <c r="J54" s="1053"/>
      <c r="K54" s="1053"/>
      <c r="L54" s="1053"/>
      <c r="M54" s="1053"/>
      <c r="N54" s="1053"/>
      <c r="O54" s="1054"/>
      <c r="P54" s="1060"/>
      <c r="Q54" s="1060"/>
      <c r="R54" s="1060"/>
      <c r="S54" s="1060"/>
      <c r="T54" s="1060"/>
      <c r="U54" s="1060"/>
      <c r="V54" s="1060"/>
      <c r="W54" s="1060"/>
      <c r="X54" s="1061"/>
      <c r="Y54" s="430" t="s">
        <v>54</v>
      </c>
      <c r="Z54" s="1065"/>
      <c r="AA54" s="1066"/>
      <c r="AB54" s="463"/>
      <c r="AC54" s="1071"/>
      <c r="AD54" s="1071"/>
      <c r="AE54" s="211"/>
      <c r="AF54" s="212"/>
      <c r="AG54" s="212"/>
      <c r="AH54" s="212"/>
      <c r="AI54" s="211"/>
      <c r="AJ54" s="212"/>
      <c r="AK54" s="212"/>
      <c r="AL54" s="212"/>
      <c r="AM54" s="211"/>
      <c r="AN54" s="212"/>
      <c r="AO54" s="212"/>
      <c r="AP54" s="212"/>
      <c r="AQ54" s="333"/>
      <c r="AR54" s="200"/>
      <c r="AS54" s="200"/>
      <c r="AT54" s="337"/>
      <c r="AU54" s="212"/>
      <c r="AV54" s="212"/>
      <c r="AW54" s="212"/>
      <c r="AX54" s="214"/>
    </row>
    <row r="55" spans="1:50" ht="22.5" customHeight="1" x14ac:dyDescent="0.15">
      <c r="A55" s="422"/>
      <c r="B55" s="423"/>
      <c r="C55" s="423"/>
      <c r="D55" s="423"/>
      <c r="E55" s="423"/>
      <c r="F55" s="424"/>
      <c r="G55" s="1055"/>
      <c r="H55" s="1056"/>
      <c r="I55" s="1056"/>
      <c r="J55" s="1056"/>
      <c r="K55" s="1056"/>
      <c r="L55" s="1056"/>
      <c r="M55" s="1056"/>
      <c r="N55" s="1056"/>
      <c r="O55" s="1057"/>
      <c r="P55" s="1062"/>
      <c r="Q55" s="1062"/>
      <c r="R55" s="1062"/>
      <c r="S55" s="1062"/>
      <c r="T55" s="1062"/>
      <c r="U55" s="1062"/>
      <c r="V55" s="1062"/>
      <c r="W55" s="1062"/>
      <c r="X55" s="1063"/>
      <c r="Y55" s="1064" t="s">
        <v>13</v>
      </c>
      <c r="Z55" s="1065"/>
      <c r="AA55" s="1066"/>
      <c r="AB55" s="593" t="s">
        <v>301</v>
      </c>
      <c r="AC55" s="1067"/>
      <c r="AD55" s="1067"/>
      <c r="AE55" s="211"/>
      <c r="AF55" s="212"/>
      <c r="AG55" s="212"/>
      <c r="AH55" s="212"/>
      <c r="AI55" s="211"/>
      <c r="AJ55" s="212"/>
      <c r="AK55" s="212"/>
      <c r="AL55" s="212"/>
      <c r="AM55" s="211"/>
      <c r="AN55" s="212"/>
      <c r="AO55" s="212"/>
      <c r="AP55" s="212"/>
      <c r="AQ55" s="333"/>
      <c r="AR55" s="200"/>
      <c r="AS55" s="200"/>
      <c r="AT55" s="337"/>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5" t="s">
        <v>490</v>
      </c>
      <c r="B58" s="416"/>
      <c r="C58" s="416"/>
      <c r="D58" s="416"/>
      <c r="E58" s="416"/>
      <c r="F58" s="417"/>
      <c r="G58" s="527" t="s">
        <v>265</v>
      </c>
      <c r="H58" s="447"/>
      <c r="I58" s="447"/>
      <c r="J58" s="447"/>
      <c r="K58" s="447"/>
      <c r="L58" s="447"/>
      <c r="M58" s="447"/>
      <c r="N58" s="447"/>
      <c r="O58" s="528"/>
      <c r="P58" s="446" t="s">
        <v>59</v>
      </c>
      <c r="Q58" s="447"/>
      <c r="R58" s="447"/>
      <c r="S58" s="447"/>
      <c r="T58" s="447"/>
      <c r="U58" s="447"/>
      <c r="V58" s="447"/>
      <c r="W58" s="447"/>
      <c r="X58" s="528"/>
      <c r="Y58" s="1073"/>
      <c r="Z58" s="840"/>
      <c r="AA58" s="841"/>
      <c r="AB58" s="1077" t="s">
        <v>11</v>
      </c>
      <c r="AC58" s="1078"/>
      <c r="AD58" s="1079"/>
      <c r="AE58" s="1083" t="s">
        <v>357</v>
      </c>
      <c r="AF58" s="1083"/>
      <c r="AG58" s="1083"/>
      <c r="AH58" s="1083"/>
      <c r="AI58" s="1083" t="s">
        <v>363</v>
      </c>
      <c r="AJ58" s="1083"/>
      <c r="AK58" s="1083"/>
      <c r="AL58" s="1083"/>
      <c r="AM58" s="1083" t="s">
        <v>471</v>
      </c>
      <c r="AN58" s="1083"/>
      <c r="AO58" s="1083"/>
      <c r="AP58" s="584"/>
      <c r="AQ58" s="152" t="s">
        <v>355</v>
      </c>
      <c r="AR58" s="123"/>
      <c r="AS58" s="123"/>
      <c r="AT58" s="124"/>
      <c r="AU58" s="547" t="s">
        <v>253</v>
      </c>
      <c r="AV58" s="547"/>
      <c r="AW58" s="547"/>
      <c r="AX58" s="548"/>
    </row>
    <row r="59" spans="1:50" ht="18.75" customHeight="1" x14ac:dyDescent="0.15">
      <c r="A59" s="415"/>
      <c r="B59" s="416"/>
      <c r="C59" s="416"/>
      <c r="D59" s="416"/>
      <c r="E59" s="416"/>
      <c r="F59" s="417"/>
      <c r="G59" s="428"/>
      <c r="H59" s="413"/>
      <c r="I59" s="413"/>
      <c r="J59" s="413"/>
      <c r="K59" s="413"/>
      <c r="L59" s="413"/>
      <c r="M59" s="413"/>
      <c r="N59" s="413"/>
      <c r="O59" s="429"/>
      <c r="P59" s="449"/>
      <c r="Q59" s="413"/>
      <c r="R59" s="413"/>
      <c r="S59" s="413"/>
      <c r="T59" s="413"/>
      <c r="U59" s="413"/>
      <c r="V59" s="413"/>
      <c r="W59" s="413"/>
      <c r="X59" s="429"/>
      <c r="Y59" s="1074"/>
      <c r="Z59" s="1075"/>
      <c r="AA59" s="1076"/>
      <c r="AB59" s="1080"/>
      <c r="AC59" s="1081"/>
      <c r="AD59" s="1082"/>
      <c r="AE59" s="244"/>
      <c r="AF59" s="244"/>
      <c r="AG59" s="244"/>
      <c r="AH59" s="244"/>
      <c r="AI59" s="244"/>
      <c r="AJ59" s="244"/>
      <c r="AK59" s="244"/>
      <c r="AL59" s="244"/>
      <c r="AM59" s="244"/>
      <c r="AN59" s="244"/>
      <c r="AO59" s="244"/>
      <c r="AP59" s="240"/>
      <c r="AQ59" s="191"/>
      <c r="AR59" s="192"/>
      <c r="AS59" s="126" t="s">
        <v>356</v>
      </c>
      <c r="AT59" s="127"/>
      <c r="AU59" s="192"/>
      <c r="AV59" s="192"/>
      <c r="AW59" s="413" t="s">
        <v>300</v>
      </c>
      <c r="AX59" s="414"/>
    </row>
    <row r="60" spans="1:50" ht="22.5" customHeight="1" x14ac:dyDescent="0.15">
      <c r="A60" s="418"/>
      <c r="B60" s="416"/>
      <c r="C60" s="416"/>
      <c r="D60" s="416"/>
      <c r="E60" s="416"/>
      <c r="F60" s="417"/>
      <c r="G60" s="561"/>
      <c r="H60" s="1050"/>
      <c r="I60" s="1050"/>
      <c r="J60" s="1050"/>
      <c r="K60" s="1050"/>
      <c r="L60" s="1050"/>
      <c r="M60" s="1050"/>
      <c r="N60" s="1050"/>
      <c r="O60" s="1051"/>
      <c r="P60" s="98"/>
      <c r="Q60" s="1058"/>
      <c r="R60" s="1058"/>
      <c r="S60" s="1058"/>
      <c r="T60" s="1058"/>
      <c r="U60" s="1058"/>
      <c r="V60" s="1058"/>
      <c r="W60" s="1058"/>
      <c r="X60" s="1059"/>
      <c r="Y60" s="1068" t="s">
        <v>12</v>
      </c>
      <c r="Z60" s="1069"/>
      <c r="AA60" s="1070"/>
      <c r="AB60" s="476"/>
      <c r="AC60" s="1072"/>
      <c r="AD60" s="1072"/>
      <c r="AE60" s="211"/>
      <c r="AF60" s="212"/>
      <c r="AG60" s="212"/>
      <c r="AH60" s="212"/>
      <c r="AI60" s="211"/>
      <c r="AJ60" s="212"/>
      <c r="AK60" s="212"/>
      <c r="AL60" s="212"/>
      <c r="AM60" s="211"/>
      <c r="AN60" s="212"/>
      <c r="AO60" s="212"/>
      <c r="AP60" s="212"/>
      <c r="AQ60" s="333"/>
      <c r="AR60" s="200"/>
      <c r="AS60" s="200"/>
      <c r="AT60" s="337"/>
      <c r="AU60" s="212"/>
      <c r="AV60" s="212"/>
      <c r="AW60" s="212"/>
      <c r="AX60" s="214"/>
    </row>
    <row r="61" spans="1:50" ht="22.5" customHeight="1" x14ac:dyDescent="0.15">
      <c r="A61" s="419"/>
      <c r="B61" s="420"/>
      <c r="C61" s="420"/>
      <c r="D61" s="420"/>
      <c r="E61" s="420"/>
      <c r="F61" s="421"/>
      <c r="G61" s="1052"/>
      <c r="H61" s="1053"/>
      <c r="I61" s="1053"/>
      <c r="J61" s="1053"/>
      <c r="K61" s="1053"/>
      <c r="L61" s="1053"/>
      <c r="M61" s="1053"/>
      <c r="N61" s="1053"/>
      <c r="O61" s="1054"/>
      <c r="P61" s="1060"/>
      <c r="Q61" s="1060"/>
      <c r="R61" s="1060"/>
      <c r="S61" s="1060"/>
      <c r="T61" s="1060"/>
      <c r="U61" s="1060"/>
      <c r="V61" s="1060"/>
      <c r="W61" s="1060"/>
      <c r="X61" s="1061"/>
      <c r="Y61" s="430" t="s">
        <v>54</v>
      </c>
      <c r="Z61" s="1065"/>
      <c r="AA61" s="1066"/>
      <c r="AB61" s="463"/>
      <c r="AC61" s="1071"/>
      <c r="AD61" s="1071"/>
      <c r="AE61" s="211"/>
      <c r="AF61" s="212"/>
      <c r="AG61" s="212"/>
      <c r="AH61" s="212"/>
      <c r="AI61" s="211"/>
      <c r="AJ61" s="212"/>
      <c r="AK61" s="212"/>
      <c r="AL61" s="212"/>
      <c r="AM61" s="211"/>
      <c r="AN61" s="212"/>
      <c r="AO61" s="212"/>
      <c r="AP61" s="212"/>
      <c r="AQ61" s="333"/>
      <c r="AR61" s="200"/>
      <c r="AS61" s="200"/>
      <c r="AT61" s="337"/>
      <c r="AU61" s="212"/>
      <c r="AV61" s="212"/>
      <c r="AW61" s="212"/>
      <c r="AX61" s="214"/>
    </row>
    <row r="62" spans="1:50" ht="22.5" customHeight="1" x14ac:dyDescent="0.15">
      <c r="A62" s="422"/>
      <c r="B62" s="423"/>
      <c r="C62" s="423"/>
      <c r="D62" s="423"/>
      <c r="E62" s="423"/>
      <c r="F62" s="424"/>
      <c r="G62" s="1055"/>
      <c r="H62" s="1056"/>
      <c r="I62" s="1056"/>
      <c r="J62" s="1056"/>
      <c r="K62" s="1056"/>
      <c r="L62" s="1056"/>
      <c r="M62" s="1056"/>
      <c r="N62" s="1056"/>
      <c r="O62" s="1057"/>
      <c r="P62" s="1062"/>
      <c r="Q62" s="1062"/>
      <c r="R62" s="1062"/>
      <c r="S62" s="1062"/>
      <c r="T62" s="1062"/>
      <c r="U62" s="1062"/>
      <c r="V62" s="1062"/>
      <c r="W62" s="1062"/>
      <c r="X62" s="1063"/>
      <c r="Y62" s="1064" t="s">
        <v>13</v>
      </c>
      <c r="Z62" s="1065"/>
      <c r="AA62" s="1066"/>
      <c r="AB62" s="593" t="s">
        <v>301</v>
      </c>
      <c r="AC62" s="1067"/>
      <c r="AD62" s="1067"/>
      <c r="AE62" s="211"/>
      <c r="AF62" s="212"/>
      <c r="AG62" s="212"/>
      <c r="AH62" s="212"/>
      <c r="AI62" s="211"/>
      <c r="AJ62" s="212"/>
      <c r="AK62" s="212"/>
      <c r="AL62" s="212"/>
      <c r="AM62" s="211"/>
      <c r="AN62" s="212"/>
      <c r="AO62" s="212"/>
      <c r="AP62" s="212"/>
      <c r="AQ62" s="333"/>
      <c r="AR62" s="200"/>
      <c r="AS62" s="200"/>
      <c r="AT62" s="337"/>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5" t="s">
        <v>490</v>
      </c>
      <c r="B65" s="416"/>
      <c r="C65" s="416"/>
      <c r="D65" s="416"/>
      <c r="E65" s="416"/>
      <c r="F65" s="417"/>
      <c r="G65" s="527" t="s">
        <v>265</v>
      </c>
      <c r="H65" s="447"/>
      <c r="I65" s="447"/>
      <c r="J65" s="447"/>
      <c r="K65" s="447"/>
      <c r="L65" s="447"/>
      <c r="M65" s="447"/>
      <c r="N65" s="447"/>
      <c r="O65" s="528"/>
      <c r="P65" s="446" t="s">
        <v>59</v>
      </c>
      <c r="Q65" s="447"/>
      <c r="R65" s="447"/>
      <c r="S65" s="447"/>
      <c r="T65" s="447"/>
      <c r="U65" s="447"/>
      <c r="V65" s="447"/>
      <c r="W65" s="447"/>
      <c r="X65" s="528"/>
      <c r="Y65" s="1073"/>
      <c r="Z65" s="840"/>
      <c r="AA65" s="841"/>
      <c r="AB65" s="1077" t="s">
        <v>11</v>
      </c>
      <c r="AC65" s="1078"/>
      <c r="AD65" s="1079"/>
      <c r="AE65" s="1083" t="s">
        <v>357</v>
      </c>
      <c r="AF65" s="1083"/>
      <c r="AG65" s="1083"/>
      <c r="AH65" s="1083"/>
      <c r="AI65" s="1083" t="s">
        <v>363</v>
      </c>
      <c r="AJ65" s="1083"/>
      <c r="AK65" s="1083"/>
      <c r="AL65" s="1083"/>
      <c r="AM65" s="1083" t="s">
        <v>471</v>
      </c>
      <c r="AN65" s="1083"/>
      <c r="AO65" s="1083"/>
      <c r="AP65" s="584"/>
      <c r="AQ65" s="152" t="s">
        <v>355</v>
      </c>
      <c r="AR65" s="123"/>
      <c r="AS65" s="123"/>
      <c r="AT65" s="124"/>
      <c r="AU65" s="547" t="s">
        <v>253</v>
      </c>
      <c r="AV65" s="547"/>
      <c r="AW65" s="547"/>
      <c r="AX65" s="548"/>
    </row>
    <row r="66" spans="1:50" ht="18.75" customHeight="1" x14ac:dyDescent="0.15">
      <c r="A66" s="415"/>
      <c r="B66" s="416"/>
      <c r="C66" s="416"/>
      <c r="D66" s="416"/>
      <c r="E66" s="416"/>
      <c r="F66" s="417"/>
      <c r="G66" s="428"/>
      <c r="H66" s="413"/>
      <c r="I66" s="413"/>
      <c r="J66" s="413"/>
      <c r="K66" s="413"/>
      <c r="L66" s="413"/>
      <c r="M66" s="413"/>
      <c r="N66" s="413"/>
      <c r="O66" s="429"/>
      <c r="P66" s="449"/>
      <c r="Q66" s="413"/>
      <c r="R66" s="413"/>
      <c r="S66" s="413"/>
      <c r="T66" s="413"/>
      <c r="U66" s="413"/>
      <c r="V66" s="413"/>
      <c r="W66" s="413"/>
      <c r="X66" s="429"/>
      <c r="Y66" s="1074"/>
      <c r="Z66" s="1075"/>
      <c r="AA66" s="1076"/>
      <c r="AB66" s="1080"/>
      <c r="AC66" s="1081"/>
      <c r="AD66" s="1082"/>
      <c r="AE66" s="244"/>
      <c r="AF66" s="244"/>
      <c r="AG66" s="244"/>
      <c r="AH66" s="244"/>
      <c r="AI66" s="244"/>
      <c r="AJ66" s="244"/>
      <c r="AK66" s="244"/>
      <c r="AL66" s="244"/>
      <c r="AM66" s="244"/>
      <c r="AN66" s="244"/>
      <c r="AO66" s="244"/>
      <c r="AP66" s="240"/>
      <c r="AQ66" s="191"/>
      <c r="AR66" s="192"/>
      <c r="AS66" s="126" t="s">
        <v>356</v>
      </c>
      <c r="AT66" s="127"/>
      <c r="AU66" s="192"/>
      <c r="AV66" s="192"/>
      <c r="AW66" s="413" t="s">
        <v>300</v>
      </c>
      <c r="AX66" s="414"/>
    </row>
    <row r="67" spans="1:50" ht="22.5" customHeight="1" x14ac:dyDescent="0.15">
      <c r="A67" s="418"/>
      <c r="B67" s="416"/>
      <c r="C67" s="416"/>
      <c r="D67" s="416"/>
      <c r="E67" s="416"/>
      <c r="F67" s="417"/>
      <c r="G67" s="561"/>
      <c r="H67" s="1050"/>
      <c r="I67" s="1050"/>
      <c r="J67" s="1050"/>
      <c r="K67" s="1050"/>
      <c r="L67" s="1050"/>
      <c r="M67" s="1050"/>
      <c r="N67" s="1050"/>
      <c r="O67" s="1051"/>
      <c r="P67" s="98"/>
      <c r="Q67" s="1058"/>
      <c r="R67" s="1058"/>
      <c r="S67" s="1058"/>
      <c r="T67" s="1058"/>
      <c r="U67" s="1058"/>
      <c r="V67" s="1058"/>
      <c r="W67" s="1058"/>
      <c r="X67" s="1059"/>
      <c r="Y67" s="1068" t="s">
        <v>12</v>
      </c>
      <c r="Z67" s="1069"/>
      <c r="AA67" s="1070"/>
      <c r="AB67" s="476"/>
      <c r="AC67" s="1072"/>
      <c r="AD67" s="1072"/>
      <c r="AE67" s="211"/>
      <c r="AF67" s="212"/>
      <c r="AG67" s="212"/>
      <c r="AH67" s="212"/>
      <c r="AI67" s="211"/>
      <c r="AJ67" s="212"/>
      <c r="AK67" s="212"/>
      <c r="AL67" s="212"/>
      <c r="AM67" s="211"/>
      <c r="AN67" s="212"/>
      <c r="AO67" s="212"/>
      <c r="AP67" s="212"/>
      <c r="AQ67" s="333"/>
      <c r="AR67" s="200"/>
      <c r="AS67" s="200"/>
      <c r="AT67" s="337"/>
      <c r="AU67" s="212"/>
      <c r="AV67" s="212"/>
      <c r="AW67" s="212"/>
      <c r="AX67" s="214"/>
    </row>
    <row r="68" spans="1:50" ht="22.5" customHeight="1" x14ac:dyDescent="0.15">
      <c r="A68" s="419"/>
      <c r="B68" s="420"/>
      <c r="C68" s="420"/>
      <c r="D68" s="420"/>
      <c r="E68" s="420"/>
      <c r="F68" s="421"/>
      <c r="G68" s="1052"/>
      <c r="H68" s="1053"/>
      <c r="I68" s="1053"/>
      <c r="J68" s="1053"/>
      <c r="K68" s="1053"/>
      <c r="L68" s="1053"/>
      <c r="M68" s="1053"/>
      <c r="N68" s="1053"/>
      <c r="O68" s="1054"/>
      <c r="P68" s="1060"/>
      <c r="Q68" s="1060"/>
      <c r="R68" s="1060"/>
      <c r="S68" s="1060"/>
      <c r="T68" s="1060"/>
      <c r="U68" s="1060"/>
      <c r="V68" s="1060"/>
      <c r="W68" s="1060"/>
      <c r="X68" s="1061"/>
      <c r="Y68" s="430" t="s">
        <v>54</v>
      </c>
      <c r="Z68" s="1065"/>
      <c r="AA68" s="1066"/>
      <c r="AB68" s="463"/>
      <c r="AC68" s="1071"/>
      <c r="AD68" s="1071"/>
      <c r="AE68" s="211"/>
      <c r="AF68" s="212"/>
      <c r="AG68" s="212"/>
      <c r="AH68" s="212"/>
      <c r="AI68" s="211"/>
      <c r="AJ68" s="212"/>
      <c r="AK68" s="212"/>
      <c r="AL68" s="212"/>
      <c r="AM68" s="211"/>
      <c r="AN68" s="212"/>
      <c r="AO68" s="212"/>
      <c r="AP68" s="212"/>
      <c r="AQ68" s="333"/>
      <c r="AR68" s="200"/>
      <c r="AS68" s="200"/>
      <c r="AT68" s="337"/>
      <c r="AU68" s="212"/>
      <c r="AV68" s="212"/>
      <c r="AW68" s="212"/>
      <c r="AX68" s="214"/>
    </row>
    <row r="69" spans="1:50" ht="22.5" customHeight="1" x14ac:dyDescent="0.15">
      <c r="A69" s="422"/>
      <c r="B69" s="423"/>
      <c r="C69" s="423"/>
      <c r="D69" s="423"/>
      <c r="E69" s="423"/>
      <c r="F69" s="424"/>
      <c r="G69" s="1055"/>
      <c r="H69" s="1056"/>
      <c r="I69" s="1056"/>
      <c r="J69" s="1056"/>
      <c r="K69" s="1056"/>
      <c r="L69" s="1056"/>
      <c r="M69" s="1056"/>
      <c r="N69" s="1056"/>
      <c r="O69" s="1057"/>
      <c r="P69" s="1062"/>
      <c r="Q69" s="1062"/>
      <c r="R69" s="1062"/>
      <c r="S69" s="1062"/>
      <c r="T69" s="1062"/>
      <c r="U69" s="1062"/>
      <c r="V69" s="1062"/>
      <c r="W69" s="1062"/>
      <c r="X69" s="1063"/>
      <c r="Y69" s="430" t="s">
        <v>13</v>
      </c>
      <c r="Z69" s="1065"/>
      <c r="AA69" s="1066"/>
      <c r="AB69" s="583" t="s">
        <v>301</v>
      </c>
      <c r="AC69" s="372"/>
      <c r="AD69" s="372"/>
      <c r="AE69" s="211"/>
      <c r="AF69" s="212"/>
      <c r="AG69" s="212"/>
      <c r="AH69" s="212"/>
      <c r="AI69" s="211"/>
      <c r="AJ69" s="212"/>
      <c r="AK69" s="212"/>
      <c r="AL69" s="212"/>
      <c r="AM69" s="211"/>
      <c r="AN69" s="212"/>
      <c r="AO69" s="212"/>
      <c r="AP69" s="212"/>
      <c r="AQ69" s="333"/>
      <c r="AR69" s="200"/>
      <c r="AS69" s="200"/>
      <c r="AT69" s="337"/>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618" t="s">
        <v>512</v>
      </c>
      <c r="H2" s="619"/>
      <c r="I2" s="619"/>
      <c r="J2" s="619"/>
      <c r="K2" s="619"/>
      <c r="L2" s="619"/>
      <c r="M2" s="619"/>
      <c r="N2" s="619"/>
      <c r="O2" s="619"/>
      <c r="P2" s="619"/>
      <c r="Q2" s="619"/>
      <c r="R2" s="619"/>
      <c r="S2" s="619"/>
      <c r="T2" s="619"/>
      <c r="U2" s="619"/>
      <c r="V2" s="619"/>
      <c r="W2" s="619"/>
      <c r="X2" s="619"/>
      <c r="Y2" s="619"/>
      <c r="Z2" s="619"/>
      <c r="AA2" s="619"/>
      <c r="AB2" s="620"/>
      <c r="AC2" s="618" t="s">
        <v>514</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6"/>
      <c r="B3" s="1097"/>
      <c r="C3" s="1097"/>
      <c r="D3" s="1097"/>
      <c r="E3" s="1097"/>
      <c r="F3" s="1098"/>
      <c r="G3" s="826" t="s">
        <v>17</v>
      </c>
      <c r="H3" s="677"/>
      <c r="I3" s="677"/>
      <c r="J3" s="677"/>
      <c r="K3" s="677"/>
      <c r="L3" s="676" t="s">
        <v>18</v>
      </c>
      <c r="M3" s="677"/>
      <c r="N3" s="677"/>
      <c r="O3" s="677"/>
      <c r="P3" s="677"/>
      <c r="Q3" s="677"/>
      <c r="R3" s="677"/>
      <c r="S3" s="677"/>
      <c r="T3" s="677"/>
      <c r="U3" s="677"/>
      <c r="V3" s="677"/>
      <c r="W3" s="677"/>
      <c r="X3" s="678"/>
      <c r="Y3" s="612" t="s">
        <v>19</v>
      </c>
      <c r="Z3" s="613"/>
      <c r="AA3" s="613"/>
      <c r="AB3" s="802"/>
      <c r="AC3" s="826" t="s">
        <v>17</v>
      </c>
      <c r="AD3" s="677"/>
      <c r="AE3" s="677"/>
      <c r="AF3" s="677"/>
      <c r="AG3" s="677"/>
      <c r="AH3" s="676" t="s">
        <v>18</v>
      </c>
      <c r="AI3" s="677"/>
      <c r="AJ3" s="677"/>
      <c r="AK3" s="677"/>
      <c r="AL3" s="677"/>
      <c r="AM3" s="677"/>
      <c r="AN3" s="677"/>
      <c r="AO3" s="677"/>
      <c r="AP3" s="677"/>
      <c r="AQ3" s="677"/>
      <c r="AR3" s="677"/>
      <c r="AS3" s="677"/>
      <c r="AT3" s="678"/>
      <c r="AU3" s="612" t="s">
        <v>19</v>
      </c>
      <c r="AV3" s="613"/>
      <c r="AW3" s="613"/>
      <c r="AX3" s="614"/>
    </row>
    <row r="4" spans="1:50" ht="24.75" customHeight="1" x14ac:dyDescent="0.15">
      <c r="A4" s="1096"/>
      <c r="B4" s="1097"/>
      <c r="C4" s="1097"/>
      <c r="D4" s="1097"/>
      <c r="E4" s="1097"/>
      <c r="F4" s="1098"/>
      <c r="G4" s="679"/>
      <c r="H4" s="680"/>
      <c r="I4" s="680"/>
      <c r="J4" s="680"/>
      <c r="K4" s="681"/>
      <c r="L4" s="673"/>
      <c r="M4" s="674"/>
      <c r="N4" s="674"/>
      <c r="O4" s="674"/>
      <c r="P4" s="674"/>
      <c r="Q4" s="674"/>
      <c r="R4" s="674"/>
      <c r="S4" s="674"/>
      <c r="T4" s="674"/>
      <c r="U4" s="674"/>
      <c r="V4" s="674"/>
      <c r="W4" s="674"/>
      <c r="X4" s="675"/>
      <c r="Y4" s="405"/>
      <c r="Z4" s="406"/>
      <c r="AA4" s="406"/>
      <c r="AB4" s="809"/>
      <c r="AC4" s="679"/>
      <c r="AD4" s="680"/>
      <c r="AE4" s="680"/>
      <c r="AF4" s="680"/>
      <c r="AG4" s="681"/>
      <c r="AH4" s="673"/>
      <c r="AI4" s="674"/>
      <c r="AJ4" s="674"/>
      <c r="AK4" s="674"/>
      <c r="AL4" s="674"/>
      <c r="AM4" s="674"/>
      <c r="AN4" s="674"/>
      <c r="AO4" s="674"/>
      <c r="AP4" s="674"/>
      <c r="AQ4" s="674"/>
      <c r="AR4" s="674"/>
      <c r="AS4" s="674"/>
      <c r="AT4" s="675"/>
      <c r="AU4" s="405"/>
      <c r="AV4" s="406"/>
      <c r="AW4" s="406"/>
      <c r="AX4" s="407"/>
    </row>
    <row r="5" spans="1:50" ht="24.75" customHeight="1" x14ac:dyDescent="0.15">
      <c r="A5" s="1096"/>
      <c r="B5" s="1097"/>
      <c r="C5" s="1097"/>
      <c r="D5" s="1097"/>
      <c r="E5" s="1097"/>
      <c r="F5" s="1098"/>
      <c r="G5" s="609"/>
      <c r="H5" s="610"/>
      <c r="I5" s="610"/>
      <c r="J5" s="610"/>
      <c r="K5" s="611"/>
      <c r="L5" s="621"/>
      <c r="M5" s="622"/>
      <c r="N5" s="622"/>
      <c r="O5" s="622"/>
      <c r="P5" s="622"/>
      <c r="Q5" s="622"/>
      <c r="R5" s="622"/>
      <c r="S5" s="622"/>
      <c r="T5" s="622"/>
      <c r="U5" s="622"/>
      <c r="V5" s="622"/>
      <c r="W5" s="622"/>
      <c r="X5" s="623"/>
      <c r="Y5" s="624"/>
      <c r="Z5" s="625"/>
      <c r="AA5" s="625"/>
      <c r="AB5" s="630"/>
      <c r="AC5" s="609"/>
      <c r="AD5" s="610"/>
      <c r="AE5" s="610"/>
      <c r="AF5" s="610"/>
      <c r="AG5" s="611"/>
      <c r="AH5" s="621"/>
      <c r="AI5" s="622"/>
      <c r="AJ5" s="622"/>
      <c r="AK5" s="622"/>
      <c r="AL5" s="622"/>
      <c r="AM5" s="622"/>
      <c r="AN5" s="622"/>
      <c r="AO5" s="622"/>
      <c r="AP5" s="622"/>
      <c r="AQ5" s="622"/>
      <c r="AR5" s="622"/>
      <c r="AS5" s="622"/>
      <c r="AT5" s="623"/>
      <c r="AU5" s="624"/>
      <c r="AV5" s="625"/>
      <c r="AW5" s="625"/>
      <c r="AX5" s="626"/>
    </row>
    <row r="6" spans="1:50" ht="24.75" customHeight="1" x14ac:dyDescent="0.15">
      <c r="A6" s="1096"/>
      <c r="B6" s="1097"/>
      <c r="C6" s="1097"/>
      <c r="D6" s="1097"/>
      <c r="E6" s="1097"/>
      <c r="F6" s="1098"/>
      <c r="G6" s="609"/>
      <c r="H6" s="610"/>
      <c r="I6" s="610"/>
      <c r="J6" s="610"/>
      <c r="K6" s="611"/>
      <c r="L6" s="621"/>
      <c r="M6" s="622"/>
      <c r="N6" s="622"/>
      <c r="O6" s="622"/>
      <c r="P6" s="622"/>
      <c r="Q6" s="622"/>
      <c r="R6" s="622"/>
      <c r="S6" s="622"/>
      <c r="T6" s="622"/>
      <c r="U6" s="622"/>
      <c r="V6" s="622"/>
      <c r="W6" s="622"/>
      <c r="X6" s="623"/>
      <c r="Y6" s="624"/>
      <c r="Z6" s="625"/>
      <c r="AA6" s="625"/>
      <c r="AB6" s="630"/>
      <c r="AC6" s="609"/>
      <c r="AD6" s="610"/>
      <c r="AE6" s="610"/>
      <c r="AF6" s="610"/>
      <c r="AG6" s="611"/>
      <c r="AH6" s="621"/>
      <c r="AI6" s="622"/>
      <c r="AJ6" s="622"/>
      <c r="AK6" s="622"/>
      <c r="AL6" s="622"/>
      <c r="AM6" s="622"/>
      <c r="AN6" s="622"/>
      <c r="AO6" s="622"/>
      <c r="AP6" s="622"/>
      <c r="AQ6" s="622"/>
      <c r="AR6" s="622"/>
      <c r="AS6" s="622"/>
      <c r="AT6" s="623"/>
      <c r="AU6" s="624"/>
      <c r="AV6" s="625"/>
      <c r="AW6" s="625"/>
      <c r="AX6" s="626"/>
    </row>
    <row r="7" spans="1:50" ht="24.75" customHeight="1" x14ac:dyDescent="0.15">
      <c r="A7" s="1096"/>
      <c r="B7" s="1097"/>
      <c r="C7" s="1097"/>
      <c r="D7" s="1097"/>
      <c r="E7" s="1097"/>
      <c r="F7" s="1098"/>
      <c r="G7" s="609"/>
      <c r="H7" s="610"/>
      <c r="I7" s="610"/>
      <c r="J7" s="610"/>
      <c r="K7" s="611"/>
      <c r="L7" s="621"/>
      <c r="M7" s="622"/>
      <c r="N7" s="622"/>
      <c r="O7" s="622"/>
      <c r="P7" s="622"/>
      <c r="Q7" s="622"/>
      <c r="R7" s="622"/>
      <c r="S7" s="622"/>
      <c r="T7" s="622"/>
      <c r="U7" s="622"/>
      <c r="V7" s="622"/>
      <c r="W7" s="622"/>
      <c r="X7" s="623"/>
      <c r="Y7" s="624"/>
      <c r="Z7" s="625"/>
      <c r="AA7" s="625"/>
      <c r="AB7" s="630"/>
      <c r="AC7" s="609"/>
      <c r="AD7" s="610"/>
      <c r="AE7" s="610"/>
      <c r="AF7" s="610"/>
      <c r="AG7" s="611"/>
      <c r="AH7" s="621"/>
      <c r="AI7" s="622"/>
      <c r="AJ7" s="622"/>
      <c r="AK7" s="622"/>
      <c r="AL7" s="622"/>
      <c r="AM7" s="622"/>
      <c r="AN7" s="622"/>
      <c r="AO7" s="622"/>
      <c r="AP7" s="622"/>
      <c r="AQ7" s="622"/>
      <c r="AR7" s="622"/>
      <c r="AS7" s="622"/>
      <c r="AT7" s="623"/>
      <c r="AU7" s="624"/>
      <c r="AV7" s="625"/>
      <c r="AW7" s="625"/>
      <c r="AX7" s="626"/>
    </row>
    <row r="8" spans="1:50" ht="24.75" customHeight="1" x14ac:dyDescent="0.15">
      <c r="A8" s="1096"/>
      <c r="B8" s="1097"/>
      <c r="C8" s="1097"/>
      <c r="D8" s="1097"/>
      <c r="E8" s="1097"/>
      <c r="F8" s="1098"/>
      <c r="G8" s="609"/>
      <c r="H8" s="610"/>
      <c r="I8" s="610"/>
      <c r="J8" s="610"/>
      <c r="K8" s="611"/>
      <c r="L8" s="621"/>
      <c r="M8" s="622"/>
      <c r="N8" s="622"/>
      <c r="O8" s="622"/>
      <c r="P8" s="622"/>
      <c r="Q8" s="622"/>
      <c r="R8" s="622"/>
      <c r="S8" s="622"/>
      <c r="T8" s="622"/>
      <c r="U8" s="622"/>
      <c r="V8" s="622"/>
      <c r="W8" s="622"/>
      <c r="X8" s="623"/>
      <c r="Y8" s="624"/>
      <c r="Z8" s="625"/>
      <c r="AA8" s="625"/>
      <c r="AB8" s="630"/>
      <c r="AC8" s="609"/>
      <c r="AD8" s="610"/>
      <c r="AE8" s="610"/>
      <c r="AF8" s="610"/>
      <c r="AG8" s="611"/>
      <c r="AH8" s="621"/>
      <c r="AI8" s="622"/>
      <c r="AJ8" s="622"/>
      <c r="AK8" s="622"/>
      <c r="AL8" s="622"/>
      <c r="AM8" s="622"/>
      <c r="AN8" s="622"/>
      <c r="AO8" s="622"/>
      <c r="AP8" s="622"/>
      <c r="AQ8" s="622"/>
      <c r="AR8" s="622"/>
      <c r="AS8" s="622"/>
      <c r="AT8" s="623"/>
      <c r="AU8" s="624"/>
      <c r="AV8" s="625"/>
      <c r="AW8" s="625"/>
      <c r="AX8" s="626"/>
    </row>
    <row r="9" spans="1:50" ht="24.75" customHeight="1" x14ac:dyDescent="0.15">
      <c r="A9" s="1096"/>
      <c r="B9" s="1097"/>
      <c r="C9" s="1097"/>
      <c r="D9" s="1097"/>
      <c r="E9" s="1097"/>
      <c r="F9" s="1098"/>
      <c r="G9" s="609"/>
      <c r="H9" s="610"/>
      <c r="I9" s="610"/>
      <c r="J9" s="610"/>
      <c r="K9" s="611"/>
      <c r="L9" s="621"/>
      <c r="M9" s="622"/>
      <c r="N9" s="622"/>
      <c r="O9" s="622"/>
      <c r="P9" s="622"/>
      <c r="Q9" s="622"/>
      <c r="R9" s="622"/>
      <c r="S9" s="622"/>
      <c r="T9" s="622"/>
      <c r="U9" s="622"/>
      <c r="V9" s="622"/>
      <c r="W9" s="622"/>
      <c r="X9" s="623"/>
      <c r="Y9" s="624"/>
      <c r="Z9" s="625"/>
      <c r="AA9" s="625"/>
      <c r="AB9" s="630"/>
      <c r="AC9" s="609"/>
      <c r="AD9" s="610"/>
      <c r="AE9" s="610"/>
      <c r="AF9" s="610"/>
      <c r="AG9" s="611"/>
      <c r="AH9" s="621"/>
      <c r="AI9" s="622"/>
      <c r="AJ9" s="622"/>
      <c r="AK9" s="622"/>
      <c r="AL9" s="622"/>
      <c r="AM9" s="622"/>
      <c r="AN9" s="622"/>
      <c r="AO9" s="622"/>
      <c r="AP9" s="622"/>
      <c r="AQ9" s="622"/>
      <c r="AR9" s="622"/>
      <c r="AS9" s="622"/>
      <c r="AT9" s="623"/>
      <c r="AU9" s="624"/>
      <c r="AV9" s="625"/>
      <c r="AW9" s="625"/>
      <c r="AX9" s="626"/>
    </row>
    <row r="10" spans="1:50" ht="24.75" customHeight="1" x14ac:dyDescent="0.15">
      <c r="A10" s="1096"/>
      <c r="B10" s="1097"/>
      <c r="C10" s="1097"/>
      <c r="D10" s="1097"/>
      <c r="E10" s="1097"/>
      <c r="F10" s="1098"/>
      <c r="G10" s="609"/>
      <c r="H10" s="610"/>
      <c r="I10" s="610"/>
      <c r="J10" s="610"/>
      <c r="K10" s="611"/>
      <c r="L10" s="621"/>
      <c r="M10" s="622"/>
      <c r="N10" s="622"/>
      <c r="O10" s="622"/>
      <c r="P10" s="622"/>
      <c r="Q10" s="622"/>
      <c r="R10" s="622"/>
      <c r="S10" s="622"/>
      <c r="T10" s="622"/>
      <c r="U10" s="622"/>
      <c r="V10" s="622"/>
      <c r="W10" s="622"/>
      <c r="X10" s="623"/>
      <c r="Y10" s="624"/>
      <c r="Z10" s="625"/>
      <c r="AA10" s="625"/>
      <c r="AB10" s="630"/>
      <c r="AC10" s="609"/>
      <c r="AD10" s="610"/>
      <c r="AE10" s="610"/>
      <c r="AF10" s="610"/>
      <c r="AG10" s="61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96"/>
      <c r="B11" s="1097"/>
      <c r="C11" s="1097"/>
      <c r="D11" s="1097"/>
      <c r="E11" s="1097"/>
      <c r="F11" s="1098"/>
      <c r="G11" s="609"/>
      <c r="H11" s="610"/>
      <c r="I11" s="610"/>
      <c r="J11" s="610"/>
      <c r="K11" s="611"/>
      <c r="L11" s="621"/>
      <c r="M11" s="622"/>
      <c r="N11" s="622"/>
      <c r="O11" s="622"/>
      <c r="P11" s="622"/>
      <c r="Q11" s="622"/>
      <c r="R11" s="622"/>
      <c r="S11" s="622"/>
      <c r="T11" s="622"/>
      <c r="U11" s="622"/>
      <c r="V11" s="622"/>
      <c r="W11" s="622"/>
      <c r="X11" s="623"/>
      <c r="Y11" s="624"/>
      <c r="Z11" s="625"/>
      <c r="AA11" s="625"/>
      <c r="AB11" s="630"/>
      <c r="AC11" s="609"/>
      <c r="AD11" s="610"/>
      <c r="AE11" s="610"/>
      <c r="AF11" s="610"/>
      <c r="AG11" s="61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96"/>
      <c r="B12" s="1097"/>
      <c r="C12" s="1097"/>
      <c r="D12" s="1097"/>
      <c r="E12" s="1097"/>
      <c r="F12" s="1098"/>
      <c r="G12" s="609"/>
      <c r="H12" s="610"/>
      <c r="I12" s="610"/>
      <c r="J12" s="610"/>
      <c r="K12" s="611"/>
      <c r="L12" s="621"/>
      <c r="M12" s="622"/>
      <c r="N12" s="622"/>
      <c r="O12" s="622"/>
      <c r="P12" s="622"/>
      <c r="Q12" s="622"/>
      <c r="R12" s="622"/>
      <c r="S12" s="622"/>
      <c r="T12" s="622"/>
      <c r="U12" s="622"/>
      <c r="V12" s="622"/>
      <c r="W12" s="622"/>
      <c r="X12" s="623"/>
      <c r="Y12" s="624"/>
      <c r="Z12" s="625"/>
      <c r="AA12" s="625"/>
      <c r="AB12" s="630"/>
      <c r="AC12" s="609"/>
      <c r="AD12" s="610"/>
      <c r="AE12" s="610"/>
      <c r="AF12" s="610"/>
      <c r="AG12" s="61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96"/>
      <c r="B13" s="1097"/>
      <c r="C13" s="1097"/>
      <c r="D13" s="1097"/>
      <c r="E13" s="1097"/>
      <c r="F13" s="1098"/>
      <c r="G13" s="609"/>
      <c r="H13" s="610"/>
      <c r="I13" s="610"/>
      <c r="J13" s="610"/>
      <c r="K13" s="611"/>
      <c r="L13" s="621"/>
      <c r="M13" s="622"/>
      <c r="N13" s="622"/>
      <c r="O13" s="622"/>
      <c r="P13" s="622"/>
      <c r="Q13" s="622"/>
      <c r="R13" s="622"/>
      <c r="S13" s="622"/>
      <c r="T13" s="622"/>
      <c r="U13" s="622"/>
      <c r="V13" s="622"/>
      <c r="W13" s="622"/>
      <c r="X13" s="623"/>
      <c r="Y13" s="624"/>
      <c r="Z13" s="625"/>
      <c r="AA13" s="625"/>
      <c r="AB13" s="630"/>
      <c r="AC13" s="609"/>
      <c r="AD13" s="610"/>
      <c r="AE13" s="610"/>
      <c r="AF13" s="610"/>
      <c r="AG13" s="61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96"/>
      <c r="B14" s="1097"/>
      <c r="C14" s="1097"/>
      <c r="D14" s="1097"/>
      <c r="E14" s="1097"/>
      <c r="F14" s="1098"/>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96"/>
      <c r="B15" s="1097"/>
      <c r="C15" s="1097"/>
      <c r="D15" s="1097"/>
      <c r="E15" s="1097"/>
      <c r="F15" s="1098"/>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797"/>
    </row>
    <row r="16" spans="1:50" ht="25.5" customHeight="1" x14ac:dyDescent="0.15">
      <c r="A16" s="1096"/>
      <c r="B16" s="1097"/>
      <c r="C16" s="1097"/>
      <c r="D16" s="1097"/>
      <c r="E16" s="1097"/>
      <c r="F16" s="1098"/>
      <c r="G16" s="826" t="s">
        <v>17</v>
      </c>
      <c r="H16" s="677"/>
      <c r="I16" s="677"/>
      <c r="J16" s="677"/>
      <c r="K16" s="677"/>
      <c r="L16" s="676" t="s">
        <v>18</v>
      </c>
      <c r="M16" s="677"/>
      <c r="N16" s="677"/>
      <c r="O16" s="677"/>
      <c r="P16" s="677"/>
      <c r="Q16" s="677"/>
      <c r="R16" s="677"/>
      <c r="S16" s="677"/>
      <c r="T16" s="677"/>
      <c r="U16" s="677"/>
      <c r="V16" s="677"/>
      <c r="W16" s="677"/>
      <c r="X16" s="678"/>
      <c r="Y16" s="612" t="s">
        <v>19</v>
      </c>
      <c r="Z16" s="613"/>
      <c r="AA16" s="613"/>
      <c r="AB16" s="802"/>
      <c r="AC16" s="826" t="s">
        <v>17</v>
      </c>
      <c r="AD16" s="677"/>
      <c r="AE16" s="677"/>
      <c r="AF16" s="677"/>
      <c r="AG16" s="677"/>
      <c r="AH16" s="676" t="s">
        <v>18</v>
      </c>
      <c r="AI16" s="677"/>
      <c r="AJ16" s="677"/>
      <c r="AK16" s="677"/>
      <c r="AL16" s="677"/>
      <c r="AM16" s="677"/>
      <c r="AN16" s="677"/>
      <c r="AO16" s="677"/>
      <c r="AP16" s="677"/>
      <c r="AQ16" s="677"/>
      <c r="AR16" s="677"/>
      <c r="AS16" s="677"/>
      <c r="AT16" s="678"/>
      <c r="AU16" s="612" t="s">
        <v>19</v>
      </c>
      <c r="AV16" s="613"/>
      <c r="AW16" s="613"/>
      <c r="AX16" s="614"/>
    </row>
    <row r="17" spans="1:50" ht="24.75" customHeight="1" x14ac:dyDescent="0.15">
      <c r="A17" s="1096"/>
      <c r="B17" s="1097"/>
      <c r="C17" s="1097"/>
      <c r="D17" s="1097"/>
      <c r="E17" s="1097"/>
      <c r="F17" s="1098"/>
      <c r="G17" s="679"/>
      <c r="H17" s="680"/>
      <c r="I17" s="680"/>
      <c r="J17" s="680"/>
      <c r="K17" s="681"/>
      <c r="L17" s="673"/>
      <c r="M17" s="674"/>
      <c r="N17" s="674"/>
      <c r="O17" s="674"/>
      <c r="P17" s="674"/>
      <c r="Q17" s="674"/>
      <c r="R17" s="674"/>
      <c r="S17" s="674"/>
      <c r="T17" s="674"/>
      <c r="U17" s="674"/>
      <c r="V17" s="674"/>
      <c r="W17" s="674"/>
      <c r="X17" s="675"/>
      <c r="Y17" s="405"/>
      <c r="Z17" s="406"/>
      <c r="AA17" s="406"/>
      <c r="AB17" s="809"/>
      <c r="AC17" s="679"/>
      <c r="AD17" s="680"/>
      <c r="AE17" s="680"/>
      <c r="AF17" s="680"/>
      <c r="AG17" s="681"/>
      <c r="AH17" s="673"/>
      <c r="AI17" s="674"/>
      <c r="AJ17" s="674"/>
      <c r="AK17" s="674"/>
      <c r="AL17" s="674"/>
      <c r="AM17" s="674"/>
      <c r="AN17" s="674"/>
      <c r="AO17" s="674"/>
      <c r="AP17" s="674"/>
      <c r="AQ17" s="674"/>
      <c r="AR17" s="674"/>
      <c r="AS17" s="674"/>
      <c r="AT17" s="675"/>
      <c r="AU17" s="405"/>
      <c r="AV17" s="406"/>
      <c r="AW17" s="406"/>
      <c r="AX17" s="407"/>
    </row>
    <row r="18" spans="1:50" ht="24.75" customHeight="1" x14ac:dyDescent="0.15">
      <c r="A18" s="1096"/>
      <c r="B18" s="1097"/>
      <c r="C18" s="1097"/>
      <c r="D18" s="1097"/>
      <c r="E18" s="1097"/>
      <c r="F18" s="1098"/>
      <c r="G18" s="609"/>
      <c r="H18" s="610"/>
      <c r="I18" s="610"/>
      <c r="J18" s="610"/>
      <c r="K18" s="611"/>
      <c r="L18" s="621"/>
      <c r="M18" s="622"/>
      <c r="N18" s="622"/>
      <c r="O18" s="622"/>
      <c r="P18" s="622"/>
      <c r="Q18" s="622"/>
      <c r="R18" s="622"/>
      <c r="S18" s="622"/>
      <c r="T18" s="622"/>
      <c r="U18" s="622"/>
      <c r="V18" s="622"/>
      <c r="W18" s="622"/>
      <c r="X18" s="623"/>
      <c r="Y18" s="624"/>
      <c r="Z18" s="625"/>
      <c r="AA18" s="625"/>
      <c r="AB18" s="630"/>
      <c r="AC18" s="609"/>
      <c r="AD18" s="610"/>
      <c r="AE18" s="610"/>
      <c r="AF18" s="610"/>
      <c r="AG18" s="61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96"/>
      <c r="B19" s="1097"/>
      <c r="C19" s="1097"/>
      <c r="D19" s="1097"/>
      <c r="E19" s="1097"/>
      <c r="F19" s="1098"/>
      <c r="G19" s="609"/>
      <c r="H19" s="610"/>
      <c r="I19" s="610"/>
      <c r="J19" s="610"/>
      <c r="K19" s="611"/>
      <c r="L19" s="621"/>
      <c r="M19" s="622"/>
      <c r="N19" s="622"/>
      <c r="O19" s="622"/>
      <c r="P19" s="622"/>
      <c r="Q19" s="622"/>
      <c r="R19" s="622"/>
      <c r="S19" s="622"/>
      <c r="T19" s="622"/>
      <c r="U19" s="622"/>
      <c r="V19" s="622"/>
      <c r="W19" s="622"/>
      <c r="X19" s="623"/>
      <c r="Y19" s="624"/>
      <c r="Z19" s="625"/>
      <c r="AA19" s="625"/>
      <c r="AB19" s="630"/>
      <c r="AC19" s="609"/>
      <c r="AD19" s="610"/>
      <c r="AE19" s="610"/>
      <c r="AF19" s="610"/>
      <c r="AG19" s="61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96"/>
      <c r="B20" s="1097"/>
      <c r="C20" s="1097"/>
      <c r="D20" s="1097"/>
      <c r="E20" s="1097"/>
      <c r="F20" s="1098"/>
      <c r="G20" s="609"/>
      <c r="H20" s="610"/>
      <c r="I20" s="610"/>
      <c r="J20" s="610"/>
      <c r="K20" s="611"/>
      <c r="L20" s="621"/>
      <c r="M20" s="622"/>
      <c r="N20" s="622"/>
      <c r="O20" s="622"/>
      <c r="P20" s="622"/>
      <c r="Q20" s="622"/>
      <c r="R20" s="622"/>
      <c r="S20" s="622"/>
      <c r="T20" s="622"/>
      <c r="U20" s="622"/>
      <c r="V20" s="622"/>
      <c r="W20" s="622"/>
      <c r="X20" s="623"/>
      <c r="Y20" s="624"/>
      <c r="Z20" s="625"/>
      <c r="AA20" s="625"/>
      <c r="AB20" s="630"/>
      <c r="AC20" s="609"/>
      <c r="AD20" s="610"/>
      <c r="AE20" s="610"/>
      <c r="AF20" s="610"/>
      <c r="AG20" s="61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96"/>
      <c r="B21" s="1097"/>
      <c r="C21" s="1097"/>
      <c r="D21" s="1097"/>
      <c r="E21" s="1097"/>
      <c r="F21" s="1098"/>
      <c r="G21" s="609"/>
      <c r="H21" s="610"/>
      <c r="I21" s="610"/>
      <c r="J21" s="610"/>
      <c r="K21" s="611"/>
      <c r="L21" s="621"/>
      <c r="M21" s="622"/>
      <c r="N21" s="622"/>
      <c r="O21" s="622"/>
      <c r="P21" s="622"/>
      <c r="Q21" s="622"/>
      <c r="R21" s="622"/>
      <c r="S21" s="622"/>
      <c r="T21" s="622"/>
      <c r="U21" s="622"/>
      <c r="V21" s="622"/>
      <c r="W21" s="622"/>
      <c r="X21" s="623"/>
      <c r="Y21" s="624"/>
      <c r="Z21" s="625"/>
      <c r="AA21" s="625"/>
      <c r="AB21" s="630"/>
      <c r="AC21" s="609"/>
      <c r="AD21" s="610"/>
      <c r="AE21" s="610"/>
      <c r="AF21" s="610"/>
      <c r="AG21" s="61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96"/>
      <c r="B22" s="1097"/>
      <c r="C22" s="1097"/>
      <c r="D22" s="1097"/>
      <c r="E22" s="1097"/>
      <c r="F22" s="1098"/>
      <c r="G22" s="609"/>
      <c r="H22" s="610"/>
      <c r="I22" s="610"/>
      <c r="J22" s="610"/>
      <c r="K22" s="611"/>
      <c r="L22" s="621"/>
      <c r="M22" s="622"/>
      <c r="N22" s="622"/>
      <c r="O22" s="622"/>
      <c r="P22" s="622"/>
      <c r="Q22" s="622"/>
      <c r="R22" s="622"/>
      <c r="S22" s="622"/>
      <c r="T22" s="622"/>
      <c r="U22" s="622"/>
      <c r="V22" s="622"/>
      <c r="W22" s="622"/>
      <c r="X22" s="623"/>
      <c r="Y22" s="624"/>
      <c r="Z22" s="625"/>
      <c r="AA22" s="625"/>
      <c r="AB22" s="630"/>
      <c r="AC22" s="609"/>
      <c r="AD22" s="610"/>
      <c r="AE22" s="610"/>
      <c r="AF22" s="610"/>
      <c r="AG22" s="61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96"/>
      <c r="B23" s="1097"/>
      <c r="C23" s="1097"/>
      <c r="D23" s="1097"/>
      <c r="E23" s="1097"/>
      <c r="F23" s="1098"/>
      <c r="G23" s="609"/>
      <c r="H23" s="610"/>
      <c r="I23" s="610"/>
      <c r="J23" s="610"/>
      <c r="K23" s="611"/>
      <c r="L23" s="621"/>
      <c r="M23" s="622"/>
      <c r="N23" s="622"/>
      <c r="O23" s="622"/>
      <c r="P23" s="622"/>
      <c r="Q23" s="622"/>
      <c r="R23" s="622"/>
      <c r="S23" s="622"/>
      <c r="T23" s="622"/>
      <c r="U23" s="622"/>
      <c r="V23" s="622"/>
      <c r="W23" s="622"/>
      <c r="X23" s="623"/>
      <c r="Y23" s="624"/>
      <c r="Z23" s="625"/>
      <c r="AA23" s="625"/>
      <c r="AB23" s="630"/>
      <c r="AC23" s="609"/>
      <c r="AD23" s="610"/>
      <c r="AE23" s="610"/>
      <c r="AF23" s="610"/>
      <c r="AG23" s="61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96"/>
      <c r="B24" s="1097"/>
      <c r="C24" s="1097"/>
      <c r="D24" s="1097"/>
      <c r="E24" s="1097"/>
      <c r="F24" s="1098"/>
      <c r="G24" s="609"/>
      <c r="H24" s="610"/>
      <c r="I24" s="610"/>
      <c r="J24" s="610"/>
      <c r="K24" s="611"/>
      <c r="L24" s="621"/>
      <c r="M24" s="622"/>
      <c r="N24" s="622"/>
      <c r="O24" s="622"/>
      <c r="P24" s="622"/>
      <c r="Q24" s="622"/>
      <c r="R24" s="622"/>
      <c r="S24" s="622"/>
      <c r="T24" s="622"/>
      <c r="U24" s="622"/>
      <c r="V24" s="622"/>
      <c r="W24" s="622"/>
      <c r="X24" s="623"/>
      <c r="Y24" s="624"/>
      <c r="Z24" s="625"/>
      <c r="AA24" s="625"/>
      <c r="AB24" s="630"/>
      <c r="AC24" s="609"/>
      <c r="AD24" s="610"/>
      <c r="AE24" s="610"/>
      <c r="AF24" s="610"/>
      <c r="AG24" s="61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96"/>
      <c r="B25" s="1097"/>
      <c r="C25" s="1097"/>
      <c r="D25" s="1097"/>
      <c r="E25" s="1097"/>
      <c r="F25" s="1098"/>
      <c r="G25" s="609"/>
      <c r="H25" s="610"/>
      <c r="I25" s="610"/>
      <c r="J25" s="610"/>
      <c r="K25" s="611"/>
      <c r="L25" s="621"/>
      <c r="M25" s="622"/>
      <c r="N25" s="622"/>
      <c r="O25" s="622"/>
      <c r="P25" s="622"/>
      <c r="Q25" s="622"/>
      <c r="R25" s="622"/>
      <c r="S25" s="622"/>
      <c r="T25" s="622"/>
      <c r="U25" s="622"/>
      <c r="V25" s="622"/>
      <c r="W25" s="622"/>
      <c r="X25" s="623"/>
      <c r="Y25" s="624"/>
      <c r="Z25" s="625"/>
      <c r="AA25" s="625"/>
      <c r="AB25" s="630"/>
      <c r="AC25" s="609"/>
      <c r="AD25" s="610"/>
      <c r="AE25" s="610"/>
      <c r="AF25" s="610"/>
      <c r="AG25" s="61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96"/>
      <c r="B26" s="1097"/>
      <c r="C26" s="1097"/>
      <c r="D26" s="1097"/>
      <c r="E26" s="1097"/>
      <c r="F26" s="1098"/>
      <c r="G26" s="609"/>
      <c r="H26" s="610"/>
      <c r="I26" s="610"/>
      <c r="J26" s="610"/>
      <c r="K26" s="611"/>
      <c r="L26" s="621"/>
      <c r="M26" s="622"/>
      <c r="N26" s="622"/>
      <c r="O26" s="622"/>
      <c r="P26" s="622"/>
      <c r="Q26" s="622"/>
      <c r="R26" s="622"/>
      <c r="S26" s="622"/>
      <c r="T26" s="622"/>
      <c r="U26" s="622"/>
      <c r="V26" s="622"/>
      <c r="W26" s="622"/>
      <c r="X26" s="623"/>
      <c r="Y26" s="624"/>
      <c r="Z26" s="625"/>
      <c r="AA26" s="625"/>
      <c r="AB26" s="630"/>
      <c r="AC26" s="609"/>
      <c r="AD26" s="610"/>
      <c r="AE26" s="610"/>
      <c r="AF26" s="610"/>
      <c r="AG26" s="61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96"/>
      <c r="B27" s="1097"/>
      <c r="C27" s="1097"/>
      <c r="D27" s="1097"/>
      <c r="E27" s="1097"/>
      <c r="F27" s="1098"/>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96"/>
      <c r="B28" s="1097"/>
      <c r="C28" s="1097"/>
      <c r="D28" s="1097"/>
      <c r="E28" s="1097"/>
      <c r="F28" s="1098"/>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797"/>
    </row>
    <row r="29" spans="1:50" ht="24.75" customHeight="1" x14ac:dyDescent="0.15">
      <c r="A29" s="1096"/>
      <c r="B29" s="1097"/>
      <c r="C29" s="1097"/>
      <c r="D29" s="1097"/>
      <c r="E29" s="1097"/>
      <c r="F29" s="1098"/>
      <c r="G29" s="826" t="s">
        <v>17</v>
      </c>
      <c r="H29" s="677"/>
      <c r="I29" s="677"/>
      <c r="J29" s="677"/>
      <c r="K29" s="677"/>
      <c r="L29" s="676" t="s">
        <v>18</v>
      </c>
      <c r="M29" s="677"/>
      <c r="N29" s="677"/>
      <c r="O29" s="677"/>
      <c r="P29" s="677"/>
      <c r="Q29" s="677"/>
      <c r="R29" s="677"/>
      <c r="S29" s="677"/>
      <c r="T29" s="677"/>
      <c r="U29" s="677"/>
      <c r="V29" s="677"/>
      <c r="W29" s="677"/>
      <c r="X29" s="678"/>
      <c r="Y29" s="612" t="s">
        <v>19</v>
      </c>
      <c r="Z29" s="613"/>
      <c r="AA29" s="613"/>
      <c r="AB29" s="802"/>
      <c r="AC29" s="826" t="s">
        <v>17</v>
      </c>
      <c r="AD29" s="677"/>
      <c r="AE29" s="677"/>
      <c r="AF29" s="677"/>
      <c r="AG29" s="677"/>
      <c r="AH29" s="676" t="s">
        <v>18</v>
      </c>
      <c r="AI29" s="677"/>
      <c r="AJ29" s="677"/>
      <c r="AK29" s="677"/>
      <c r="AL29" s="677"/>
      <c r="AM29" s="677"/>
      <c r="AN29" s="677"/>
      <c r="AO29" s="677"/>
      <c r="AP29" s="677"/>
      <c r="AQ29" s="677"/>
      <c r="AR29" s="677"/>
      <c r="AS29" s="677"/>
      <c r="AT29" s="678"/>
      <c r="AU29" s="612" t="s">
        <v>19</v>
      </c>
      <c r="AV29" s="613"/>
      <c r="AW29" s="613"/>
      <c r="AX29" s="614"/>
    </row>
    <row r="30" spans="1:50" ht="24.75" customHeight="1" x14ac:dyDescent="0.15">
      <c r="A30" s="1096"/>
      <c r="B30" s="1097"/>
      <c r="C30" s="1097"/>
      <c r="D30" s="1097"/>
      <c r="E30" s="1097"/>
      <c r="F30" s="1098"/>
      <c r="G30" s="679"/>
      <c r="H30" s="680"/>
      <c r="I30" s="680"/>
      <c r="J30" s="680"/>
      <c r="K30" s="681"/>
      <c r="L30" s="673"/>
      <c r="M30" s="674"/>
      <c r="N30" s="674"/>
      <c r="O30" s="674"/>
      <c r="P30" s="674"/>
      <c r="Q30" s="674"/>
      <c r="R30" s="674"/>
      <c r="S30" s="674"/>
      <c r="T30" s="674"/>
      <c r="U30" s="674"/>
      <c r="V30" s="674"/>
      <c r="W30" s="674"/>
      <c r="X30" s="675"/>
      <c r="Y30" s="405"/>
      <c r="Z30" s="406"/>
      <c r="AA30" s="406"/>
      <c r="AB30" s="809"/>
      <c r="AC30" s="679"/>
      <c r="AD30" s="680"/>
      <c r="AE30" s="680"/>
      <c r="AF30" s="680"/>
      <c r="AG30" s="681"/>
      <c r="AH30" s="673"/>
      <c r="AI30" s="674"/>
      <c r="AJ30" s="674"/>
      <c r="AK30" s="674"/>
      <c r="AL30" s="674"/>
      <c r="AM30" s="674"/>
      <c r="AN30" s="674"/>
      <c r="AO30" s="674"/>
      <c r="AP30" s="674"/>
      <c r="AQ30" s="674"/>
      <c r="AR30" s="674"/>
      <c r="AS30" s="674"/>
      <c r="AT30" s="675"/>
      <c r="AU30" s="405"/>
      <c r="AV30" s="406"/>
      <c r="AW30" s="406"/>
      <c r="AX30" s="407"/>
    </row>
    <row r="31" spans="1:50" ht="24.75" customHeight="1" x14ac:dyDescent="0.15">
      <c r="A31" s="1096"/>
      <c r="B31" s="1097"/>
      <c r="C31" s="1097"/>
      <c r="D31" s="1097"/>
      <c r="E31" s="1097"/>
      <c r="F31" s="1098"/>
      <c r="G31" s="609"/>
      <c r="H31" s="610"/>
      <c r="I31" s="610"/>
      <c r="J31" s="610"/>
      <c r="K31" s="611"/>
      <c r="L31" s="621"/>
      <c r="M31" s="622"/>
      <c r="N31" s="622"/>
      <c r="O31" s="622"/>
      <c r="P31" s="622"/>
      <c r="Q31" s="622"/>
      <c r="R31" s="622"/>
      <c r="S31" s="622"/>
      <c r="T31" s="622"/>
      <c r="U31" s="622"/>
      <c r="V31" s="622"/>
      <c r="W31" s="622"/>
      <c r="X31" s="623"/>
      <c r="Y31" s="624"/>
      <c r="Z31" s="625"/>
      <c r="AA31" s="625"/>
      <c r="AB31" s="630"/>
      <c r="AC31" s="609"/>
      <c r="AD31" s="610"/>
      <c r="AE31" s="610"/>
      <c r="AF31" s="610"/>
      <c r="AG31" s="61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96"/>
      <c r="B32" s="1097"/>
      <c r="C32" s="1097"/>
      <c r="D32" s="1097"/>
      <c r="E32" s="1097"/>
      <c r="F32" s="1098"/>
      <c r="G32" s="609"/>
      <c r="H32" s="610"/>
      <c r="I32" s="610"/>
      <c r="J32" s="610"/>
      <c r="K32" s="611"/>
      <c r="L32" s="621"/>
      <c r="M32" s="622"/>
      <c r="N32" s="622"/>
      <c r="O32" s="622"/>
      <c r="P32" s="622"/>
      <c r="Q32" s="622"/>
      <c r="R32" s="622"/>
      <c r="S32" s="622"/>
      <c r="T32" s="622"/>
      <c r="U32" s="622"/>
      <c r="V32" s="622"/>
      <c r="W32" s="622"/>
      <c r="X32" s="623"/>
      <c r="Y32" s="624"/>
      <c r="Z32" s="625"/>
      <c r="AA32" s="625"/>
      <c r="AB32" s="630"/>
      <c r="AC32" s="609"/>
      <c r="AD32" s="610"/>
      <c r="AE32" s="610"/>
      <c r="AF32" s="610"/>
      <c r="AG32" s="61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96"/>
      <c r="B33" s="1097"/>
      <c r="C33" s="1097"/>
      <c r="D33" s="1097"/>
      <c r="E33" s="1097"/>
      <c r="F33" s="1098"/>
      <c r="G33" s="609"/>
      <c r="H33" s="610"/>
      <c r="I33" s="610"/>
      <c r="J33" s="610"/>
      <c r="K33" s="611"/>
      <c r="L33" s="621"/>
      <c r="M33" s="622"/>
      <c r="N33" s="622"/>
      <c r="O33" s="622"/>
      <c r="P33" s="622"/>
      <c r="Q33" s="622"/>
      <c r="R33" s="622"/>
      <c r="S33" s="622"/>
      <c r="T33" s="622"/>
      <c r="U33" s="622"/>
      <c r="V33" s="622"/>
      <c r="W33" s="622"/>
      <c r="X33" s="623"/>
      <c r="Y33" s="624"/>
      <c r="Z33" s="625"/>
      <c r="AA33" s="625"/>
      <c r="AB33" s="630"/>
      <c r="AC33" s="609"/>
      <c r="AD33" s="610"/>
      <c r="AE33" s="610"/>
      <c r="AF33" s="610"/>
      <c r="AG33" s="61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96"/>
      <c r="B34" s="1097"/>
      <c r="C34" s="1097"/>
      <c r="D34" s="1097"/>
      <c r="E34" s="1097"/>
      <c r="F34" s="1098"/>
      <c r="G34" s="609"/>
      <c r="H34" s="610"/>
      <c r="I34" s="610"/>
      <c r="J34" s="610"/>
      <c r="K34" s="611"/>
      <c r="L34" s="621"/>
      <c r="M34" s="622"/>
      <c r="N34" s="622"/>
      <c r="O34" s="622"/>
      <c r="P34" s="622"/>
      <c r="Q34" s="622"/>
      <c r="R34" s="622"/>
      <c r="S34" s="622"/>
      <c r="T34" s="622"/>
      <c r="U34" s="622"/>
      <c r="V34" s="622"/>
      <c r="W34" s="622"/>
      <c r="X34" s="623"/>
      <c r="Y34" s="624"/>
      <c r="Z34" s="625"/>
      <c r="AA34" s="625"/>
      <c r="AB34" s="630"/>
      <c r="AC34" s="609"/>
      <c r="AD34" s="610"/>
      <c r="AE34" s="610"/>
      <c r="AF34" s="610"/>
      <c r="AG34" s="61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96"/>
      <c r="B35" s="1097"/>
      <c r="C35" s="1097"/>
      <c r="D35" s="1097"/>
      <c r="E35" s="1097"/>
      <c r="F35" s="1098"/>
      <c r="G35" s="609"/>
      <c r="H35" s="610"/>
      <c r="I35" s="610"/>
      <c r="J35" s="610"/>
      <c r="K35" s="611"/>
      <c r="L35" s="621"/>
      <c r="M35" s="622"/>
      <c r="N35" s="622"/>
      <c r="O35" s="622"/>
      <c r="P35" s="622"/>
      <c r="Q35" s="622"/>
      <c r="R35" s="622"/>
      <c r="S35" s="622"/>
      <c r="T35" s="622"/>
      <c r="U35" s="622"/>
      <c r="V35" s="622"/>
      <c r="W35" s="622"/>
      <c r="X35" s="623"/>
      <c r="Y35" s="624"/>
      <c r="Z35" s="625"/>
      <c r="AA35" s="625"/>
      <c r="AB35" s="630"/>
      <c r="AC35" s="609"/>
      <c r="AD35" s="610"/>
      <c r="AE35" s="610"/>
      <c r="AF35" s="610"/>
      <c r="AG35" s="61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96"/>
      <c r="B36" s="1097"/>
      <c r="C36" s="1097"/>
      <c r="D36" s="1097"/>
      <c r="E36" s="1097"/>
      <c r="F36" s="1098"/>
      <c r="G36" s="609"/>
      <c r="H36" s="610"/>
      <c r="I36" s="610"/>
      <c r="J36" s="610"/>
      <c r="K36" s="611"/>
      <c r="L36" s="621"/>
      <c r="M36" s="622"/>
      <c r="N36" s="622"/>
      <c r="O36" s="622"/>
      <c r="P36" s="622"/>
      <c r="Q36" s="622"/>
      <c r="R36" s="622"/>
      <c r="S36" s="622"/>
      <c r="T36" s="622"/>
      <c r="U36" s="622"/>
      <c r="V36" s="622"/>
      <c r="W36" s="622"/>
      <c r="X36" s="623"/>
      <c r="Y36" s="624"/>
      <c r="Z36" s="625"/>
      <c r="AA36" s="625"/>
      <c r="AB36" s="630"/>
      <c r="AC36" s="609"/>
      <c r="AD36" s="610"/>
      <c r="AE36" s="610"/>
      <c r="AF36" s="610"/>
      <c r="AG36" s="61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96"/>
      <c r="B37" s="1097"/>
      <c r="C37" s="1097"/>
      <c r="D37" s="1097"/>
      <c r="E37" s="1097"/>
      <c r="F37" s="1098"/>
      <c r="G37" s="609"/>
      <c r="H37" s="610"/>
      <c r="I37" s="610"/>
      <c r="J37" s="610"/>
      <c r="K37" s="611"/>
      <c r="L37" s="621"/>
      <c r="M37" s="622"/>
      <c r="N37" s="622"/>
      <c r="O37" s="622"/>
      <c r="P37" s="622"/>
      <c r="Q37" s="622"/>
      <c r="R37" s="622"/>
      <c r="S37" s="622"/>
      <c r="T37" s="622"/>
      <c r="U37" s="622"/>
      <c r="V37" s="622"/>
      <c r="W37" s="622"/>
      <c r="X37" s="623"/>
      <c r="Y37" s="624"/>
      <c r="Z37" s="625"/>
      <c r="AA37" s="625"/>
      <c r="AB37" s="630"/>
      <c r="AC37" s="609"/>
      <c r="AD37" s="610"/>
      <c r="AE37" s="610"/>
      <c r="AF37" s="610"/>
      <c r="AG37" s="61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96"/>
      <c r="B38" s="1097"/>
      <c r="C38" s="1097"/>
      <c r="D38" s="1097"/>
      <c r="E38" s="1097"/>
      <c r="F38" s="1098"/>
      <c r="G38" s="609"/>
      <c r="H38" s="610"/>
      <c r="I38" s="610"/>
      <c r="J38" s="610"/>
      <c r="K38" s="611"/>
      <c r="L38" s="621"/>
      <c r="M38" s="622"/>
      <c r="N38" s="622"/>
      <c r="O38" s="622"/>
      <c r="P38" s="622"/>
      <c r="Q38" s="622"/>
      <c r="R38" s="622"/>
      <c r="S38" s="622"/>
      <c r="T38" s="622"/>
      <c r="U38" s="622"/>
      <c r="V38" s="622"/>
      <c r="W38" s="622"/>
      <c r="X38" s="623"/>
      <c r="Y38" s="624"/>
      <c r="Z38" s="625"/>
      <c r="AA38" s="625"/>
      <c r="AB38" s="630"/>
      <c r="AC38" s="609"/>
      <c r="AD38" s="610"/>
      <c r="AE38" s="610"/>
      <c r="AF38" s="610"/>
      <c r="AG38" s="61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96"/>
      <c r="B39" s="1097"/>
      <c r="C39" s="1097"/>
      <c r="D39" s="1097"/>
      <c r="E39" s="1097"/>
      <c r="F39" s="1098"/>
      <c r="G39" s="609"/>
      <c r="H39" s="610"/>
      <c r="I39" s="610"/>
      <c r="J39" s="610"/>
      <c r="K39" s="611"/>
      <c r="L39" s="621"/>
      <c r="M39" s="622"/>
      <c r="N39" s="622"/>
      <c r="O39" s="622"/>
      <c r="P39" s="622"/>
      <c r="Q39" s="622"/>
      <c r="R39" s="622"/>
      <c r="S39" s="622"/>
      <c r="T39" s="622"/>
      <c r="U39" s="622"/>
      <c r="V39" s="622"/>
      <c r="W39" s="622"/>
      <c r="X39" s="623"/>
      <c r="Y39" s="624"/>
      <c r="Z39" s="625"/>
      <c r="AA39" s="625"/>
      <c r="AB39" s="630"/>
      <c r="AC39" s="609"/>
      <c r="AD39" s="610"/>
      <c r="AE39" s="610"/>
      <c r="AF39" s="610"/>
      <c r="AG39" s="61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96"/>
      <c r="B40" s="1097"/>
      <c r="C40" s="1097"/>
      <c r="D40" s="1097"/>
      <c r="E40" s="1097"/>
      <c r="F40" s="1098"/>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96"/>
      <c r="B41" s="1097"/>
      <c r="C41" s="1097"/>
      <c r="D41" s="1097"/>
      <c r="E41" s="1097"/>
      <c r="F41" s="1098"/>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797"/>
    </row>
    <row r="42" spans="1:50" ht="24.75" customHeight="1" x14ac:dyDescent="0.15">
      <c r="A42" s="1096"/>
      <c r="B42" s="1097"/>
      <c r="C42" s="1097"/>
      <c r="D42" s="1097"/>
      <c r="E42" s="1097"/>
      <c r="F42" s="1098"/>
      <c r="G42" s="826" t="s">
        <v>17</v>
      </c>
      <c r="H42" s="677"/>
      <c r="I42" s="677"/>
      <c r="J42" s="677"/>
      <c r="K42" s="677"/>
      <c r="L42" s="676" t="s">
        <v>18</v>
      </c>
      <c r="M42" s="677"/>
      <c r="N42" s="677"/>
      <c r="O42" s="677"/>
      <c r="P42" s="677"/>
      <c r="Q42" s="677"/>
      <c r="R42" s="677"/>
      <c r="S42" s="677"/>
      <c r="T42" s="677"/>
      <c r="U42" s="677"/>
      <c r="V42" s="677"/>
      <c r="W42" s="677"/>
      <c r="X42" s="678"/>
      <c r="Y42" s="612" t="s">
        <v>19</v>
      </c>
      <c r="Z42" s="613"/>
      <c r="AA42" s="613"/>
      <c r="AB42" s="802"/>
      <c r="AC42" s="826" t="s">
        <v>17</v>
      </c>
      <c r="AD42" s="677"/>
      <c r="AE42" s="677"/>
      <c r="AF42" s="677"/>
      <c r="AG42" s="677"/>
      <c r="AH42" s="676" t="s">
        <v>18</v>
      </c>
      <c r="AI42" s="677"/>
      <c r="AJ42" s="677"/>
      <c r="AK42" s="677"/>
      <c r="AL42" s="677"/>
      <c r="AM42" s="677"/>
      <c r="AN42" s="677"/>
      <c r="AO42" s="677"/>
      <c r="AP42" s="677"/>
      <c r="AQ42" s="677"/>
      <c r="AR42" s="677"/>
      <c r="AS42" s="677"/>
      <c r="AT42" s="678"/>
      <c r="AU42" s="612" t="s">
        <v>19</v>
      </c>
      <c r="AV42" s="613"/>
      <c r="AW42" s="613"/>
      <c r="AX42" s="614"/>
    </row>
    <row r="43" spans="1:50" ht="24.75" customHeight="1" x14ac:dyDescent="0.15">
      <c r="A43" s="1096"/>
      <c r="B43" s="1097"/>
      <c r="C43" s="1097"/>
      <c r="D43" s="1097"/>
      <c r="E43" s="1097"/>
      <c r="F43" s="1098"/>
      <c r="G43" s="679"/>
      <c r="H43" s="680"/>
      <c r="I43" s="680"/>
      <c r="J43" s="680"/>
      <c r="K43" s="681"/>
      <c r="L43" s="673"/>
      <c r="M43" s="674"/>
      <c r="N43" s="674"/>
      <c r="O43" s="674"/>
      <c r="P43" s="674"/>
      <c r="Q43" s="674"/>
      <c r="R43" s="674"/>
      <c r="S43" s="674"/>
      <c r="T43" s="674"/>
      <c r="U43" s="674"/>
      <c r="V43" s="674"/>
      <c r="W43" s="674"/>
      <c r="X43" s="675"/>
      <c r="Y43" s="405"/>
      <c r="Z43" s="406"/>
      <c r="AA43" s="406"/>
      <c r="AB43" s="809"/>
      <c r="AC43" s="679"/>
      <c r="AD43" s="680"/>
      <c r="AE43" s="680"/>
      <c r="AF43" s="680"/>
      <c r="AG43" s="681"/>
      <c r="AH43" s="673"/>
      <c r="AI43" s="674"/>
      <c r="AJ43" s="674"/>
      <c r="AK43" s="674"/>
      <c r="AL43" s="674"/>
      <c r="AM43" s="674"/>
      <c r="AN43" s="674"/>
      <c r="AO43" s="674"/>
      <c r="AP43" s="674"/>
      <c r="AQ43" s="674"/>
      <c r="AR43" s="674"/>
      <c r="AS43" s="674"/>
      <c r="AT43" s="675"/>
      <c r="AU43" s="405"/>
      <c r="AV43" s="406"/>
      <c r="AW43" s="406"/>
      <c r="AX43" s="407"/>
    </row>
    <row r="44" spans="1:50" ht="24.75" customHeight="1" x14ac:dyDescent="0.15">
      <c r="A44" s="1096"/>
      <c r="B44" s="1097"/>
      <c r="C44" s="1097"/>
      <c r="D44" s="1097"/>
      <c r="E44" s="1097"/>
      <c r="F44" s="1098"/>
      <c r="G44" s="609"/>
      <c r="H44" s="610"/>
      <c r="I44" s="610"/>
      <c r="J44" s="610"/>
      <c r="K44" s="611"/>
      <c r="L44" s="621"/>
      <c r="M44" s="622"/>
      <c r="N44" s="622"/>
      <c r="O44" s="622"/>
      <c r="P44" s="622"/>
      <c r="Q44" s="622"/>
      <c r="R44" s="622"/>
      <c r="S44" s="622"/>
      <c r="T44" s="622"/>
      <c r="U44" s="622"/>
      <c r="V44" s="622"/>
      <c r="W44" s="622"/>
      <c r="X44" s="623"/>
      <c r="Y44" s="624"/>
      <c r="Z44" s="625"/>
      <c r="AA44" s="625"/>
      <c r="AB44" s="630"/>
      <c r="AC44" s="609"/>
      <c r="AD44" s="610"/>
      <c r="AE44" s="610"/>
      <c r="AF44" s="610"/>
      <c r="AG44" s="61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96"/>
      <c r="B45" s="1097"/>
      <c r="C45" s="1097"/>
      <c r="D45" s="1097"/>
      <c r="E45" s="1097"/>
      <c r="F45" s="1098"/>
      <c r="G45" s="609"/>
      <c r="H45" s="610"/>
      <c r="I45" s="610"/>
      <c r="J45" s="610"/>
      <c r="K45" s="611"/>
      <c r="L45" s="621"/>
      <c r="M45" s="622"/>
      <c r="N45" s="622"/>
      <c r="O45" s="622"/>
      <c r="P45" s="622"/>
      <c r="Q45" s="622"/>
      <c r="R45" s="622"/>
      <c r="S45" s="622"/>
      <c r="T45" s="622"/>
      <c r="U45" s="622"/>
      <c r="V45" s="622"/>
      <c r="W45" s="622"/>
      <c r="X45" s="623"/>
      <c r="Y45" s="624"/>
      <c r="Z45" s="625"/>
      <c r="AA45" s="625"/>
      <c r="AB45" s="630"/>
      <c r="AC45" s="609"/>
      <c r="AD45" s="610"/>
      <c r="AE45" s="610"/>
      <c r="AF45" s="610"/>
      <c r="AG45" s="61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96"/>
      <c r="B46" s="1097"/>
      <c r="C46" s="1097"/>
      <c r="D46" s="1097"/>
      <c r="E46" s="1097"/>
      <c r="F46" s="1098"/>
      <c r="G46" s="609"/>
      <c r="H46" s="610"/>
      <c r="I46" s="610"/>
      <c r="J46" s="610"/>
      <c r="K46" s="611"/>
      <c r="L46" s="621"/>
      <c r="M46" s="622"/>
      <c r="N46" s="622"/>
      <c r="O46" s="622"/>
      <c r="P46" s="622"/>
      <c r="Q46" s="622"/>
      <c r="R46" s="622"/>
      <c r="S46" s="622"/>
      <c r="T46" s="622"/>
      <c r="U46" s="622"/>
      <c r="V46" s="622"/>
      <c r="W46" s="622"/>
      <c r="X46" s="623"/>
      <c r="Y46" s="624"/>
      <c r="Z46" s="625"/>
      <c r="AA46" s="625"/>
      <c r="AB46" s="630"/>
      <c r="AC46" s="609"/>
      <c r="AD46" s="610"/>
      <c r="AE46" s="610"/>
      <c r="AF46" s="610"/>
      <c r="AG46" s="61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96"/>
      <c r="B47" s="1097"/>
      <c r="C47" s="1097"/>
      <c r="D47" s="1097"/>
      <c r="E47" s="1097"/>
      <c r="F47" s="1098"/>
      <c r="G47" s="609"/>
      <c r="H47" s="610"/>
      <c r="I47" s="610"/>
      <c r="J47" s="610"/>
      <c r="K47" s="611"/>
      <c r="L47" s="621"/>
      <c r="M47" s="622"/>
      <c r="N47" s="622"/>
      <c r="O47" s="622"/>
      <c r="P47" s="622"/>
      <c r="Q47" s="622"/>
      <c r="R47" s="622"/>
      <c r="S47" s="622"/>
      <c r="T47" s="622"/>
      <c r="U47" s="622"/>
      <c r="V47" s="622"/>
      <c r="W47" s="622"/>
      <c r="X47" s="623"/>
      <c r="Y47" s="624"/>
      <c r="Z47" s="625"/>
      <c r="AA47" s="625"/>
      <c r="AB47" s="630"/>
      <c r="AC47" s="609"/>
      <c r="AD47" s="610"/>
      <c r="AE47" s="610"/>
      <c r="AF47" s="610"/>
      <c r="AG47" s="61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96"/>
      <c r="B48" s="1097"/>
      <c r="C48" s="1097"/>
      <c r="D48" s="1097"/>
      <c r="E48" s="1097"/>
      <c r="F48" s="1098"/>
      <c r="G48" s="609"/>
      <c r="H48" s="610"/>
      <c r="I48" s="610"/>
      <c r="J48" s="610"/>
      <c r="K48" s="611"/>
      <c r="L48" s="621"/>
      <c r="M48" s="622"/>
      <c r="N48" s="622"/>
      <c r="O48" s="622"/>
      <c r="P48" s="622"/>
      <c r="Q48" s="622"/>
      <c r="R48" s="622"/>
      <c r="S48" s="622"/>
      <c r="T48" s="622"/>
      <c r="U48" s="622"/>
      <c r="V48" s="622"/>
      <c r="W48" s="622"/>
      <c r="X48" s="623"/>
      <c r="Y48" s="624"/>
      <c r="Z48" s="625"/>
      <c r="AA48" s="625"/>
      <c r="AB48" s="630"/>
      <c r="AC48" s="609"/>
      <c r="AD48" s="610"/>
      <c r="AE48" s="610"/>
      <c r="AF48" s="610"/>
      <c r="AG48" s="61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96"/>
      <c r="B49" s="1097"/>
      <c r="C49" s="1097"/>
      <c r="D49" s="1097"/>
      <c r="E49" s="1097"/>
      <c r="F49" s="1098"/>
      <c r="G49" s="609"/>
      <c r="H49" s="610"/>
      <c r="I49" s="610"/>
      <c r="J49" s="610"/>
      <c r="K49" s="611"/>
      <c r="L49" s="621"/>
      <c r="M49" s="622"/>
      <c r="N49" s="622"/>
      <c r="O49" s="622"/>
      <c r="P49" s="622"/>
      <c r="Q49" s="622"/>
      <c r="R49" s="622"/>
      <c r="S49" s="622"/>
      <c r="T49" s="622"/>
      <c r="U49" s="622"/>
      <c r="V49" s="622"/>
      <c r="W49" s="622"/>
      <c r="X49" s="623"/>
      <c r="Y49" s="624"/>
      <c r="Z49" s="625"/>
      <c r="AA49" s="625"/>
      <c r="AB49" s="630"/>
      <c r="AC49" s="609"/>
      <c r="AD49" s="610"/>
      <c r="AE49" s="610"/>
      <c r="AF49" s="610"/>
      <c r="AG49" s="61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96"/>
      <c r="B50" s="1097"/>
      <c r="C50" s="1097"/>
      <c r="D50" s="1097"/>
      <c r="E50" s="1097"/>
      <c r="F50" s="1098"/>
      <c r="G50" s="609"/>
      <c r="H50" s="610"/>
      <c r="I50" s="610"/>
      <c r="J50" s="610"/>
      <c r="K50" s="611"/>
      <c r="L50" s="621"/>
      <c r="M50" s="622"/>
      <c r="N50" s="622"/>
      <c r="O50" s="622"/>
      <c r="P50" s="622"/>
      <c r="Q50" s="622"/>
      <c r="R50" s="622"/>
      <c r="S50" s="622"/>
      <c r="T50" s="622"/>
      <c r="U50" s="622"/>
      <c r="V50" s="622"/>
      <c r="W50" s="622"/>
      <c r="X50" s="623"/>
      <c r="Y50" s="624"/>
      <c r="Z50" s="625"/>
      <c r="AA50" s="625"/>
      <c r="AB50" s="630"/>
      <c r="AC50" s="609"/>
      <c r="AD50" s="610"/>
      <c r="AE50" s="610"/>
      <c r="AF50" s="610"/>
      <c r="AG50" s="61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96"/>
      <c r="B51" s="1097"/>
      <c r="C51" s="1097"/>
      <c r="D51" s="1097"/>
      <c r="E51" s="1097"/>
      <c r="F51" s="1098"/>
      <c r="G51" s="609"/>
      <c r="H51" s="610"/>
      <c r="I51" s="610"/>
      <c r="J51" s="610"/>
      <c r="K51" s="611"/>
      <c r="L51" s="621"/>
      <c r="M51" s="622"/>
      <c r="N51" s="622"/>
      <c r="O51" s="622"/>
      <c r="P51" s="622"/>
      <c r="Q51" s="622"/>
      <c r="R51" s="622"/>
      <c r="S51" s="622"/>
      <c r="T51" s="622"/>
      <c r="U51" s="622"/>
      <c r="V51" s="622"/>
      <c r="W51" s="622"/>
      <c r="X51" s="623"/>
      <c r="Y51" s="624"/>
      <c r="Z51" s="625"/>
      <c r="AA51" s="625"/>
      <c r="AB51" s="630"/>
      <c r="AC51" s="609"/>
      <c r="AD51" s="610"/>
      <c r="AE51" s="610"/>
      <c r="AF51" s="610"/>
      <c r="AG51" s="61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96"/>
      <c r="B52" s="1097"/>
      <c r="C52" s="1097"/>
      <c r="D52" s="1097"/>
      <c r="E52" s="1097"/>
      <c r="F52" s="1098"/>
      <c r="G52" s="609"/>
      <c r="H52" s="610"/>
      <c r="I52" s="610"/>
      <c r="J52" s="610"/>
      <c r="K52" s="611"/>
      <c r="L52" s="621"/>
      <c r="M52" s="622"/>
      <c r="N52" s="622"/>
      <c r="O52" s="622"/>
      <c r="P52" s="622"/>
      <c r="Q52" s="622"/>
      <c r="R52" s="622"/>
      <c r="S52" s="622"/>
      <c r="T52" s="622"/>
      <c r="U52" s="622"/>
      <c r="V52" s="622"/>
      <c r="W52" s="622"/>
      <c r="X52" s="623"/>
      <c r="Y52" s="624"/>
      <c r="Z52" s="625"/>
      <c r="AA52" s="625"/>
      <c r="AB52" s="630"/>
      <c r="AC52" s="609"/>
      <c r="AD52" s="610"/>
      <c r="AE52" s="610"/>
      <c r="AF52" s="610"/>
      <c r="AG52" s="61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9" customFormat="1" ht="24.75" customHeight="1" thickBot="1" x14ac:dyDescent="0.2"/>
    <row r="55" spans="1:50" ht="30" customHeight="1" x14ac:dyDescent="0.15">
      <c r="A55" s="1102" t="s">
        <v>28</v>
      </c>
      <c r="B55" s="1103"/>
      <c r="C55" s="1103"/>
      <c r="D55" s="1103"/>
      <c r="E55" s="1103"/>
      <c r="F55" s="1104"/>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797"/>
    </row>
    <row r="56" spans="1:50" ht="24.75" customHeight="1" x14ac:dyDescent="0.15">
      <c r="A56" s="1096"/>
      <c r="B56" s="1097"/>
      <c r="C56" s="1097"/>
      <c r="D56" s="1097"/>
      <c r="E56" s="1097"/>
      <c r="F56" s="1098"/>
      <c r="G56" s="826" t="s">
        <v>17</v>
      </c>
      <c r="H56" s="677"/>
      <c r="I56" s="677"/>
      <c r="J56" s="677"/>
      <c r="K56" s="677"/>
      <c r="L56" s="676" t="s">
        <v>18</v>
      </c>
      <c r="M56" s="677"/>
      <c r="N56" s="677"/>
      <c r="O56" s="677"/>
      <c r="P56" s="677"/>
      <c r="Q56" s="677"/>
      <c r="R56" s="677"/>
      <c r="S56" s="677"/>
      <c r="T56" s="677"/>
      <c r="U56" s="677"/>
      <c r="V56" s="677"/>
      <c r="W56" s="677"/>
      <c r="X56" s="678"/>
      <c r="Y56" s="612" t="s">
        <v>19</v>
      </c>
      <c r="Z56" s="613"/>
      <c r="AA56" s="613"/>
      <c r="AB56" s="802"/>
      <c r="AC56" s="826" t="s">
        <v>17</v>
      </c>
      <c r="AD56" s="677"/>
      <c r="AE56" s="677"/>
      <c r="AF56" s="677"/>
      <c r="AG56" s="677"/>
      <c r="AH56" s="676" t="s">
        <v>18</v>
      </c>
      <c r="AI56" s="677"/>
      <c r="AJ56" s="677"/>
      <c r="AK56" s="677"/>
      <c r="AL56" s="677"/>
      <c r="AM56" s="677"/>
      <c r="AN56" s="677"/>
      <c r="AO56" s="677"/>
      <c r="AP56" s="677"/>
      <c r="AQ56" s="677"/>
      <c r="AR56" s="677"/>
      <c r="AS56" s="677"/>
      <c r="AT56" s="678"/>
      <c r="AU56" s="612" t="s">
        <v>19</v>
      </c>
      <c r="AV56" s="613"/>
      <c r="AW56" s="613"/>
      <c r="AX56" s="614"/>
    </row>
    <row r="57" spans="1:50" ht="24.75" customHeight="1" x14ac:dyDescent="0.15">
      <c r="A57" s="1096"/>
      <c r="B57" s="1097"/>
      <c r="C57" s="1097"/>
      <c r="D57" s="1097"/>
      <c r="E57" s="1097"/>
      <c r="F57" s="1098"/>
      <c r="G57" s="679"/>
      <c r="H57" s="680"/>
      <c r="I57" s="680"/>
      <c r="J57" s="680"/>
      <c r="K57" s="681"/>
      <c r="L57" s="673"/>
      <c r="M57" s="674"/>
      <c r="N57" s="674"/>
      <c r="O57" s="674"/>
      <c r="P57" s="674"/>
      <c r="Q57" s="674"/>
      <c r="R57" s="674"/>
      <c r="S57" s="674"/>
      <c r="T57" s="674"/>
      <c r="U57" s="674"/>
      <c r="V57" s="674"/>
      <c r="W57" s="674"/>
      <c r="X57" s="675"/>
      <c r="Y57" s="405"/>
      <c r="Z57" s="406"/>
      <c r="AA57" s="406"/>
      <c r="AB57" s="809"/>
      <c r="AC57" s="679"/>
      <c r="AD57" s="680"/>
      <c r="AE57" s="680"/>
      <c r="AF57" s="680"/>
      <c r="AG57" s="681"/>
      <c r="AH57" s="673"/>
      <c r="AI57" s="674"/>
      <c r="AJ57" s="674"/>
      <c r="AK57" s="674"/>
      <c r="AL57" s="674"/>
      <c r="AM57" s="674"/>
      <c r="AN57" s="674"/>
      <c r="AO57" s="674"/>
      <c r="AP57" s="674"/>
      <c r="AQ57" s="674"/>
      <c r="AR57" s="674"/>
      <c r="AS57" s="674"/>
      <c r="AT57" s="675"/>
      <c r="AU57" s="405"/>
      <c r="AV57" s="406"/>
      <c r="AW57" s="406"/>
      <c r="AX57" s="407"/>
    </row>
    <row r="58" spans="1:50" ht="24.75" customHeight="1" x14ac:dyDescent="0.15">
      <c r="A58" s="1096"/>
      <c r="B58" s="1097"/>
      <c r="C58" s="1097"/>
      <c r="D58" s="1097"/>
      <c r="E58" s="1097"/>
      <c r="F58" s="1098"/>
      <c r="G58" s="609"/>
      <c r="H58" s="610"/>
      <c r="I58" s="610"/>
      <c r="J58" s="610"/>
      <c r="K58" s="611"/>
      <c r="L58" s="621"/>
      <c r="M58" s="622"/>
      <c r="N58" s="622"/>
      <c r="O58" s="622"/>
      <c r="P58" s="622"/>
      <c r="Q58" s="622"/>
      <c r="R58" s="622"/>
      <c r="S58" s="622"/>
      <c r="T58" s="622"/>
      <c r="U58" s="622"/>
      <c r="V58" s="622"/>
      <c r="W58" s="622"/>
      <c r="X58" s="623"/>
      <c r="Y58" s="624"/>
      <c r="Z58" s="625"/>
      <c r="AA58" s="625"/>
      <c r="AB58" s="630"/>
      <c r="AC58" s="609"/>
      <c r="AD58" s="610"/>
      <c r="AE58" s="610"/>
      <c r="AF58" s="610"/>
      <c r="AG58" s="61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96"/>
      <c r="B59" s="1097"/>
      <c r="C59" s="1097"/>
      <c r="D59" s="1097"/>
      <c r="E59" s="1097"/>
      <c r="F59" s="1098"/>
      <c r="G59" s="609"/>
      <c r="H59" s="610"/>
      <c r="I59" s="610"/>
      <c r="J59" s="610"/>
      <c r="K59" s="611"/>
      <c r="L59" s="621"/>
      <c r="M59" s="622"/>
      <c r="N59" s="622"/>
      <c r="O59" s="622"/>
      <c r="P59" s="622"/>
      <c r="Q59" s="622"/>
      <c r="R59" s="622"/>
      <c r="S59" s="622"/>
      <c r="T59" s="622"/>
      <c r="U59" s="622"/>
      <c r="V59" s="622"/>
      <c r="W59" s="622"/>
      <c r="X59" s="623"/>
      <c r="Y59" s="624"/>
      <c r="Z59" s="625"/>
      <c r="AA59" s="625"/>
      <c r="AB59" s="630"/>
      <c r="AC59" s="609"/>
      <c r="AD59" s="610"/>
      <c r="AE59" s="610"/>
      <c r="AF59" s="610"/>
      <c r="AG59" s="61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96"/>
      <c r="B60" s="1097"/>
      <c r="C60" s="1097"/>
      <c r="D60" s="1097"/>
      <c r="E60" s="1097"/>
      <c r="F60" s="1098"/>
      <c r="G60" s="609"/>
      <c r="H60" s="610"/>
      <c r="I60" s="610"/>
      <c r="J60" s="610"/>
      <c r="K60" s="611"/>
      <c r="L60" s="621"/>
      <c r="M60" s="622"/>
      <c r="N60" s="622"/>
      <c r="O60" s="622"/>
      <c r="P60" s="622"/>
      <c r="Q60" s="622"/>
      <c r="R60" s="622"/>
      <c r="S60" s="622"/>
      <c r="T60" s="622"/>
      <c r="U60" s="622"/>
      <c r="V60" s="622"/>
      <c r="W60" s="622"/>
      <c r="X60" s="623"/>
      <c r="Y60" s="624"/>
      <c r="Z60" s="625"/>
      <c r="AA60" s="625"/>
      <c r="AB60" s="630"/>
      <c r="AC60" s="609"/>
      <c r="AD60" s="610"/>
      <c r="AE60" s="610"/>
      <c r="AF60" s="610"/>
      <c r="AG60" s="61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96"/>
      <c r="B61" s="1097"/>
      <c r="C61" s="1097"/>
      <c r="D61" s="1097"/>
      <c r="E61" s="1097"/>
      <c r="F61" s="1098"/>
      <c r="G61" s="609"/>
      <c r="H61" s="610"/>
      <c r="I61" s="610"/>
      <c r="J61" s="610"/>
      <c r="K61" s="611"/>
      <c r="L61" s="621"/>
      <c r="M61" s="622"/>
      <c r="N61" s="622"/>
      <c r="O61" s="622"/>
      <c r="P61" s="622"/>
      <c r="Q61" s="622"/>
      <c r="R61" s="622"/>
      <c r="S61" s="622"/>
      <c r="T61" s="622"/>
      <c r="U61" s="622"/>
      <c r="V61" s="622"/>
      <c r="W61" s="622"/>
      <c r="X61" s="623"/>
      <c r="Y61" s="624"/>
      <c r="Z61" s="625"/>
      <c r="AA61" s="625"/>
      <c r="AB61" s="630"/>
      <c r="AC61" s="609"/>
      <c r="AD61" s="610"/>
      <c r="AE61" s="610"/>
      <c r="AF61" s="610"/>
      <c r="AG61" s="61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96"/>
      <c r="B62" s="1097"/>
      <c r="C62" s="1097"/>
      <c r="D62" s="1097"/>
      <c r="E62" s="1097"/>
      <c r="F62" s="1098"/>
      <c r="G62" s="609"/>
      <c r="H62" s="610"/>
      <c r="I62" s="610"/>
      <c r="J62" s="610"/>
      <c r="K62" s="611"/>
      <c r="L62" s="621"/>
      <c r="M62" s="622"/>
      <c r="N62" s="622"/>
      <c r="O62" s="622"/>
      <c r="P62" s="622"/>
      <c r="Q62" s="622"/>
      <c r="R62" s="622"/>
      <c r="S62" s="622"/>
      <c r="T62" s="622"/>
      <c r="U62" s="622"/>
      <c r="V62" s="622"/>
      <c r="W62" s="622"/>
      <c r="X62" s="623"/>
      <c r="Y62" s="624"/>
      <c r="Z62" s="625"/>
      <c r="AA62" s="625"/>
      <c r="AB62" s="630"/>
      <c r="AC62" s="609"/>
      <c r="AD62" s="610"/>
      <c r="AE62" s="610"/>
      <c r="AF62" s="610"/>
      <c r="AG62" s="61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96"/>
      <c r="B63" s="1097"/>
      <c r="C63" s="1097"/>
      <c r="D63" s="1097"/>
      <c r="E63" s="1097"/>
      <c r="F63" s="1098"/>
      <c r="G63" s="609"/>
      <c r="H63" s="610"/>
      <c r="I63" s="610"/>
      <c r="J63" s="610"/>
      <c r="K63" s="611"/>
      <c r="L63" s="621"/>
      <c r="M63" s="622"/>
      <c r="N63" s="622"/>
      <c r="O63" s="622"/>
      <c r="P63" s="622"/>
      <c r="Q63" s="622"/>
      <c r="R63" s="622"/>
      <c r="S63" s="622"/>
      <c r="T63" s="622"/>
      <c r="U63" s="622"/>
      <c r="V63" s="622"/>
      <c r="W63" s="622"/>
      <c r="X63" s="623"/>
      <c r="Y63" s="624"/>
      <c r="Z63" s="625"/>
      <c r="AA63" s="625"/>
      <c r="AB63" s="630"/>
      <c r="AC63" s="609"/>
      <c r="AD63" s="610"/>
      <c r="AE63" s="610"/>
      <c r="AF63" s="610"/>
      <c r="AG63" s="61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96"/>
      <c r="B64" s="1097"/>
      <c r="C64" s="1097"/>
      <c r="D64" s="1097"/>
      <c r="E64" s="1097"/>
      <c r="F64" s="1098"/>
      <c r="G64" s="609"/>
      <c r="H64" s="610"/>
      <c r="I64" s="610"/>
      <c r="J64" s="610"/>
      <c r="K64" s="611"/>
      <c r="L64" s="621"/>
      <c r="M64" s="622"/>
      <c r="N64" s="622"/>
      <c r="O64" s="622"/>
      <c r="P64" s="622"/>
      <c r="Q64" s="622"/>
      <c r="R64" s="622"/>
      <c r="S64" s="622"/>
      <c r="T64" s="622"/>
      <c r="U64" s="622"/>
      <c r="V64" s="622"/>
      <c r="W64" s="622"/>
      <c r="X64" s="623"/>
      <c r="Y64" s="624"/>
      <c r="Z64" s="625"/>
      <c r="AA64" s="625"/>
      <c r="AB64" s="630"/>
      <c r="AC64" s="609"/>
      <c r="AD64" s="610"/>
      <c r="AE64" s="610"/>
      <c r="AF64" s="610"/>
      <c r="AG64" s="61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96"/>
      <c r="B65" s="1097"/>
      <c r="C65" s="1097"/>
      <c r="D65" s="1097"/>
      <c r="E65" s="1097"/>
      <c r="F65" s="1098"/>
      <c r="G65" s="609"/>
      <c r="H65" s="610"/>
      <c r="I65" s="610"/>
      <c r="J65" s="610"/>
      <c r="K65" s="611"/>
      <c r="L65" s="621"/>
      <c r="M65" s="622"/>
      <c r="N65" s="622"/>
      <c r="O65" s="622"/>
      <c r="P65" s="622"/>
      <c r="Q65" s="622"/>
      <c r="R65" s="622"/>
      <c r="S65" s="622"/>
      <c r="T65" s="622"/>
      <c r="U65" s="622"/>
      <c r="V65" s="622"/>
      <c r="W65" s="622"/>
      <c r="X65" s="623"/>
      <c r="Y65" s="624"/>
      <c r="Z65" s="625"/>
      <c r="AA65" s="625"/>
      <c r="AB65" s="630"/>
      <c r="AC65" s="609"/>
      <c r="AD65" s="610"/>
      <c r="AE65" s="610"/>
      <c r="AF65" s="610"/>
      <c r="AG65" s="61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96"/>
      <c r="B66" s="1097"/>
      <c r="C66" s="1097"/>
      <c r="D66" s="1097"/>
      <c r="E66" s="1097"/>
      <c r="F66" s="1098"/>
      <c r="G66" s="609"/>
      <c r="H66" s="610"/>
      <c r="I66" s="610"/>
      <c r="J66" s="610"/>
      <c r="K66" s="611"/>
      <c r="L66" s="621"/>
      <c r="M66" s="622"/>
      <c r="N66" s="622"/>
      <c r="O66" s="622"/>
      <c r="P66" s="622"/>
      <c r="Q66" s="622"/>
      <c r="R66" s="622"/>
      <c r="S66" s="622"/>
      <c r="T66" s="622"/>
      <c r="U66" s="622"/>
      <c r="V66" s="622"/>
      <c r="W66" s="622"/>
      <c r="X66" s="623"/>
      <c r="Y66" s="624"/>
      <c r="Z66" s="625"/>
      <c r="AA66" s="625"/>
      <c r="AB66" s="630"/>
      <c r="AC66" s="609"/>
      <c r="AD66" s="610"/>
      <c r="AE66" s="610"/>
      <c r="AF66" s="610"/>
      <c r="AG66" s="61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96"/>
      <c r="B67" s="1097"/>
      <c r="C67" s="1097"/>
      <c r="D67" s="1097"/>
      <c r="E67" s="1097"/>
      <c r="F67" s="1098"/>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96"/>
      <c r="B68" s="1097"/>
      <c r="C68" s="1097"/>
      <c r="D68" s="1097"/>
      <c r="E68" s="1097"/>
      <c r="F68" s="1098"/>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797"/>
    </row>
    <row r="69" spans="1:50" ht="25.5" customHeight="1" x14ac:dyDescent="0.15">
      <c r="A69" s="1096"/>
      <c r="B69" s="1097"/>
      <c r="C69" s="1097"/>
      <c r="D69" s="1097"/>
      <c r="E69" s="1097"/>
      <c r="F69" s="1098"/>
      <c r="G69" s="826" t="s">
        <v>17</v>
      </c>
      <c r="H69" s="677"/>
      <c r="I69" s="677"/>
      <c r="J69" s="677"/>
      <c r="K69" s="677"/>
      <c r="L69" s="676" t="s">
        <v>18</v>
      </c>
      <c r="M69" s="677"/>
      <c r="N69" s="677"/>
      <c r="O69" s="677"/>
      <c r="P69" s="677"/>
      <c r="Q69" s="677"/>
      <c r="R69" s="677"/>
      <c r="S69" s="677"/>
      <c r="T69" s="677"/>
      <c r="U69" s="677"/>
      <c r="V69" s="677"/>
      <c r="W69" s="677"/>
      <c r="X69" s="678"/>
      <c r="Y69" s="612" t="s">
        <v>19</v>
      </c>
      <c r="Z69" s="613"/>
      <c r="AA69" s="613"/>
      <c r="AB69" s="802"/>
      <c r="AC69" s="826" t="s">
        <v>17</v>
      </c>
      <c r="AD69" s="677"/>
      <c r="AE69" s="677"/>
      <c r="AF69" s="677"/>
      <c r="AG69" s="677"/>
      <c r="AH69" s="676" t="s">
        <v>18</v>
      </c>
      <c r="AI69" s="677"/>
      <c r="AJ69" s="677"/>
      <c r="AK69" s="677"/>
      <c r="AL69" s="677"/>
      <c r="AM69" s="677"/>
      <c r="AN69" s="677"/>
      <c r="AO69" s="677"/>
      <c r="AP69" s="677"/>
      <c r="AQ69" s="677"/>
      <c r="AR69" s="677"/>
      <c r="AS69" s="677"/>
      <c r="AT69" s="678"/>
      <c r="AU69" s="612" t="s">
        <v>19</v>
      </c>
      <c r="AV69" s="613"/>
      <c r="AW69" s="613"/>
      <c r="AX69" s="614"/>
    </row>
    <row r="70" spans="1:50" ht="24.75" customHeight="1" x14ac:dyDescent="0.15">
      <c r="A70" s="1096"/>
      <c r="B70" s="1097"/>
      <c r="C70" s="1097"/>
      <c r="D70" s="1097"/>
      <c r="E70" s="1097"/>
      <c r="F70" s="1098"/>
      <c r="G70" s="679"/>
      <c r="H70" s="680"/>
      <c r="I70" s="680"/>
      <c r="J70" s="680"/>
      <c r="K70" s="681"/>
      <c r="L70" s="673"/>
      <c r="M70" s="674"/>
      <c r="N70" s="674"/>
      <c r="O70" s="674"/>
      <c r="P70" s="674"/>
      <c r="Q70" s="674"/>
      <c r="R70" s="674"/>
      <c r="S70" s="674"/>
      <c r="T70" s="674"/>
      <c r="U70" s="674"/>
      <c r="V70" s="674"/>
      <c r="W70" s="674"/>
      <c r="X70" s="675"/>
      <c r="Y70" s="405"/>
      <c r="Z70" s="406"/>
      <c r="AA70" s="406"/>
      <c r="AB70" s="809"/>
      <c r="AC70" s="679"/>
      <c r="AD70" s="680"/>
      <c r="AE70" s="680"/>
      <c r="AF70" s="680"/>
      <c r="AG70" s="681"/>
      <c r="AH70" s="673"/>
      <c r="AI70" s="674"/>
      <c r="AJ70" s="674"/>
      <c r="AK70" s="674"/>
      <c r="AL70" s="674"/>
      <c r="AM70" s="674"/>
      <c r="AN70" s="674"/>
      <c r="AO70" s="674"/>
      <c r="AP70" s="674"/>
      <c r="AQ70" s="674"/>
      <c r="AR70" s="674"/>
      <c r="AS70" s="674"/>
      <c r="AT70" s="675"/>
      <c r="AU70" s="405"/>
      <c r="AV70" s="406"/>
      <c r="AW70" s="406"/>
      <c r="AX70" s="407"/>
    </row>
    <row r="71" spans="1:50" ht="24.75" customHeight="1" x14ac:dyDescent="0.15">
      <c r="A71" s="1096"/>
      <c r="B71" s="1097"/>
      <c r="C71" s="1097"/>
      <c r="D71" s="1097"/>
      <c r="E71" s="1097"/>
      <c r="F71" s="1098"/>
      <c r="G71" s="609"/>
      <c r="H71" s="610"/>
      <c r="I71" s="610"/>
      <c r="J71" s="610"/>
      <c r="K71" s="611"/>
      <c r="L71" s="621"/>
      <c r="M71" s="622"/>
      <c r="N71" s="622"/>
      <c r="O71" s="622"/>
      <c r="P71" s="622"/>
      <c r="Q71" s="622"/>
      <c r="R71" s="622"/>
      <c r="S71" s="622"/>
      <c r="T71" s="622"/>
      <c r="U71" s="622"/>
      <c r="V71" s="622"/>
      <c r="W71" s="622"/>
      <c r="X71" s="623"/>
      <c r="Y71" s="624"/>
      <c r="Z71" s="625"/>
      <c r="AA71" s="625"/>
      <c r="AB71" s="630"/>
      <c r="AC71" s="609"/>
      <c r="AD71" s="610"/>
      <c r="AE71" s="610"/>
      <c r="AF71" s="610"/>
      <c r="AG71" s="61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96"/>
      <c r="B72" s="1097"/>
      <c r="C72" s="1097"/>
      <c r="D72" s="1097"/>
      <c r="E72" s="1097"/>
      <c r="F72" s="1098"/>
      <c r="G72" s="609"/>
      <c r="H72" s="610"/>
      <c r="I72" s="610"/>
      <c r="J72" s="610"/>
      <c r="K72" s="611"/>
      <c r="L72" s="621"/>
      <c r="M72" s="622"/>
      <c r="N72" s="622"/>
      <c r="O72" s="622"/>
      <c r="P72" s="622"/>
      <c r="Q72" s="622"/>
      <c r="R72" s="622"/>
      <c r="S72" s="622"/>
      <c r="T72" s="622"/>
      <c r="U72" s="622"/>
      <c r="V72" s="622"/>
      <c r="W72" s="622"/>
      <c r="X72" s="623"/>
      <c r="Y72" s="624"/>
      <c r="Z72" s="625"/>
      <c r="AA72" s="625"/>
      <c r="AB72" s="630"/>
      <c r="AC72" s="609"/>
      <c r="AD72" s="610"/>
      <c r="AE72" s="610"/>
      <c r="AF72" s="610"/>
      <c r="AG72" s="61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96"/>
      <c r="B73" s="1097"/>
      <c r="C73" s="1097"/>
      <c r="D73" s="1097"/>
      <c r="E73" s="1097"/>
      <c r="F73" s="1098"/>
      <c r="G73" s="609"/>
      <c r="H73" s="610"/>
      <c r="I73" s="610"/>
      <c r="J73" s="610"/>
      <c r="K73" s="611"/>
      <c r="L73" s="621"/>
      <c r="M73" s="622"/>
      <c r="N73" s="622"/>
      <c r="O73" s="622"/>
      <c r="P73" s="622"/>
      <c r="Q73" s="622"/>
      <c r="R73" s="622"/>
      <c r="S73" s="622"/>
      <c r="T73" s="622"/>
      <c r="U73" s="622"/>
      <c r="V73" s="622"/>
      <c r="W73" s="622"/>
      <c r="X73" s="623"/>
      <c r="Y73" s="624"/>
      <c r="Z73" s="625"/>
      <c r="AA73" s="625"/>
      <c r="AB73" s="630"/>
      <c r="AC73" s="609"/>
      <c r="AD73" s="610"/>
      <c r="AE73" s="610"/>
      <c r="AF73" s="610"/>
      <c r="AG73" s="61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96"/>
      <c r="B74" s="1097"/>
      <c r="C74" s="1097"/>
      <c r="D74" s="1097"/>
      <c r="E74" s="1097"/>
      <c r="F74" s="1098"/>
      <c r="G74" s="609"/>
      <c r="H74" s="610"/>
      <c r="I74" s="610"/>
      <c r="J74" s="610"/>
      <c r="K74" s="611"/>
      <c r="L74" s="621"/>
      <c r="M74" s="622"/>
      <c r="N74" s="622"/>
      <c r="O74" s="622"/>
      <c r="P74" s="622"/>
      <c r="Q74" s="622"/>
      <c r="R74" s="622"/>
      <c r="S74" s="622"/>
      <c r="T74" s="622"/>
      <c r="U74" s="622"/>
      <c r="V74" s="622"/>
      <c r="W74" s="622"/>
      <c r="X74" s="623"/>
      <c r="Y74" s="624"/>
      <c r="Z74" s="625"/>
      <c r="AA74" s="625"/>
      <c r="AB74" s="630"/>
      <c r="AC74" s="609"/>
      <c r="AD74" s="610"/>
      <c r="AE74" s="610"/>
      <c r="AF74" s="610"/>
      <c r="AG74" s="61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96"/>
      <c r="B75" s="1097"/>
      <c r="C75" s="1097"/>
      <c r="D75" s="1097"/>
      <c r="E75" s="1097"/>
      <c r="F75" s="1098"/>
      <c r="G75" s="609"/>
      <c r="H75" s="610"/>
      <c r="I75" s="610"/>
      <c r="J75" s="610"/>
      <c r="K75" s="611"/>
      <c r="L75" s="621"/>
      <c r="M75" s="622"/>
      <c r="N75" s="622"/>
      <c r="O75" s="622"/>
      <c r="P75" s="622"/>
      <c r="Q75" s="622"/>
      <c r="R75" s="622"/>
      <c r="S75" s="622"/>
      <c r="T75" s="622"/>
      <c r="U75" s="622"/>
      <c r="V75" s="622"/>
      <c r="W75" s="622"/>
      <c r="X75" s="623"/>
      <c r="Y75" s="624"/>
      <c r="Z75" s="625"/>
      <c r="AA75" s="625"/>
      <c r="AB75" s="630"/>
      <c r="AC75" s="609"/>
      <c r="AD75" s="610"/>
      <c r="AE75" s="610"/>
      <c r="AF75" s="610"/>
      <c r="AG75" s="61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96"/>
      <c r="B76" s="1097"/>
      <c r="C76" s="1097"/>
      <c r="D76" s="1097"/>
      <c r="E76" s="1097"/>
      <c r="F76" s="1098"/>
      <c r="G76" s="609"/>
      <c r="H76" s="610"/>
      <c r="I76" s="610"/>
      <c r="J76" s="610"/>
      <c r="K76" s="611"/>
      <c r="L76" s="621"/>
      <c r="M76" s="622"/>
      <c r="N76" s="622"/>
      <c r="O76" s="622"/>
      <c r="P76" s="622"/>
      <c r="Q76" s="622"/>
      <c r="R76" s="622"/>
      <c r="S76" s="622"/>
      <c r="T76" s="622"/>
      <c r="U76" s="622"/>
      <c r="V76" s="622"/>
      <c r="W76" s="622"/>
      <c r="X76" s="623"/>
      <c r="Y76" s="624"/>
      <c r="Z76" s="625"/>
      <c r="AA76" s="625"/>
      <c r="AB76" s="630"/>
      <c r="AC76" s="609"/>
      <c r="AD76" s="610"/>
      <c r="AE76" s="610"/>
      <c r="AF76" s="610"/>
      <c r="AG76" s="61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96"/>
      <c r="B77" s="1097"/>
      <c r="C77" s="1097"/>
      <c r="D77" s="1097"/>
      <c r="E77" s="1097"/>
      <c r="F77" s="1098"/>
      <c r="G77" s="609"/>
      <c r="H77" s="610"/>
      <c r="I77" s="610"/>
      <c r="J77" s="610"/>
      <c r="K77" s="611"/>
      <c r="L77" s="621"/>
      <c r="M77" s="622"/>
      <c r="N77" s="622"/>
      <c r="O77" s="622"/>
      <c r="P77" s="622"/>
      <c r="Q77" s="622"/>
      <c r="R77" s="622"/>
      <c r="S77" s="622"/>
      <c r="T77" s="622"/>
      <c r="U77" s="622"/>
      <c r="V77" s="622"/>
      <c r="W77" s="622"/>
      <c r="X77" s="623"/>
      <c r="Y77" s="624"/>
      <c r="Z77" s="625"/>
      <c r="AA77" s="625"/>
      <c r="AB77" s="630"/>
      <c r="AC77" s="609"/>
      <c r="AD77" s="610"/>
      <c r="AE77" s="610"/>
      <c r="AF77" s="610"/>
      <c r="AG77" s="61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96"/>
      <c r="B78" s="1097"/>
      <c r="C78" s="1097"/>
      <c r="D78" s="1097"/>
      <c r="E78" s="1097"/>
      <c r="F78" s="1098"/>
      <c r="G78" s="609"/>
      <c r="H78" s="610"/>
      <c r="I78" s="610"/>
      <c r="J78" s="610"/>
      <c r="K78" s="611"/>
      <c r="L78" s="621"/>
      <c r="M78" s="622"/>
      <c r="N78" s="622"/>
      <c r="O78" s="622"/>
      <c r="P78" s="622"/>
      <c r="Q78" s="622"/>
      <c r="R78" s="622"/>
      <c r="S78" s="622"/>
      <c r="T78" s="622"/>
      <c r="U78" s="622"/>
      <c r="V78" s="622"/>
      <c r="W78" s="622"/>
      <c r="X78" s="623"/>
      <c r="Y78" s="624"/>
      <c r="Z78" s="625"/>
      <c r="AA78" s="625"/>
      <c r="AB78" s="630"/>
      <c r="AC78" s="609"/>
      <c r="AD78" s="610"/>
      <c r="AE78" s="610"/>
      <c r="AF78" s="610"/>
      <c r="AG78" s="61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96"/>
      <c r="B79" s="1097"/>
      <c r="C79" s="1097"/>
      <c r="D79" s="1097"/>
      <c r="E79" s="1097"/>
      <c r="F79" s="1098"/>
      <c r="G79" s="609"/>
      <c r="H79" s="610"/>
      <c r="I79" s="610"/>
      <c r="J79" s="610"/>
      <c r="K79" s="611"/>
      <c r="L79" s="621"/>
      <c r="M79" s="622"/>
      <c r="N79" s="622"/>
      <c r="O79" s="622"/>
      <c r="P79" s="622"/>
      <c r="Q79" s="622"/>
      <c r="R79" s="622"/>
      <c r="S79" s="622"/>
      <c r="T79" s="622"/>
      <c r="U79" s="622"/>
      <c r="V79" s="622"/>
      <c r="W79" s="622"/>
      <c r="X79" s="623"/>
      <c r="Y79" s="624"/>
      <c r="Z79" s="625"/>
      <c r="AA79" s="625"/>
      <c r="AB79" s="630"/>
      <c r="AC79" s="609"/>
      <c r="AD79" s="610"/>
      <c r="AE79" s="610"/>
      <c r="AF79" s="610"/>
      <c r="AG79" s="61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96"/>
      <c r="B80" s="1097"/>
      <c r="C80" s="1097"/>
      <c r="D80" s="1097"/>
      <c r="E80" s="1097"/>
      <c r="F80" s="1098"/>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96"/>
      <c r="B81" s="1097"/>
      <c r="C81" s="1097"/>
      <c r="D81" s="1097"/>
      <c r="E81" s="1097"/>
      <c r="F81" s="1098"/>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797"/>
    </row>
    <row r="82" spans="1:50" ht="24.75" customHeight="1" x14ac:dyDescent="0.15">
      <c r="A82" s="1096"/>
      <c r="B82" s="1097"/>
      <c r="C82" s="1097"/>
      <c r="D82" s="1097"/>
      <c r="E82" s="1097"/>
      <c r="F82" s="1098"/>
      <c r="G82" s="826" t="s">
        <v>17</v>
      </c>
      <c r="H82" s="677"/>
      <c r="I82" s="677"/>
      <c r="J82" s="677"/>
      <c r="K82" s="677"/>
      <c r="L82" s="676" t="s">
        <v>18</v>
      </c>
      <c r="M82" s="677"/>
      <c r="N82" s="677"/>
      <c r="O82" s="677"/>
      <c r="P82" s="677"/>
      <c r="Q82" s="677"/>
      <c r="R82" s="677"/>
      <c r="S82" s="677"/>
      <c r="T82" s="677"/>
      <c r="U82" s="677"/>
      <c r="V82" s="677"/>
      <c r="W82" s="677"/>
      <c r="X82" s="678"/>
      <c r="Y82" s="612" t="s">
        <v>19</v>
      </c>
      <c r="Z82" s="613"/>
      <c r="AA82" s="613"/>
      <c r="AB82" s="802"/>
      <c r="AC82" s="826" t="s">
        <v>17</v>
      </c>
      <c r="AD82" s="677"/>
      <c r="AE82" s="677"/>
      <c r="AF82" s="677"/>
      <c r="AG82" s="677"/>
      <c r="AH82" s="676" t="s">
        <v>18</v>
      </c>
      <c r="AI82" s="677"/>
      <c r="AJ82" s="677"/>
      <c r="AK82" s="677"/>
      <c r="AL82" s="677"/>
      <c r="AM82" s="677"/>
      <c r="AN82" s="677"/>
      <c r="AO82" s="677"/>
      <c r="AP82" s="677"/>
      <c r="AQ82" s="677"/>
      <c r="AR82" s="677"/>
      <c r="AS82" s="677"/>
      <c r="AT82" s="678"/>
      <c r="AU82" s="612" t="s">
        <v>19</v>
      </c>
      <c r="AV82" s="613"/>
      <c r="AW82" s="613"/>
      <c r="AX82" s="614"/>
    </row>
    <row r="83" spans="1:50" ht="24.75" customHeight="1" x14ac:dyDescent="0.15">
      <c r="A83" s="1096"/>
      <c r="B83" s="1097"/>
      <c r="C83" s="1097"/>
      <c r="D83" s="1097"/>
      <c r="E83" s="1097"/>
      <c r="F83" s="1098"/>
      <c r="G83" s="679"/>
      <c r="H83" s="680"/>
      <c r="I83" s="680"/>
      <c r="J83" s="680"/>
      <c r="K83" s="681"/>
      <c r="L83" s="673"/>
      <c r="M83" s="674"/>
      <c r="N83" s="674"/>
      <c r="O83" s="674"/>
      <c r="P83" s="674"/>
      <c r="Q83" s="674"/>
      <c r="R83" s="674"/>
      <c r="S83" s="674"/>
      <c r="T83" s="674"/>
      <c r="U83" s="674"/>
      <c r="V83" s="674"/>
      <c r="W83" s="674"/>
      <c r="X83" s="675"/>
      <c r="Y83" s="405"/>
      <c r="Z83" s="406"/>
      <c r="AA83" s="406"/>
      <c r="AB83" s="809"/>
      <c r="AC83" s="679"/>
      <c r="AD83" s="680"/>
      <c r="AE83" s="680"/>
      <c r="AF83" s="680"/>
      <c r="AG83" s="681"/>
      <c r="AH83" s="673"/>
      <c r="AI83" s="674"/>
      <c r="AJ83" s="674"/>
      <c r="AK83" s="674"/>
      <c r="AL83" s="674"/>
      <c r="AM83" s="674"/>
      <c r="AN83" s="674"/>
      <c r="AO83" s="674"/>
      <c r="AP83" s="674"/>
      <c r="AQ83" s="674"/>
      <c r="AR83" s="674"/>
      <c r="AS83" s="674"/>
      <c r="AT83" s="675"/>
      <c r="AU83" s="405"/>
      <c r="AV83" s="406"/>
      <c r="AW83" s="406"/>
      <c r="AX83" s="407"/>
    </row>
    <row r="84" spans="1:50" ht="24.75" customHeight="1" x14ac:dyDescent="0.15">
      <c r="A84" s="1096"/>
      <c r="B84" s="1097"/>
      <c r="C84" s="1097"/>
      <c r="D84" s="1097"/>
      <c r="E84" s="1097"/>
      <c r="F84" s="1098"/>
      <c r="G84" s="609"/>
      <c r="H84" s="610"/>
      <c r="I84" s="610"/>
      <c r="J84" s="610"/>
      <c r="K84" s="611"/>
      <c r="L84" s="621"/>
      <c r="M84" s="622"/>
      <c r="N84" s="622"/>
      <c r="O84" s="622"/>
      <c r="P84" s="622"/>
      <c r="Q84" s="622"/>
      <c r="R84" s="622"/>
      <c r="S84" s="622"/>
      <c r="T84" s="622"/>
      <c r="U84" s="622"/>
      <c r="V84" s="622"/>
      <c r="W84" s="622"/>
      <c r="X84" s="623"/>
      <c r="Y84" s="624"/>
      <c r="Z84" s="625"/>
      <c r="AA84" s="625"/>
      <c r="AB84" s="630"/>
      <c r="AC84" s="609"/>
      <c r="AD84" s="610"/>
      <c r="AE84" s="610"/>
      <c r="AF84" s="610"/>
      <c r="AG84" s="61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96"/>
      <c r="B85" s="1097"/>
      <c r="C85" s="1097"/>
      <c r="D85" s="1097"/>
      <c r="E85" s="1097"/>
      <c r="F85" s="1098"/>
      <c r="G85" s="609"/>
      <c r="H85" s="610"/>
      <c r="I85" s="610"/>
      <c r="J85" s="610"/>
      <c r="K85" s="611"/>
      <c r="L85" s="621"/>
      <c r="M85" s="622"/>
      <c r="N85" s="622"/>
      <c r="O85" s="622"/>
      <c r="P85" s="622"/>
      <c r="Q85" s="622"/>
      <c r="R85" s="622"/>
      <c r="S85" s="622"/>
      <c r="T85" s="622"/>
      <c r="U85" s="622"/>
      <c r="V85" s="622"/>
      <c r="W85" s="622"/>
      <c r="X85" s="623"/>
      <c r="Y85" s="624"/>
      <c r="Z85" s="625"/>
      <c r="AA85" s="625"/>
      <c r="AB85" s="630"/>
      <c r="AC85" s="609"/>
      <c r="AD85" s="610"/>
      <c r="AE85" s="610"/>
      <c r="AF85" s="610"/>
      <c r="AG85" s="61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96"/>
      <c r="B86" s="1097"/>
      <c r="C86" s="1097"/>
      <c r="D86" s="1097"/>
      <c r="E86" s="1097"/>
      <c r="F86" s="1098"/>
      <c r="G86" s="609"/>
      <c r="H86" s="610"/>
      <c r="I86" s="610"/>
      <c r="J86" s="610"/>
      <c r="K86" s="611"/>
      <c r="L86" s="621"/>
      <c r="M86" s="622"/>
      <c r="N86" s="622"/>
      <c r="O86" s="622"/>
      <c r="P86" s="622"/>
      <c r="Q86" s="622"/>
      <c r="R86" s="622"/>
      <c r="S86" s="622"/>
      <c r="T86" s="622"/>
      <c r="U86" s="622"/>
      <c r="V86" s="622"/>
      <c r="W86" s="622"/>
      <c r="X86" s="623"/>
      <c r="Y86" s="624"/>
      <c r="Z86" s="625"/>
      <c r="AA86" s="625"/>
      <c r="AB86" s="630"/>
      <c r="AC86" s="609"/>
      <c r="AD86" s="610"/>
      <c r="AE86" s="610"/>
      <c r="AF86" s="610"/>
      <c r="AG86" s="61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96"/>
      <c r="B87" s="1097"/>
      <c r="C87" s="1097"/>
      <c r="D87" s="1097"/>
      <c r="E87" s="1097"/>
      <c r="F87" s="1098"/>
      <c r="G87" s="609"/>
      <c r="H87" s="610"/>
      <c r="I87" s="610"/>
      <c r="J87" s="610"/>
      <c r="K87" s="611"/>
      <c r="L87" s="621"/>
      <c r="M87" s="622"/>
      <c r="N87" s="622"/>
      <c r="O87" s="622"/>
      <c r="P87" s="622"/>
      <c r="Q87" s="622"/>
      <c r="R87" s="622"/>
      <c r="S87" s="622"/>
      <c r="T87" s="622"/>
      <c r="U87" s="622"/>
      <c r="V87" s="622"/>
      <c r="W87" s="622"/>
      <c r="X87" s="623"/>
      <c r="Y87" s="624"/>
      <c r="Z87" s="625"/>
      <c r="AA87" s="625"/>
      <c r="AB87" s="630"/>
      <c r="AC87" s="609"/>
      <c r="AD87" s="610"/>
      <c r="AE87" s="610"/>
      <c r="AF87" s="610"/>
      <c r="AG87" s="61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96"/>
      <c r="B88" s="1097"/>
      <c r="C88" s="1097"/>
      <c r="D88" s="1097"/>
      <c r="E88" s="1097"/>
      <c r="F88" s="1098"/>
      <c r="G88" s="609"/>
      <c r="H88" s="610"/>
      <c r="I88" s="610"/>
      <c r="J88" s="610"/>
      <c r="K88" s="611"/>
      <c r="L88" s="621"/>
      <c r="M88" s="622"/>
      <c r="N88" s="622"/>
      <c r="O88" s="622"/>
      <c r="P88" s="622"/>
      <c r="Q88" s="622"/>
      <c r="R88" s="622"/>
      <c r="S88" s="622"/>
      <c r="T88" s="622"/>
      <c r="U88" s="622"/>
      <c r="V88" s="622"/>
      <c r="W88" s="622"/>
      <c r="X88" s="623"/>
      <c r="Y88" s="624"/>
      <c r="Z88" s="625"/>
      <c r="AA88" s="625"/>
      <c r="AB88" s="630"/>
      <c r="AC88" s="609"/>
      <c r="AD88" s="610"/>
      <c r="AE88" s="610"/>
      <c r="AF88" s="610"/>
      <c r="AG88" s="61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96"/>
      <c r="B89" s="1097"/>
      <c r="C89" s="1097"/>
      <c r="D89" s="1097"/>
      <c r="E89" s="1097"/>
      <c r="F89" s="1098"/>
      <c r="G89" s="609"/>
      <c r="H89" s="610"/>
      <c r="I89" s="610"/>
      <c r="J89" s="610"/>
      <c r="K89" s="611"/>
      <c r="L89" s="621"/>
      <c r="M89" s="622"/>
      <c r="N89" s="622"/>
      <c r="O89" s="622"/>
      <c r="P89" s="622"/>
      <c r="Q89" s="622"/>
      <c r="R89" s="622"/>
      <c r="S89" s="622"/>
      <c r="T89" s="622"/>
      <c r="U89" s="622"/>
      <c r="V89" s="622"/>
      <c r="W89" s="622"/>
      <c r="X89" s="623"/>
      <c r="Y89" s="624"/>
      <c r="Z89" s="625"/>
      <c r="AA89" s="625"/>
      <c r="AB89" s="630"/>
      <c r="AC89" s="609"/>
      <c r="AD89" s="610"/>
      <c r="AE89" s="610"/>
      <c r="AF89" s="610"/>
      <c r="AG89" s="61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96"/>
      <c r="B90" s="1097"/>
      <c r="C90" s="1097"/>
      <c r="D90" s="1097"/>
      <c r="E90" s="1097"/>
      <c r="F90" s="1098"/>
      <c r="G90" s="609"/>
      <c r="H90" s="610"/>
      <c r="I90" s="610"/>
      <c r="J90" s="610"/>
      <c r="K90" s="611"/>
      <c r="L90" s="621"/>
      <c r="M90" s="622"/>
      <c r="N90" s="622"/>
      <c r="O90" s="622"/>
      <c r="P90" s="622"/>
      <c r="Q90" s="622"/>
      <c r="R90" s="622"/>
      <c r="S90" s="622"/>
      <c r="T90" s="622"/>
      <c r="U90" s="622"/>
      <c r="V90" s="622"/>
      <c r="W90" s="622"/>
      <c r="X90" s="623"/>
      <c r="Y90" s="624"/>
      <c r="Z90" s="625"/>
      <c r="AA90" s="625"/>
      <c r="AB90" s="630"/>
      <c r="AC90" s="609"/>
      <c r="AD90" s="610"/>
      <c r="AE90" s="610"/>
      <c r="AF90" s="610"/>
      <c r="AG90" s="61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96"/>
      <c r="B91" s="1097"/>
      <c r="C91" s="1097"/>
      <c r="D91" s="1097"/>
      <c r="E91" s="1097"/>
      <c r="F91" s="1098"/>
      <c r="G91" s="609"/>
      <c r="H91" s="610"/>
      <c r="I91" s="610"/>
      <c r="J91" s="610"/>
      <c r="K91" s="611"/>
      <c r="L91" s="621"/>
      <c r="M91" s="622"/>
      <c r="N91" s="622"/>
      <c r="O91" s="622"/>
      <c r="P91" s="622"/>
      <c r="Q91" s="622"/>
      <c r="R91" s="622"/>
      <c r="S91" s="622"/>
      <c r="T91" s="622"/>
      <c r="U91" s="622"/>
      <c r="V91" s="622"/>
      <c r="W91" s="622"/>
      <c r="X91" s="623"/>
      <c r="Y91" s="624"/>
      <c r="Z91" s="625"/>
      <c r="AA91" s="625"/>
      <c r="AB91" s="630"/>
      <c r="AC91" s="609"/>
      <c r="AD91" s="610"/>
      <c r="AE91" s="610"/>
      <c r="AF91" s="610"/>
      <c r="AG91" s="61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96"/>
      <c r="B92" s="1097"/>
      <c r="C92" s="1097"/>
      <c r="D92" s="1097"/>
      <c r="E92" s="1097"/>
      <c r="F92" s="1098"/>
      <c r="G92" s="609"/>
      <c r="H92" s="610"/>
      <c r="I92" s="610"/>
      <c r="J92" s="610"/>
      <c r="K92" s="611"/>
      <c r="L92" s="621"/>
      <c r="M92" s="622"/>
      <c r="N92" s="622"/>
      <c r="O92" s="622"/>
      <c r="P92" s="622"/>
      <c r="Q92" s="622"/>
      <c r="R92" s="622"/>
      <c r="S92" s="622"/>
      <c r="T92" s="622"/>
      <c r="U92" s="622"/>
      <c r="V92" s="622"/>
      <c r="W92" s="622"/>
      <c r="X92" s="623"/>
      <c r="Y92" s="624"/>
      <c r="Z92" s="625"/>
      <c r="AA92" s="625"/>
      <c r="AB92" s="630"/>
      <c r="AC92" s="609"/>
      <c r="AD92" s="610"/>
      <c r="AE92" s="610"/>
      <c r="AF92" s="610"/>
      <c r="AG92" s="61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96"/>
      <c r="B93" s="1097"/>
      <c r="C93" s="1097"/>
      <c r="D93" s="1097"/>
      <c r="E93" s="1097"/>
      <c r="F93" s="1098"/>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96"/>
      <c r="B94" s="1097"/>
      <c r="C94" s="1097"/>
      <c r="D94" s="1097"/>
      <c r="E94" s="1097"/>
      <c r="F94" s="1098"/>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797"/>
    </row>
    <row r="95" spans="1:50" ht="24.75" customHeight="1" x14ac:dyDescent="0.15">
      <c r="A95" s="1096"/>
      <c r="B95" s="1097"/>
      <c r="C95" s="1097"/>
      <c r="D95" s="1097"/>
      <c r="E95" s="1097"/>
      <c r="F95" s="1098"/>
      <c r="G95" s="826" t="s">
        <v>17</v>
      </c>
      <c r="H95" s="677"/>
      <c r="I95" s="677"/>
      <c r="J95" s="677"/>
      <c r="K95" s="677"/>
      <c r="L95" s="676" t="s">
        <v>18</v>
      </c>
      <c r="M95" s="677"/>
      <c r="N95" s="677"/>
      <c r="O95" s="677"/>
      <c r="P95" s="677"/>
      <c r="Q95" s="677"/>
      <c r="R95" s="677"/>
      <c r="S95" s="677"/>
      <c r="T95" s="677"/>
      <c r="U95" s="677"/>
      <c r="V95" s="677"/>
      <c r="W95" s="677"/>
      <c r="X95" s="678"/>
      <c r="Y95" s="612" t="s">
        <v>19</v>
      </c>
      <c r="Z95" s="613"/>
      <c r="AA95" s="613"/>
      <c r="AB95" s="802"/>
      <c r="AC95" s="826" t="s">
        <v>17</v>
      </c>
      <c r="AD95" s="677"/>
      <c r="AE95" s="677"/>
      <c r="AF95" s="677"/>
      <c r="AG95" s="677"/>
      <c r="AH95" s="676" t="s">
        <v>18</v>
      </c>
      <c r="AI95" s="677"/>
      <c r="AJ95" s="677"/>
      <c r="AK95" s="677"/>
      <c r="AL95" s="677"/>
      <c r="AM95" s="677"/>
      <c r="AN95" s="677"/>
      <c r="AO95" s="677"/>
      <c r="AP95" s="677"/>
      <c r="AQ95" s="677"/>
      <c r="AR95" s="677"/>
      <c r="AS95" s="677"/>
      <c r="AT95" s="678"/>
      <c r="AU95" s="612" t="s">
        <v>19</v>
      </c>
      <c r="AV95" s="613"/>
      <c r="AW95" s="613"/>
      <c r="AX95" s="614"/>
    </row>
    <row r="96" spans="1:50" ht="24.75" customHeight="1" x14ac:dyDescent="0.15">
      <c r="A96" s="1096"/>
      <c r="B96" s="1097"/>
      <c r="C96" s="1097"/>
      <c r="D96" s="1097"/>
      <c r="E96" s="1097"/>
      <c r="F96" s="1098"/>
      <c r="G96" s="679"/>
      <c r="H96" s="680"/>
      <c r="I96" s="680"/>
      <c r="J96" s="680"/>
      <c r="K96" s="681"/>
      <c r="L96" s="673"/>
      <c r="M96" s="674"/>
      <c r="N96" s="674"/>
      <c r="O96" s="674"/>
      <c r="P96" s="674"/>
      <c r="Q96" s="674"/>
      <c r="R96" s="674"/>
      <c r="S96" s="674"/>
      <c r="T96" s="674"/>
      <c r="U96" s="674"/>
      <c r="V96" s="674"/>
      <c r="W96" s="674"/>
      <c r="X96" s="675"/>
      <c r="Y96" s="405"/>
      <c r="Z96" s="406"/>
      <c r="AA96" s="406"/>
      <c r="AB96" s="809"/>
      <c r="AC96" s="679"/>
      <c r="AD96" s="680"/>
      <c r="AE96" s="680"/>
      <c r="AF96" s="680"/>
      <c r="AG96" s="681"/>
      <c r="AH96" s="673"/>
      <c r="AI96" s="674"/>
      <c r="AJ96" s="674"/>
      <c r="AK96" s="674"/>
      <c r="AL96" s="674"/>
      <c r="AM96" s="674"/>
      <c r="AN96" s="674"/>
      <c r="AO96" s="674"/>
      <c r="AP96" s="674"/>
      <c r="AQ96" s="674"/>
      <c r="AR96" s="674"/>
      <c r="AS96" s="674"/>
      <c r="AT96" s="675"/>
      <c r="AU96" s="405"/>
      <c r="AV96" s="406"/>
      <c r="AW96" s="406"/>
      <c r="AX96" s="407"/>
    </row>
    <row r="97" spans="1:50" ht="24.75" customHeight="1" x14ac:dyDescent="0.15">
      <c r="A97" s="1096"/>
      <c r="B97" s="1097"/>
      <c r="C97" s="1097"/>
      <c r="D97" s="1097"/>
      <c r="E97" s="1097"/>
      <c r="F97" s="1098"/>
      <c r="G97" s="609"/>
      <c r="H97" s="610"/>
      <c r="I97" s="610"/>
      <c r="J97" s="610"/>
      <c r="K97" s="611"/>
      <c r="L97" s="621"/>
      <c r="M97" s="622"/>
      <c r="N97" s="622"/>
      <c r="O97" s="622"/>
      <c r="P97" s="622"/>
      <c r="Q97" s="622"/>
      <c r="R97" s="622"/>
      <c r="S97" s="622"/>
      <c r="T97" s="622"/>
      <c r="U97" s="622"/>
      <c r="V97" s="622"/>
      <c r="W97" s="622"/>
      <c r="X97" s="623"/>
      <c r="Y97" s="624"/>
      <c r="Z97" s="625"/>
      <c r="AA97" s="625"/>
      <c r="AB97" s="630"/>
      <c r="AC97" s="609"/>
      <c r="AD97" s="610"/>
      <c r="AE97" s="610"/>
      <c r="AF97" s="610"/>
      <c r="AG97" s="61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96"/>
      <c r="B98" s="1097"/>
      <c r="C98" s="1097"/>
      <c r="D98" s="1097"/>
      <c r="E98" s="1097"/>
      <c r="F98" s="1098"/>
      <c r="G98" s="609"/>
      <c r="H98" s="610"/>
      <c r="I98" s="610"/>
      <c r="J98" s="610"/>
      <c r="K98" s="611"/>
      <c r="L98" s="621"/>
      <c r="M98" s="622"/>
      <c r="N98" s="622"/>
      <c r="O98" s="622"/>
      <c r="P98" s="622"/>
      <c r="Q98" s="622"/>
      <c r="R98" s="622"/>
      <c r="S98" s="622"/>
      <c r="T98" s="622"/>
      <c r="U98" s="622"/>
      <c r="V98" s="622"/>
      <c r="W98" s="622"/>
      <c r="X98" s="623"/>
      <c r="Y98" s="624"/>
      <c r="Z98" s="625"/>
      <c r="AA98" s="625"/>
      <c r="AB98" s="630"/>
      <c r="AC98" s="609"/>
      <c r="AD98" s="610"/>
      <c r="AE98" s="610"/>
      <c r="AF98" s="610"/>
      <c r="AG98" s="61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96"/>
      <c r="B99" s="1097"/>
      <c r="C99" s="1097"/>
      <c r="D99" s="1097"/>
      <c r="E99" s="1097"/>
      <c r="F99" s="1098"/>
      <c r="G99" s="609"/>
      <c r="H99" s="610"/>
      <c r="I99" s="610"/>
      <c r="J99" s="610"/>
      <c r="K99" s="611"/>
      <c r="L99" s="621"/>
      <c r="M99" s="622"/>
      <c r="N99" s="622"/>
      <c r="O99" s="622"/>
      <c r="P99" s="622"/>
      <c r="Q99" s="622"/>
      <c r="R99" s="622"/>
      <c r="S99" s="622"/>
      <c r="T99" s="622"/>
      <c r="U99" s="622"/>
      <c r="V99" s="622"/>
      <c r="W99" s="622"/>
      <c r="X99" s="623"/>
      <c r="Y99" s="624"/>
      <c r="Z99" s="625"/>
      <c r="AA99" s="625"/>
      <c r="AB99" s="630"/>
      <c r="AC99" s="609"/>
      <c r="AD99" s="610"/>
      <c r="AE99" s="610"/>
      <c r="AF99" s="610"/>
      <c r="AG99" s="61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96"/>
      <c r="B100" s="1097"/>
      <c r="C100" s="1097"/>
      <c r="D100" s="1097"/>
      <c r="E100" s="1097"/>
      <c r="F100" s="1098"/>
      <c r="G100" s="609"/>
      <c r="H100" s="610"/>
      <c r="I100" s="610"/>
      <c r="J100" s="610"/>
      <c r="K100" s="611"/>
      <c r="L100" s="621"/>
      <c r="M100" s="622"/>
      <c r="N100" s="622"/>
      <c r="O100" s="622"/>
      <c r="P100" s="622"/>
      <c r="Q100" s="622"/>
      <c r="R100" s="622"/>
      <c r="S100" s="622"/>
      <c r="T100" s="622"/>
      <c r="U100" s="622"/>
      <c r="V100" s="622"/>
      <c r="W100" s="622"/>
      <c r="X100" s="623"/>
      <c r="Y100" s="624"/>
      <c r="Z100" s="625"/>
      <c r="AA100" s="625"/>
      <c r="AB100" s="630"/>
      <c r="AC100" s="609"/>
      <c r="AD100" s="610"/>
      <c r="AE100" s="610"/>
      <c r="AF100" s="610"/>
      <c r="AG100" s="61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96"/>
      <c r="B101" s="1097"/>
      <c r="C101" s="1097"/>
      <c r="D101" s="1097"/>
      <c r="E101" s="1097"/>
      <c r="F101" s="1098"/>
      <c r="G101" s="609"/>
      <c r="H101" s="610"/>
      <c r="I101" s="610"/>
      <c r="J101" s="610"/>
      <c r="K101" s="611"/>
      <c r="L101" s="621"/>
      <c r="M101" s="622"/>
      <c r="N101" s="622"/>
      <c r="O101" s="622"/>
      <c r="P101" s="622"/>
      <c r="Q101" s="622"/>
      <c r="R101" s="622"/>
      <c r="S101" s="622"/>
      <c r="T101" s="622"/>
      <c r="U101" s="622"/>
      <c r="V101" s="622"/>
      <c r="W101" s="622"/>
      <c r="X101" s="623"/>
      <c r="Y101" s="624"/>
      <c r="Z101" s="625"/>
      <c r="AA101" s="625"/>
      <c r="AB101" s="630"/>
      <c r="AC101" s="609"/>
      <c r="AD101" s="610"/>
      <c r="AE101" s="610"/>
      <c r="AF101" s="610"/>
      <c r="AG101" s="61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96"/>
      <c r="B102" s="1097"/>
      <c r="C102" s="1097"/>
      <c r="D102" s="1097"/>
      <c r="E102" s="1097"/>
      <c r="F102" s="1098"/>
      <c r="G102" s="609"/>
      <c r="H102" s="610"/>
      <c r="I102" s="610"/>
      <c r="J102" s="610"/>
      <c r="K102" s="611"/>
      <c r="L102" s="621"/>
      <c r="M102" s="622"/>
      <c r="N102" s="622"/>
      <c r="O102" s="622"/>
      <c r="P102" s="622"/>
      <c r="Q102" s="622"/>
      <c r="R102" s="622"/>
      <c r="S102" s="622"/>
      <c r="T102" s="622"/>
      <c r="U102" s="622"/>
      <c r="V102" s="622"/>
      <c r="W102" s="622"/>
      <c r="X102" s="623"/>
      <c r="Y102" s="624"/>
      <c r="Z102" s="625"/>
      <c r="AA102" s="625"/>
      <c r="AB102" s="630"/>
      <c r="AC102" s="609"/>
      <c r="AD102" s="610"/>
      <c r="AE102" s="610"/>
      <c r="AF102" s="610"/>
      <c r="AG102" s="61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96"/>
      <c r="B103" s="1097"/>
      <c r="C103" s="1097"/>
      <c r="D103" s="1097"/>
      <c r="E103" s="1097"/>
      <c r="F103" s="1098"/>
      <c r="G103" s="609"/>
      <c r="H103" s="610"/>
      <c r="I103" s="610"/>
      <c r="J103" s="610"/>
      <c r="K103" s="611"/>
      <c r="L103" s="621"/>
      <c r="M103" s="622"/>
      <c r="N103" s="622"/>
      <c r="O103" s="622"/>
      <c r="P103" s="622"/>
      <c r="Q103" s="622"/>
      <c r="R103" s="622"/>
      <c r="S103" s="622"/>
      <c r="T103" s="622"/>
      <c r="U103" s="622"/>
      <c r="V103" s="622"/>
      <c r="W103" s="622"/>
      <c r="X103" s="623"/>
      <c r="Y103" s="624"/>
      <c r="Z103" s="625"/>
      <c r="AA103" s="625"/>
      <c r="AB103" s="630"/>
      <c r="AC103" s="609"/>
      <c r="AD103" s="610"/>
      <c r="AE103" s="610"/>
      <c r="AF103" s="610"/>
      <c r="AG103" s="61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96"/>
      <c r="B104" s="1097"/>
      <c r="C104" s="1097"/>
      <c r="D104" s="1097"/>
      <c r="E104" s="1097"/>
      <c r="F104" s="1098"/>
      <c r="G104" s="609"/>
      <c r="H104" s="610"/>
      <c r="I104" s="610"/>
      <c r="J104" s="610"/>
      <c r="K104" s="611"/>
      <c r="L104" s="621"/>
      <c r="M104" s="622"/>
      <c r="N104" s="622"/>
      <c r="O104" s="622"/>
      <c r="P104" s="622"/>
      <c r="Q104" s="622"/>
      <c r="R104" s="622"/>
      <c r="S104" s="622"/>
      <c r="T104" s="622"/>
      <c r="U104" s="622"/>
      <c r="V104" s="622"/>
      <c r="W104" s="622"/>
      <c r="X104" s="623"/>
      <c r="Y104" s="624"/>
      <c r="Z104" s="625"/>
      <c r="AA104" s="625"/>
      <c r="AB104" s="630"/>
      <c r="AC104" s="609"/>
      <c r="AD104" s="610"/>
      <c r="AE104" s="610"/>
      <c r="AF104" s="610"/>
      <c r="AG104" s="61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96"/>
      <c r="B105" s="1097"/>
      <c r="C105" s="1097"/>
      <c r="D105" s="1097"/>
      <c r="E105" s="1097"/>
      <c r="F105" s="1098"/>
      <c r="G105" s="609"/>
      <c r="H105" s="610"/>
      <c r="I105" s="610"/>
      <c r="J105" s="610"/>
      <c r="K105" s="611"/>
      <c r="L105" s="621"/>
      <c r="M105" s="622"/>
      <c r="N105" s="622"/>
      <c r="O105" s="622"/>
      <c r="P105" s="622"/>
      <c r="Q105" s="622"/>
      <c r="R105" s="622"/>
      <c r="S105" s="622"/>
      <c r="T105" s="622"/>
      <c r="U105" s="622"/>
      <c r="V105" s="622"/>
      <c r="W105" s="622"/>
      <c r="X105" s="623"/>
      <c r="Y105" s="624"/>
      <c r="Z105" s="625"/>
      <c r="AA105" s="625"/>
      <c r="AB105" s="630"/>
      <c r="AC105" s="609"/>
      <c r="AD105" s="610"/>
      <c r="AE105" s="610"/>
      <c r="AF105" s="610"/>
      <c r="AG105" s="61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customHeight="1" thickBot="1" x14ac:dyDescent="0.2"/>
    <row r="108" spans="1:50" ht="30" customHeight="1" x14ac:dyDescent="0.15">
      <c r="A108" s="1102" t="s">
        <v>28</v>
      </c>
      <c r="B108" s="1103"/>
      <c r="C108" s="1103"/>
      <c r="D108" s="1103"/>
      <c r="E108" s="1103"/>
      <c r="F108" s="1104"/>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797"/>
    </row>
    <row r="109" spans="1:50" ht="24.75" customHeight="1" x14ac:dyDescent="0.15">
      <c r="A109" s="1096"/>
      <c r="B109" s="1097"/>
      <c r="C109" s="1097"/>
      <c r="D109" s="1097"/>
      <c r="E109" s="1097"/>
      <c r="F109" s="1098"/>
      <c r="G109" s="826" t="s">
        <v>17</v>
      </c>
      <c r="H109" s="677"/>
      <c r="I109" s="677"/>
      <c r="J109" s="677"/>
      <c r="K109" s="677"/>
      <c r="L109" s="676" t="s">
        <v>18</v>
      </c>
      <c r="M109" s="677"/>
      <c r="N109" s="677"/>
      <c r="O109" s="677"/>
      <c r="P109" s="677"/>
      <c r="Q109" s="677"/>
      <c r="R109" s="677"/>
      <c r="S109" s="677"/>
      <c r="T109" s="677"/>
      <c r="U109" s="677"/>
      <c r="V109" s="677"/>
      <c r="W109" s="677"/>
      <c r="X109" s="678"/>
      <c r="Y109" s="612" t="s">
        <v>19</v>
      </c>
      <c r="Z109" s="613"/>
      <c r="AA109" s="613"/>
      <c r="AB109" s="802"/>
      <c r="AC109" s="826" t="s">
        <v>17</v>
      </c>
      <c r="AD109" s="677"/>
      <c r="AE109" s="677"/>
      <c r="AF109" s="677"/>
      <c r="AG109" s="677"/>
      <c r="AH109" s="676" t="s">
        <v>18</v>
      </c>
      <c r="AI109" s="677"/>
      <c r="AJ109" s="677"/>
      <c r="AK109" s="677"/>
      <c r="AL109" s="677"/>
      <c r="AM109" s="677"/>
      <c r="AN109" s="677"/>
      <c r="AO109" s="677"/>
      <c r="AP109" s="677"/>
      <c r="AQ109" s="677"/>
      <c r="AR109" s="677"/>
      <c r="AS109" s="677"/>
      <c r="AT109" s="678"/>
      <c r="AU109" s="612" t="s">
        <v>19</v>
      </c>
      <c r="AV109" s="613"/>
      <c r="AW109" s="613"/>
      <c r="AX109" s="614"/>
    </row>
    <row r="110" spans="1:50" ht="24.75" customHeight="1" x14ac:dyDescent="0.15">
      <c r="A110" s="1096"/>
      <c r="B110" s="1097"/>
      <c r="C110" s="1097"/>
      <c r="D110" s="1097"/>
      <c r="E110" s="1097"/>
      <c r="F110" s="1098"/>
      <c r="G110" s="679"/>
      <c r="H110" s="680"/>
      <c r="I110" s="680"/>
      <c r="J110" s="680"/>
      <c r="K110" s="681"/>
      <c r="L110" s="673"/>
      <c r="M110" s="674"/>
      <c r="N110" s="674"/>
      <c r="O110" s="674"/>
      <c r="P110" s="674"/>
      <c r="Q110" s="674"/>
      <c r="R110" s="674"/>
      <c r="S110" s="674"/>
      <c r="T110" s="674"/>
      <c r="U110" s="674"/>
      <c r="V110" s="674"/>
      <c r="W110" s="674"/>
      <c r="X110" s="675"/>
      <c r="Y110" s="405"/>
      <c r="Z110" s="406"/>
      <c r="AA110" s="406"/>
      <c r="AB110" s="809"/>
      <c r="AC110" s="679"/>
      <c r="AD110" s="680"/>
      <c r="AE110" s="680"/>
      <c r="AF110" s="680"/>
      <c r="AG110" s="681"/>
      <c r="AH110" s="673"/>
      <c r="AI110" s="674"/>
      <c r="AJ110" s="674"/>
      <c r="AK110" s="674"/>
      <c r="AL110" s="674"/>
      <c r="AM110" s="674"/>
      <c r="AN110" s="674"/>
      <c r="AO110" s="674"/>
      <c r="AP110" s="674"/>
      <c r="AQ110" s="674"/>
      <c r="AR110" s="674"/>
      <c r="AS110" s="674"/>
      <c r="AT110" s="675"/>
      <c r="AU110" s="405"/>
      <c r="AV110" s="406"/>
      <c r="AW110" s="406"/>
      <c r="AX110" s="407"/>
    </row>
    <row r="111" spans="1:50" ht="24.75" customHeight="1" x14ac:dyDescent="0.15">
      <c r="A111" s="1096"/>
      <c r="B111" s="1097"/>
      <c r="C111" s="1097"/>
      <c r="D111" s="1097"/>
      <c r="E111" s="1097"/>
      <c r="F111" s="1098"/>
      <c r="G111" s="609"/>
      <c r="H111" s="610"/>
      <c r="I111" s="610"/>
      <c r="J111" s="610"/>
      <c r="K111" s="611"/>
      <c r="L111" s="621"/>
      <c r="M111" s="622"/>
      <c r="N111" s="622"/>
      <c r="O111" s="622"/>
      <c r="P111" s="622"/>
      <c r="Q111" s="622"/>
      <c r="R111" s="622"/>
      <c r="S111" s="622"/>
      <c r="T111" s="622"/>
      <c r="U111" s="622"/>
      <c r="V111" s="622"/>
      <c r="W111" s="622"/>
      <c r="X111" s="623"/>
      <c r="Y111" s="624"/>
      <c r="Z111" s="625"/>
      <c r="AA111" s="625"/>
      <c r="AB111" s="630"/>
      <c r="AC111" s="609"/>
      <c r="AD111" s="610"/>
      <c r="AE111" s="610"/>
      <c r="AF111" s="610"/>
      <c r="AG111" s="61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96"/>
      <c r="B112" s="1097"/>
      <c r="C112" s="1097"/>
      <c r="D112" s="1097"/>
      <c r="E112" s="1097"/>
      <c r="F112" s="1098"/>
      <c r="G112" s="609"/>
      <c r="H112" s="610"/>
      <c r="I112" s="610"/>
      <c r="J112" s="610"/>
      <c r="K112" s="611"/>
      <c r="L112" s="621"/>
      <c r="M112" s="622"/>
      <c r="N112" s="622"/>
      <c r="O112" s="622"/>
      <c r="P112" s="622"/>
      <c r="Q112" s="622"/>
      <c r="R112" s="622"/>
      <c r="S112" s="622"/>
      <c r="T112" s="622"/>
      <c r="U112" s="622"/>
      <c r="V112" s="622"/>
      <c r="W112" s="622"/>
      <c r="X112" s="623"/>
      <c r="Y112" s="624"/>
      <c r="Z112" s="625"/>
      <c r="AA112" s="625"/>
      <c r="AB112" s="630"/>
      <c r="AC112" s="609"/>
      <c r="AD112" s="610"/>
      <c r="AE112" s="610"/>
      <c r="AF112" s="610"/>
      <c r="AG112" s="61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96"/>
      <c r="B113" s="1097"/>
      <c r="C113" s="1097"/>
      <c r="D113" s="1097"/>
      <c r="E113" s="1097"/>
      <c r="F113" s="1098"/>
      <c r="G113" s="609"/>
      <c r="H113" s="610"/>
      <c r="I113" s="610"/>
      <c r="J113" s="610"/>
      <c r="K113" s="611"/>
      <c r="L113" s="621"/>
      <c r="M113" s="622"/>
      <c r="N113" s="622"/>
      <c r="O113" s="622"/>
      <c r="P113" s="622"/>
      <c r="Q113" s="622"/>
      <c r="R113" s="622"/>
      <c r="S113" s="622"/>
      <c r="T113" s="622"/>
      <c r="U113" s="622"/>
      <c r="V113" s="622"/>
      <c r="W113" s="622"/>
      <c r="X113" s="623"/>
      <c r="Y113" s="624"/>
      <c r="Z113" s="625"/>
      <c r="AA113" s="625"/>
      <c r="AB113" s="630"/>
      <c r="AC113" s="609"/>
      <c r="AD113" s="610"/>
      <c r="AE113" s="610"/>
      <c r="AF113" s="610"/>
      <c r="AG113" s="61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96"/>
      <c r="B114" s="1097"/>
      <c r="C114" s="1097"/>
      <c r="D114" s="1097"/>
      <c r="E114" s="1097"/>
      <c r="F114" s="1098"/>
      <c r="G114" s="609"/>
      <c r="H114" s="610"/>
      <c r="I114" s="610"/>
      <c r="J114" s="610"/>
      <c r="K114" s="611"/>
      <c r="L114" s="621"/>
      <c r="M114" s="622"/>
      <c r="N114" s="622"/>
      <c r="O114" s="622"/>
      <c r="P114" s="622"/>
      <c r="Q114" s="622"/>
      <c r="R114" s="622"/>
      <c r="S114" s="622"/>
      <c r="T114" s="622"/>
      <c r="U114" s="622"/>
      <c r="V114" s="622"/>
      <c r="W114" s="622"/>
      <c r="X114" s="623"/>
      <c r="Y114" s="624"/>
      <c r="Z114" s="625"/>
      <c r="AA114" s="625"/>
      <c r="AB114" s="630"/>
      <c r="AC114" s="609"/>
      <c r="AD114" s="610"/>
      <c r="AE114" s="610"/>
      <c r="AF114" s="610"/>
      <c r="AG114" s="61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96"/>
      <c r="B115" s="1097"/>
      <c r="C115" s="1097"/>
      <c r="D115" s="1097"/>
      <c r="E115" s="1097"/>
      <c r="F115" s="1098"/>
      <c r="G115" s="609"/>
      <c r="H115" s="610"/>
      <c r="I115" s="610"/>
      <c r="J115" s="610"/>
      <c r="K115" s="611"/>
      <c r="L115" s="621"/>
      <c r="M115" s="622"/>
      <c r="N115" s="622"/>
      <c r="O115" s="622"/>
      <c r="P115" s="622"/>
      <c r="Q115" s="622"/>
      <c r="R115" s="622"/>
      <c r="S115" s="622"/>
      <c r="T115" s="622"/>
      <c r="U115" s="622"/>
      <c r="V115" s="622"/>
      <c r="W115" s="622"/>
      <c r="X115" s="623"/>
      <c r="Y115" s="624"/>
      <c r="Z115" s="625"/>
      <c r="AA115" s="625"/>
      <c r="AB115" s="630"/>
      <c r="AC115" s="609"/>
      <c r="AD115" s="610"/>
      <c r="AE115" s="610"/>
      <c r="AF115" s="610"/>
      <c r="AG115" s="61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96"/>
      <c r="B116" s="1097"/>
      <c r="C116" s="1097"/>
      <c r="D116" s="1097"/>
      <c r="E116" s="1097"/>
      <c r="F116" s="1098"/>
      <c r="G116" s="609"/>
      <c r="H116" s="610"/>
      <c r="I116" s="610"/>
      <c r="J116" s="610"/>
      <c r="K116" s="611"/>
      <c r="L116" s="621"/>
      <c r="M116" s="622"/>
      <c r="N116" s="622"/>
      <c r="O116" s="622"/>
      <c r="P116" s="622"/>
      <c r="Q116" s="622"/>
      <c r="R116" s="622"/>
      <c r="S116" s="622"/>
      <c r="T116" s="622"/>
      <c r="U116" s="622"/>
      <c r="V116" s="622"/>
      <c r="W116" s="622"/>
      <c r="X116" s="623"/>
      <c r="Y116" s="624"/>
      <c r="Z116" s="625"/>
      <c r="AA116" s="625"/>
      <c r="AB116" s="630"/>
      <c r="AC116" s="609"/>
      <c r="AD116" s="610"/>
      <c r="AE116" s="610"/>
      <c r="AF116" s="610"/>
      <c r="AG116" s="61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96"/>
      <c r="B117" s="1097"/>
      <c r="C117" s="1097"/>
      <c r="D117" s="1097"/>
      <c r="E117" s="1097"/>
      <c r="F117" s="1098"/>
      <c r="G117" s="609"/>
      <c r="H117" s="610"/>
      <c r="I117" s="610"/>
      <c r="J117" s="610"/>
      <c r="K117" s="611"/>
      <c r="L117" s="621"/>
      <c r="M117" s="622"/>
      <c r="N117" s="622"/>
      <c r="O117" s="622"/>
      <c r="P117" s="622"/>
      <c r="Q117" s="622"/>
      <c r="R117" s="622"/>
      <c r="S117" s="622"/>
      <c r="T117" s="622"/>
      <c r="U117" s="622"/>
      <c r="V117" s="622"/>
      <c r="W117" s="622"/>
      <c r="X117" s="623"/>
      <c r="Y117" s="624"/>
      <c r="Z117" s="625"/>
      <c r="AA117" s="625"/>
      <c r="AB117" s="630"/>
      <c r="AC117" s="609"/>
      <c r="AD117" s="610"/>
      <c r="AE117" s="610"/>
      <c r="AF117" s="610"/>
      <c r="AG117" s="61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96"/>
      <c r="B118" s="1097"/>
      <c r="C118" s="1097"/>
      <c r="D118" s="1097"/>
      <c r="E118" s="1097"/>
      <c r="F118" s="1098"/>
      <c r="G118" s="609"/>
      <c r="H118" s="610"/>
      <c r="I118" s="610"/>
      <c r="J118" s="610"/>
      <c r="K118" s="611"/>
      <c r="L118" s="621"/>
      <c r="M118" s="622"/>
      <c r="N118" s="622"/>
      <c r="O118" s="622"/>
      <c r="P118" s="622"/>
      <c r="Q118" s="622"/>
      <c r="R118" s="622"/>
      <c r="S118" s="622"/>
      <c r="T118" s="622"/>
      <c r="U118" s="622"/>
      <c r="V118" s="622"/>
      <c r="W118" s="622"/>
      <c r="X118" s="623"/>
      <c r="Y118" s="624"/>
      <c r="Z118" s="625"/>
      <c r="AA118" s="625"/>
      <c r="AB118" s="630"/>
      <c r="AC118" s="609"/>
      <c r="AD118" s="610"/>
      <c r="AE118" s="610"/>
      <c r="AF118" s="610"/>
      <c r="AG118" s="61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96"/>
      <c r="B119" s="1097"/>
      <c r="C119" s="1097"/>
      <c r="D119" s="1097"/>
      <c r="E119" s="1097"/>
      <c r="F119" s="1098"/>
      <c r="G119" s="609"/>
      <c r="H119" s="610"/>
      <c r="I119" s="610"/>
      <c r="J119" s="610"/>
      <c r="K119" s="611"/>
      <c r="L119" s="621"/>
      <c r="M119" s="622"/>
      <c r="N119" s="622"/>
      <c r="O119" s="622"/>
      <c r="P119" s="622"/>
      <c r="Q119" s="622"/>
      <c r="R119" s="622"/>
      <c r="S119" s="622"/>
      <c r="T119" s="622"/>
      <c r="U119" s="622"/>
      <c r="V119" s="622"/>
      <c r="W119" s="622"/>
      <c r="X119" s="623"/>
      <c r="Y119" s="624"/>
      <c r="Z119" s="625"/>
      <c r="AA119" s="625"/>
      <c r="AB119" s="630"/>
      <c r="AC119" s="609"/>
      <c r="AD119" s="610"/>
      <c r="AE119" s="610"/>
      <c r="AF119" s="610"/>
      <c r="AG119" s="61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96"/>
      <c r="B120" s="1097"/>
      <c r="C120" s="1097"/>
      <c r="D120" s="1097"/>
      <c r="E120" s="1097"/>
      <c r="F120" s="1098"/>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96"/>
      <c r="B121" s="1097"/>
      <c r="C121" s="1097"/>
      <c r="D121" s="1097"/>
      <c r="E121" s="1097"/>
      <c r="F121" s="1098"/>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797"/>
    </row>
    <row r="122" spans="1:50" ht="25.5" customHeight="1" x14ac:dyDescent="0.15">
      <c r="A122" s="1096"/>
      <c r="B122" s="1097"/>
      <c r="C122" s="1097"/>
      <c r="D122" s="1097"/>
      <c r="E122" s="1097"/>
      <c r="F122" s="1098"/>
      <c r="G122" s="826" t="s">
        <v>17</v>
      </c>
      <c r="H122" s="677"/>
      <c r="I122" s="677"/>
      <c r="J122" s="677"/>
      <c r="K122" s="677"/>
      <c r="L122" s="676" t="s">
        <v>18</v>
      </c>
      <c r="M122" s="677"/>
      <c r="N122" s="677"/>
      <c r="O122" s="677"/>
      <c r="P122" s="677"/>
      <c r="Q122" s="677"/>
      <c r="R122" s="677"/>
      <c r="S122" s="677"/>
      <c r="T122" s="677"/>
      <c r="U122" s="677"/>
      <c r="V122" s="677"/>
      <c r="W122" s="677"/>
      <c r="X122" s="678"/>
      <c r="Y122" s="612" t="s">
        <v>19</v>
      </c>
      <c r="Z122" s="613"/>
      <c r="AA122" s="613"/>
      <c r="AB122" s="802"/>
      <c r="AC122" s="826" t="s">
        <v>17</v>
      </c>
      <c r="AD122" s="677"/>
      <c r="AE122" s="677"/>
      <c r="AF122" s="677"/>
      <c r="AG122" s="677"/>
      <c r="AH122" s="676" t="s">
        <v>18</v>
      </c>
      <c r="AI122" s="677"/>
      <c r="AJ122" s="677"/>
      <c r="AK122" s="677"/>
      <c r="AL122" s="677"/>
      <c r="AM122" s="677"/>
      <c r="AN122" s="677"/>
      <c r="AO122" s="677"/>
      <c r="AP122" s="677"/>
      <c r="AQ122" s="677"/>
      <c r="AR122" s="677"/>
      <c r="AS122" s="677"/>
      <c r="AT122" s="678"/>
      <c r="AU122" s="612" t="s">
        <v>19</v>
      </c>
      <c r="AV122" s="613"/>
      <c r="AW122" s="613"/>
      <c r="AX122" s="614"/>
    </row>
    <row r="123" spans="1:50" ht="24.75" customHeight="1" x14ac:dyDescent="0.15">
      <c r="A123" s="1096"/>
      <c r="B123" s="1097"/>
      <c r="C123" s="1097"/>
      <c r="D123" s="1097"/>
      <c r="E123" s="1097"/>
      <c r="F123" s="1098"/>
      <c r="G123" s="679"/>
      <c r="H123" s="680"/>
      <c r="I123" s="680"/>
      <c r="J123" s="680"/>
      <c r="K123" s="681"/>
      <c r="L123" s="673"/>
      <c r="M123" s="674"/>
      <c r="N123" s="674"/>
      <c r="O123" s="674"/>
      <c r="P123" s="674"/>
      <c r="Q123" s="674"/>
      <c r="R123" s="674"/>
      <c r="S123" s="674"/>
      <c r="T123" s="674"/>
      <c r="U123" s="674"/>
      <c r="V123" s="674"/>
      <c r="W123" s="674"/>
      <c r="X123" s="675"/>
      <c r="Y123" s="405"/>
      <c r="Z123" s="406"/>
      <c r="AA123" s="406"/>
      <c r="AB123" s="809"/>
      <c r="AC123" s="679"/>
      <c r="AD123" s="680"/>
      <c r="AE123" s="680"/>
      <c r="AF123" s="680"/>
      <c r="AG123" s="681"/>
      <c r="AH123" s="673"/>
      <c r="AI123" s="674"/>
      <c r="AJ123" s="674"/>
      <c r="AK123" s="674"/>
      <c r="AL123" s="674"/>
      <c r="AM123" s="674"/>
      <c r="AN123" s="674"/>
      <c r="AO123" s="674"/>
      <c r="AP123" s="674"/>
      <c r="AQ123" s="674"/>
      <c r="AR123" s="674"/>
      <c r="AS123" s="674"/>
      <c r="AT123" s="675"/>
      <c r="AU123" s="405"/>
      <c r="AV123" s="406"/>
      <c r="AW123" s="406"/>
      <c r="AX123" s="407"/>
    </row>
    <row r="124" spans="1:50" ht="24.75" customHeight="1" x14ac:dyDescent="0.15">
      <c r="A124" s="1096"/>
      <c r="B124" s="1097"/>
      <c r="C124" s="1097"/>
      <c r="D124" s="1097"/>
      <c r="E124" s="1097"/>
      <c r="F124" s="1098"/>
      <c r="G124" s="609"/>
      <c r="H124" s="610"/>
      <c r="I124" s="610"/>
      <c r="J124" s="610"/>
      <c r="K124" s="611"/>
      <c r="L124" s="621"/>
      <c r="M124" s="622"/>
      <c r="N124" s="622"/>
      <c r="O124" s="622"/>
      <c r="P124" s="622"/>
      <c r="Q124" s="622"/>
      <c r="R124" s="622"/>
      <c r="S124" s="622"/>
      <c r="T124" s="622"/>
      <c r="U124" s="622"/>
      <c r="V124" s="622"/>
      <c r="W124" s="622"/>
      <c r="X124" s="623"/>
      <c r="Y124" s="624"/>
      <c r="Z124" s="625"/>
      <c r="AA124" s="625"/>
      <c r="AB124" s="630"/>
      <c r="AC124" s="609"/>
      <c r="AD124" s="610"/>
      <c r="AE124" s="610"/>
      <c r="AF124" s="610"/>
      <c r="AG124" s="61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96"/>
      <c r="B125" s="1097"/>
      <c r="C125" s="1097"/>
      <c r="D125" s="1097"/>
      <c r="E125" s="1097"/>
      <c r="F125" s="1098"/>
      <c r="G125" s="609"/>
      <c r="H125" s="610"/>
      <c r="I125" s="610"/>
      <c r="J125" s="610"/>
      <c r="K125" s="611"/>
      <c r="L125" s="621"/>
      <c r="M125" s="622"/>
      <c r="N125" s="622"/>
      <c r="O125" s="622"/>
      <c r="P125" s="622"/>
      <c r="Q125" s="622"/>
      <c r="R125" s="622"/>
      <c r="S125" s="622"/>
      <c r="T125" s="622"/>
      <c r="U125" s="622"/>
      <c r="V125" s="622"/>
      <c r="W125" s="622"/>
      <c r="X125" s="623"/>
      <c r="Y125" s="624"/>
      <c r="Z125" s="625"/>
      <c r="AA125" s="625"/>
      <c r="AB125" s="630"/>
      <c r="AC125" s="609"/>
      <c r="AD125" s="610"/>
      <c r="AE125" s="610"/>
      <c r="AF125" s="610"/>
      <c r="AG125" s="61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96"/>
      <c r="B126" s="1097"/>
      <c r="C126" s="1097"/>
      <c r="D126" s="1097"/>
      <c r="E126" s="1097"/>
      <c r="F126" s="1098"/>
      <c r="G126" s="609"/>
      <c r="H126" s="610"/>
      <c r="I126" s="610"/>
      <c r="J126" s="610"/>
      <c r="K126" s="611"/>
      <c r="L126" s="621"/>
      <c r="M126" s="622"/>
      <c r="N126" s="622"/>
      <c r="O126" s="622"/>
      <c r="P126" s="622"/>
      <c r="Q126" s="622"/>
      <c r="R126" s="622"/>
      <c r="S126" s="622"/>
      <c r="T126" s="622"/>
      <c r="U126" s="622"/>
      <c r="V126" s="622"/>
      <c r="W126" s="622"/>
      <c r="X126" s="623"/>
      <c r="Y126" s="624"/>
      <c r="Z126" s="625"/>
      <c r="AA126" s="625"/>
      <c r="AB126" s="630"/>
      <c r="AC126" s="609"/>
      <c r="AD126" s="610"/>
      <c r="AE126" s="610"/>
      <c r="AF126" s="610"/>
      <c r="AG126" s="61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96"/>
      <c r="B127" s="1097"/>
      <c r="C127" s="1097"/>
      <c r="D127" s="1097"/>
      <c r="E127" s="1097"/>
      <c r="F127" s="1098"/>
      <c r="G127" s="609"/>
      <c r="H127" s="610"/>
      <c r="I127" s="610"/>
      <c r="J127" s="610"/>
      <c r="K127" s="611"/>
      <c r="L127" s="621"/>
      <c r="M127" s="622"/>
      <c r="N127" s="622"/>
      <c r="O127" s="622"/>
      <c r="P127" s="622"/>
      <c r="Q127" s="622"/>
      <c r="R127" s="622"/>
      <c r="S127" s="622"/>
      <c r="T127" s="622"/>
      <c r="U127" s="622"/>
      <c r="V127" s="622"/>
      <c r="W127" s="622"/>
      <c r="X127" s="623"/>
      <c r="Y127" s="624"/>
      <c r="Z127" s="625"/>
      <c r="AA127" s="625"/>
      <c r="AB127" s="630"/>
      <c r="AC127" s="609"/>
      <c r="AD127" s="610"/>
      <c r="AE127" s="610"/>
      <c r="AF127" s="610"/>
      <c r="AG127" s="61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96"/>
      <c r="B128" s="1097"/>
      <c r="C128" s="1097"/>
      <c r="D128" s="1097"/>
      <c r="E128" s="1097"/>
      <c r="F128" s="1098"/>
      <c r="G128" s="609"/>
      <c r="H128" s="610"/>
      <c r="I128" s="610"/>
      <c r="J128" s="610"/>
      <c r="K128" s="611"/>
      <c r="L128" s="621"/>
      <c r="M128" s="622"/>
      <c r="N128" s="622"/>
      <c r="O128" s="622"/>
      <c r="P128" s="622"/>
      <c r="Q128" s="622"/>
      <c r="R128" s="622"/>
      <c r="S128" s="622"/>
      <c r="T128" s="622"/>
      <c r="U128" s="622"/>
      <c r="V128" s="622"/>
      <c r="W128" s="622"/>
      <c r="X128" s="623"/>
      <c r="Y128" s="624"/>
      <c r="Z128" s="625"/>
      <c r="AA128" s="625"/>
      <c r="AB128" s="630"/>
      <c r="AC128" s="609"/>
      <c r="AD128" s="610"/>
      <c r="AE128" s="610"/>
      <c r="AF128" s="610"/>
      <c r="AG128" s="61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96"/>
      <c r="B129" s="1097"/>
      <c r="C129" s="1097"/>
      <c r="D129" s="1097"/>
      <c r="E129" s="1097"/>
      <c r="F129" s="1098"/>
      <c r="G129" s="609"/>
      <c r="H129" s="610"/>
      <c r="I129" s="610"/>
      <c r="J129" s="610"/>
      <c r="K129" s="611"/>
      <c r="L129" s="621"/>
      <c r="M129" s="622"/>
      <c r="N129" s="622"/>
      <c r="O129" s="622"/>
      <c r="P129" s="622"/>
      <c r="Q129" s="622"/>
      <c r="R129" s="622"/>
      <c r="S129" s="622"/>
      <c r="T129" s="622"/>
      <c r="U129" s="622"/>
      <c r="V129" s="622"/>
      <c r="W129" s="622"/>
      <c r="X129" s="623"/>
      <c r="Y129" s="624"/>
      <c r="Z129" s="625"/>
      <c r="AA129" s="625"/>
      <c r="AB129" s="630"/>
      <c r="AC129" s="609"/>
      <c r="AD129" s="610"/>
      <c r="AE129" s="610"/>
      <c r="AF129" s="610"/>
      <c r="AG129" s="61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96"/>
      <c r="B130" s="1097"/>
      <c r="C130" s="1097"/>
      <c r="D130" s="1097"/>
      <c r="E130" s="1097"/>
      <c r="F130" s="1098"/>
      <c r="G130" s="609"/>
      <c r="H130" s="610"/>
      <c r="I130" s="610"/>
      <c r="J130" s="610"/>
      <c r="K130" s="611"/>
      <c r="L130" s="621"/>
      <c r="M130" s="622"/>
      <c r="N130" s="622"/>
      <c r="O130" s="622"/>
      <c r="P130" s="622"/>
      <c r="Q130" s="622"/>
      <c r="R130" s="622"/>
      <c r="S130" s="622"/>
      <c r="T130" s="622"/>
      <c r="U130" s="622"/>
      <c r="V130" s="622"/>
      <c r="W130" s="622"/>
      <c r="X130" s="623"/>
      <c r="Y130" s="624"/>
      <c r="Z130" s="625"/>
      <c r="AA130" s="625"/>
      <c r="AB130" s="630"/>
      <c r="AC130" s="609"/>
      <c r="AD130" s="610"/>
      <c r="AE130" s="610"/>
      <c r="AF130" s="610"/>
      <c r="AG130" s="61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96"/>
      <c r="B131" s="1097"/>
      <c r="C131" s="1097"/>
      <c r="D131" s="1097"/>
      <c r="E131" s="1097"/>
      <c r="F131" s="1098"/>
      <c r="G131" s="609"/>
      <c r="H131" s="610"/>
      <c r="I131" s="610"/>
      <c r="J131" s="610"/>
      <c r="K131" s="611"/>
      <c r="L131" s="621"/>
      <c r="M131" s="622"/>
      <c r="N131" s="622"/>
      <c r="O131" s="622"/>
      <c r="P131" s="622"/>
      <c r="Q131" s="622"/>
      <c r="R131" s="622"/>
      <c r="S131" s="622"/>
      <c r="T131" s="622"/>
      <c r="U131" s="622"/>
      <c r="V131" s="622"/>
      <c r="W131" s="622"/>
      <c r="X131" s="623"/>
      <c r="Y131" s="624"/>
      <c r="Z131" s="625"/>
      <c r="AA131" s="625"/>
      <c r="AB131" s="630"/>
      <c r="AC131" s="609"/>
      <c r="AD131" s="610"/>
      <c r="AE131" s="610"/>
      <c r="AF131" s="610"/>
      <c r="AG131" s="61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96"/>
      <c r="B132" s="1097"/>
      <c r="C132" s="1097"/>
      <c r="D132" s="1097"/>
      <c r="E132" s="1097"/>
      <c r="F132" s="1098"/>
      <c r="G132" s="609"/>
      <c r="H132" s="610"/>
      <c r="I132" s="610"/>
      <c r="J132" s="610"/>
      <c r="K132" s="611"/>
      <c r="L132" s="621"/>
      <c r="M132" s="622"/>
      <c r="N132" s="622"/>
      <c r="O132" s="622"/>
      <c r="P132" s="622"/>
      <c r="Q132" s="622"/>
      <c r="R132" s="622"/>
      <c r="S132" s="622"/>
      <c r="T132" s="622"/>
      <c r="U132" s="622"/>
      <c r="V132" s="622"/>
      <c r="W132" s="622"/>
      <c r="X132" s="623"/>
      <c r="Y132" s="624"/>
      <c r="Z132" s="625"/>
      <c r="AA132" s="625"/>
      <c r="AB132" s="630"/>
      <c r="AC132" s="609"/>
      <c r="AD132" s="610"/>
      <c r="AE132" s="610"/>
      <c r="AF132" s="610"/>
      <c r="AG132" s="61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96"/>
      <c r="B133" s="1097"/>
      <c r="C133" s="1097"/>
      <c r="D133" s="1097"/>
      <c r="E133" s="1097"/>
      <c r="F133" s="1098"/>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96"/>
      <c r="B134" s="1097"/>
      <c r="C134" s="1097"/>
      <c r="D134" s="1097"/>
      <c r="E134" s="1097"/>
      <c r="F134" s="1098"/>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797"/>
    </row>
    <row r="135" spans="1:50" ht="24.75" customHeight="1" x14ac:dyDescent="0.15">
      <c r="A135" s="1096"/>
      <c r="B135" s="1097"/>
      <c r="C135" s="1097"/>
      <c r="D135" s="1097"/>
      <c r="E135" s="1097"/>
      <c r="F135" s="1098"/>
      <c r="G135" s="826" t="s">
        <v>17</v>
      </c>
      <c r="H135" s="677"/>
      <c r="I135" s="677"/>
      <c r="J135" s="677"/>
      <c r="K135" s="677"/>
      <c r="L135" s="676" t="s">
        <v>18</v>
      </c>
      <c r="M135" s="677"/>
      <c r="N135" s="677"/>
      <c r="O135" s="677"/>
      <c r="P135" s="677"/>
      <c r="Q135" s="677"/>
      <c r="R135" s="677"/>
      <c r="S135" s="677"/>
      <c r="T135" s="677"/>
      <c r="U135" s="677"/>
      <c r="V135" s="677"/>
      <c r="W135" s="677"/>
      <c r="X135" s="678"/>
      <c r="Y135" s="612" t="s">
        <v>19</v>
      </c>
      <c r="Z135" s="613"/>
      <c r="AA135" s="613"/>
      <c r="AB135" s="802"/>
      <c r="AC135" s="826" t="s">
        <v>17</v>
      </c>
      <c r="AD135" s="677"/>
      <c r="AE135" s="677"/>
      <c r="AF135" s="677"/>
      <c r="AG135" s="677"/>
      <c r="AH135" s="676" t="s">
        <v>18</v>
      </c>
      <c r="AI135" s="677"/>
      <c r="AJ135" s="677"/>
      <c r="AK135" s="677"/>
      <c r="AL135" s="677"/>
      <c r="AM135" s="677"/>
      <c r="AN135" s="677"/>
      <c r="AO135" s="677"/>
      <c r="AP135" s="677"/>
      <c r="AQ135" s="677"/>
      <c r="AR135" s="677"/>
      <c r="AS135" s="677"/>
      <c r="AT135" s="678"/>
      <c r="AU135" s="612" t="s">
        <v>19</v>
      </c>
      <c r="AV135" s="613"/>
      <c r="AW135" s="613"/>
      <c r="AX135" s="614"/>
    </row>
    <row r="136" spans="1:50" ht="24.75" customHeight="1" x14ac:dyDescent="0.15">
      <c r="A136" s="1096"/>
      <c r="B136" s="1097"/>
      <c r="C136" s="1097"/>
      <c r="D136" s="1097"/>
      <c r="E136" s="1097"/>
      <c r="F136" s="1098"/>
      <c r="G136" s="679"/>
      <c r="H136" s="680"/>
      <c r="I136" s="680"/>
      <c r="J136" s="680"/>
      <c r="K136" s="681"/>
      <c r="L136" s="673"/>
      <c r="M136" s="674"/>
      <c r="N136" s="674"/>
      <c r="O136" s="674"/>
      <c r="P136" s="674"/>
      <c r="Q136" s="674"/>
      <c r="R136" s="674"/>
      <c r="S136" s="674"/>
      <c r="T136" s="674"/>
      <c r="U136" s="674"/>
      <c r="V136" s="674"/>
      <c r="W136" s="674"/>
      <c r="X136" s="675"/>
      <c r="Y136" s="405"/>
      <c r="Z136" s="406"/>
      <c r="AA136" s="406"/>
      <c r="AB136" s="809"/>
      <c r="AC136" s="679"/>
      <c r="AD136" s="680"/>
      <c r="AE136" s="680"/>
      <c r="AF136" s="680"/>
      <c r="AG136" s="681"/>
      <c r="AH136" s="673"/>
      <c r="AI136" s="674"/>
      <c r="AJ136" s="674"/>
      <c r="AK136" s="674"/>
      <c r="AL136" s="674"/>
      <c r="AM136" s="674"/>
      <c r="AN136" s="674"/>
      <c r="AO136" s="674"/>
      <c r="AP136" s="674"/>
      <c r="AQ136" s="674"/>
      <c r="AR136" s="674"/>
      <c r="AS136" s="674"/>
      <c r="AT136" s="675"/>
      <c r="AU136" s="405"/>
      <c r="AV136" s="406"/>
      <c r="AW136" s="406"/>
      <c r="AX136" s="407"/>
    </row>
    <row r="137" spans="1:50" ht="24.75" customHeight="1" x14ac:dyDescent="0.15">
      <c r="A137" s="1096"/>
      <c r="B137" s="1097"/>
      <c r="C137" s="1097"/>
      <c r="D137" s="1097"/>
      <c r="E137" s="1097"/>
      <c r="F137" s="1098"/>
      <c r="G137" s="609"/>
      <c r="H137" s="610"/>
      <c r="I137" s="610"/>
      <c r="J137" s="610"/>
      <c r="K137" s="611"/>
      <c r="L137" s="621"/>
      <c r="M137" s="622"/>
      <c r="N137" s="622"/>
      <c r="O137" s="622"/>
      <c r="P137" s="622"/>
      <c r="Q137" s="622"/>
      <c r="R137" s="622"/>
      <c r="S137" s="622"/>
      <c r="T137" s="622"/>
      <c r="U137" s="622"/>
      <c r="V137" s="622"/>
      <c r="W137" s="622"/>
      <c r="X137" s="623"/>
      <c r="Y137" s="624"/>
      <c r="Z137" s="625"/>
      <c r="AA137" s="625"/>
      <c r="AB137" s="630"/>
      <c r="AC137" s="609"/>
      <c r="AD137" s="610"/>
      <c r="AE137" s="610"/>
      <c r="AF137" s="610"/>
      <c r="AG137" s="61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96"/>
      <c r="B138" s="1097"/>
      <c r="C138" s="1097"/>
      <c r="D138" s="1097"/>
      <c r="E138" s="1097"/>
      <c r="F138" s="1098"/>
      <c r="G138" s="609"/>
      <c r="H138" s="610"/>
      <c r="I138" s="610"/>
      <c r="J138" s="610"/>
      <c r="K138" s="611"/>
      <c r="L138" s="621"/>
      <c r="M138" s="622"/>
      <c r="N138" s="622"/>
      <c r="O138" s="622"/>
      <c r="P138" s="622"/>
      <c r="Q138" s="622"/>
      <c r="R138" s="622"/>
      <c r="S138" s="622"/>
      <c r="T138" s="622"/>
      <c r="U138" s="622"/>
      <c r="V138" s="622"/>
      <c r="W138" s="622"/>
      <c r="X138" s="623"/>
      <c r="Y138" s="624"/>
      <c r="Z138" s="625"/>
      <c r="AA138" s="625"/>
      <c r="AB138" s="630"/>
      <c r="AC138" s="609"/>
      <c r="AD138" s="610"/>
      <c r="AE138" s="610"/>
      <c r="AF138" s="610"/>
      <c r="AG138" s="61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96"/>
      <c r="B139" s="1097"/>
      <c r="C139" s="1097"/>
      <c r="D139" s="1097"/>
      <c r="E139" s="1097"/>
      <c r="F139" s="1098"/>
      <c r="G139" s="609"/>
      <c r="H139" s="610"/>
      <c r="I139" s="610"/>
      <c r="J139" s="610"/>
      <c r="K139" s="611"/>
      <c r="L139" s="621"/>
      <c r="M139" s="622"/>
      <c r="N139" s="622"/>
      <c r="O139" s="622"/>
      <c r="P139" s="622"/>
      <c r="Q139" s="622"/>
      <c r="R139" s="622"/>
      <c r="S139" s="622"/>
      <c r="T139" s="622"/>
      <c r="U139" s="622"/>
      <c r="V139" s="622"/>
      <c r="W139" s="622"/>
      <c r="X139" s="623"/>
      <c r="Y139" s="624"/>
      <c r="Z139" s="625"/>
      <c r="AA139" s="625"/>
      <c r="AB139" s="630"/>
      <c r="AC139" s="609"/>
      <c r="AD139" s="610"/>
      <c r="AE139" s="610"/>
      <c r="AF139" s="610"/>
      <c r="AG139" s="61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96"/>
      <c r="B140" s="1097"/>
      <c r="C140" s="1097"/>
      <c r="D140" s="1097"/>
      <c r="E140" s="1097"/>
      <c r="F140" s="1098"/>
      <c r="G140" s="609"/>
      <c r="H140" s="610"/>
      <c r="I140" s="610"/>
      <c r="J140" s="610"/>
      <c r="K140" s="611"/>
      <c r="L140" s="621"/>
      <c r="M140" s="622"/>
      <c r="N140" s="622"/>
      <c r="O140" s="622"/>
      <c r="P140" s="622"/>
      <c r="Q140" s="622"/>
      <c r="R140" s="622"/>
      <c r="S140" s="622"/>
      <c r="T140" s="622"/>
      <c r="U140" s="622"/>
      <c r="V140" s="622"/>
      <c r="W140" s="622"/>
      <c r="X140" s="623"/>
      <c r="Y140" s="624"/>
      <c r="Z140" s="625"/>
      <c r="AA140" s="625"/>
      <c r="AB140" s="630"/>
      <c r="AC140" s="609"/>
      <c r="AD140" s="610"/>
      <c r="AE140" s="610"/>
      <c r="AF140" s="610"/>
      <c r="AG140" s="61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96"/>
      <c r="B141" s="1097"/>
      <c r="C141" s="1097"/>
      <c r="D141" s="1097"/>
      <c r="E141" s="1097"/>
      <c r="F141" s="1098"/>
      <c r="G141" s="609"/>
      <c r="H141" s="610"/>
      <c r="I141" s="610"/>
      <c r="J141" s="610"/>
      <c r="K141" s="611"/>
      <c r="L141" s="621"/>
      <c r="M141" s="622"/>
      <c r="N141" s="622"/>
      <c r="O141" s="622"/>
      <c r="P141" s="622"/>
      <c r="Q141" s="622"/>
      <c r="R141" s="622"/>
      <c r="S141" s="622"/>
      <c r="T141" s="622"/>
      <c r="U141" s="622"/>
      <c r="V141" s="622"/>
      <c r="W141" s="622"/>
      <c r="X141" s="623"/>
      <c r="Y141" s="624"/>
      <c r="Z141" s="625"/>
      <c r="AA141" s="625"/>
      <c r="AB141" s="630"/>
      <c r="AC141" s="609"/>
      <c r="AD141" s="610"/>
      <c r="AE141" s="610"/>
      <c r="AF141" s="610"/>
      <c r="AG141" s="61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96"/>
      <c r="B142" s="1097"/>
      <c r="C142" s="1097"/>
      <c r="D142" s="1097"/>
      <c r="E142" s="1097"/>
      <c r="F142" s="1098"/>
      <c r="G142" s="609"/>
      <c r="H142" s="610"/>
      <c r="I142" s="610"/>
      <c r="J142" s="610"/>
      <c r="K142" s="611"/>
      <c r="L142" s="621"/>
      <c r="M142" s="622"/>
      <c r="N142" s="622"/>
      <c r="O142" s="622"/>
      <c r="P142" s="622"/>
      <c r="Q142" s="622"/>
      <c r="R142" s="622"/>
      <c r="S142" s="622"/>
      <c r="T142" s="622"/>
      <c r="U142" s="622"/>
      <c r="V142" s="622"/>
      <c r="W142" s="622"/>
      <c r="X142" s="623"/>
      <c r="Y142" s="624"/>
      <c r="Z142" s="625"/>
      <c r="AA142" s="625"/>
      <c r="AB142" s="630"/>
      <c r="AC142" s="609"/>
      <c r="AD142" s="610"/>
      <c r="AE142" s="610"/>
      <c r="AF142" s="610"/>
      <c r="AG142" s="61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96"/>
      <c r="B143" s="1097"/>
      <c r="C143" s="1097"/>
      <c r="D143" s="1097"/>
      <c r="E143" s="1097"/>
      <c r="F143" s="1098"/>
      <c r="G143" s="609"/>
      <c r="H143" s="610"/>
      <c r="I143" s="610"/>
      <c r="J143" s="610"/>
      <c r="K143" s="611"/>
      <c r="L143" s="621"/>
      <c r="M143" s="622"/>
      <c r="N143" s="622"/>
      <c r="O143" s="622"/>
      <c r="P143" s="622"/>
      <c r="Q143" s="622"/>
      <c r="R143" s="622"/>
      <c r="S143" s="622"/>
      <c r="T143" s="622"/>
      <c r="U143" s="622"/>
      <c r="V143" s="622"/>
      <c r="W143" s="622"/>
      <c r="X143" s="623"/>
      <c r="Y143" s="624"/>
      <c r="Z143" s="625"/>
      <c r="AA143" s="625"/>
      <c r="AB143" s="630"/>
      <c r="AC143" s="609"/>
      <c r="AD143" s="610"/>
      <c r="AE143" s="610"/>
      <c r="AF143" s="610"/>
      <c r="AG143" s="61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96"/>
      <c r="B144" s="1097"/>
      <c r="C144" s="1097"/>
      <c r="D144" s="1097"/>
      <c r="E144" s="1097"/>
      <c r="F144" s="1098"/>
      <c r="G144" s="609"/>
      <c r="H144" s="610"/>
      <c r="I144" s="610"/>
      <c r="J144" s="610"/>
      <c r="K144" s="611"/>
      <c r="L144" s="621"/>
      <c r="M144" s="622"/>
      <c r="N144" s="622"/>
      <c r="O144" s="622"/>
      <c r="P144" s="622"/>
      <c r="Q144" s="622"/>
      <c r="R144" s="622"/>
      <c r="S144" s="622"/>
      <c r="T144" s="622"/>
      <c r="U144" s="622"/>
      <c r="V144" s="622"/>
      <c r="W144" s="622"/>
      <c r="X144" s="623"/>
      <c r="Y144" s="624"/>
      <c r="Z144" s="625"/>
      <c r="AA144" s="625"/>
      <c r="AB144" s="630"/>
      <c r="AC144" s="609"/>
      <c r="AD144" s="610"/>
      <c r="AE144" s="610"/>
      <c r="AF144" s="610"/>
      <c r="AG144" s="61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96"/>
      <c r="B145" s="1097"/>
      <c r="C145" s="1097"/>
      <c r="D145" s="1097"/>
      <c r="E145" s="1097"/>
      <c r="F145" s="1098"/>
      <c r="G145" s="609"/>
      <c r="H145" s="610"/>
      <c r="I145" s="610"/>
      <c r="J145" s="610"/>
      <c r="K145" s="611"/>
      <c r="L145" s="621"/>
      <c r="M145" s="622"/>
      <c r="N145" s="622"/>
      <c r="O145" s="622"/>
      <c r="P145" s="622"/>
      <c r="Q145" s="622"/>
      <c r="R145" s="622"/>
      <c r="S145" s="622"/>
      <c r="T145" s="622"/>
      <c r="U145" s="622"/>
      <c r="V145" s="622"/>
      <c r="W145" s="622"/>
      <c r="X145" s="623"/>
      <c r="Y145" s="624"/>
      <c r="Z145" s="625"/>
      <c r="AA145" s="625"/>
      <c r="AB145" s="630"/>
      <c r="AC145" s="609"/>
      <c r="AD145" s="610"/>
      <c r="AE145" s="610"/>
      <c r="AF145" s="610"/>
      <c r="AG145" s="61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96"/>
      <c r="B146" s="1097"/>
      <c r="C146" s="1097"/>
      <c r="D146" s="1097"/>
      <c r="E146" s="1097"/>
      <c r="F146" s="1098"/>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96"/>
      <c r="B147" s="1097"/>
      <c r="C147" s="1097"/>
      <c r="D147" s="1097"/>
      <c r="E147" s="1097"/>
      <c r="F147" s="1098"/>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797"/>
    </row>
    <row r="148" spans="1:50" ht="24.75" customHeight="1" x14ac:dyDescent="0.15">
      <c r="A148" s="1096"/>
      <c r="B148" s="1097"/>
      <c r="C148" s="1097"/>
      <c r="D148" s="1097"/>
      <c r="E148" s="1097"/>
      <c r="F148" s="1098"/>
      <c r="G148" s="826" t="s">
        <v>17</v>
      </c>
      <c r="H148" s="677"/>
      <c r="I148" s="677"/>
      <c r="J148" s="677"/>
      <c r="K148" s="677"/>
      <c r="L148" s="676" t="s">
        <v>18</v>
      </c>
      <c r="M148" s="677"/>
      <c r="N148" s="677"/>
      <c r="O148" s="677"/>
      <c r="P148" s="677"/>
      <c r="Q148" s="677"/>
      <c r="R148" s="677"/>
      <c r="S148" s="677"/>
      <c r="T148" s="677"/>
      <c r="U148" s="677"/>
      <c r="V148" s="677"/>
      <c r="W148" s="677"/>
      <c r="X148" s="678"/>
      <c r="Y148" s="612" t="s">
        <v>19</v>
      </c>
      <c r="Z148" s="613"/>
      <c r="AA148" s="613"/>
      <c r="AB148" s="802"/>
      <c r="AC148" s="826" t="s">
        <v>17</v>
      </c>
      <c r="AD148" s="677"/>
      <c r="AE148" s="677"/>
      <c r="AF148" s="677"/>
      <c r="AG148" s="677"/>
      <c r="AH148" s="676" t="s">
        <v>18</v>
      </c>
      <c r="AI148" s="677"/>
      <c r="AJ148" s="677"/>
      <c r="AK148" s="677"/>
      <c r="AL148" s="677"/>
      <c r="AM148" s="677"/>
      <c r="AN148" s="677"/>
      <c r="AO148" s="677"/>
      <c r="AP148" s="677"/>
      <c r="AQ148" s="677"/>
      <c r="AR148" s="677"/>
      <c r="AS148" s="677"/>
      <c r="AT148" s="678"/>
      <c r="AU148" s="612" t="s">
        <v>19</v>
      </c>
      <c r="AV148" s="613"/>
      <c r="AW148" s="613"/>
      <c r="AX148" s="614"/>
    </row>
    <row r="149" spans="1:50" ht="24.75" customHeight="1" x14ac:dyDescent="0.15">
      <c r="A149" s="1096"/>
      <c r="B149" s="1097"/>
      <c r="C149" s="1097"/>
      <c r="D149" s="1097"/>
      <c r="E149" s="1097"/>
      <c r="F149" s="1098"/>
      <c r="G149" s="679"/>
      <c r="H149" s="680"/>
      <c r="I149" s="680"/>
      <c r="J149" s="680"/>
      <c r="K149" s="681"/>
      <c r="L149" s="673"/>
      <c r="M149" s="674"/>
      <c r="N149" s="674"/>
      <c r="O149" s="674"/>
      <c r="P149" s="674"/>
      <c r="Q149" s="674"/>
      <c r="R149" s="674"/>
      <c r="S149" s="674"/>
      <c r="T149" s="674"/>
      <c r="U149" s="674"/>
      <c r="V149" s="674"/>
      <c r="W149" s="674"/>
      <c r="X149" s="675"/>
      <c r="Y149" s="405"/>
      <c r="Z149" s="406"/>
      <c r="AA149" s="406"/>
      <c r="AB149" s="809"/>
      <c r="AC149" s="679"/>
      <c r="AD149" s="680"/>
      <c r="AE149" s="680"/>
      <c r="AF149" s="680"/>
      <c r="AG149" s="681"/>
      <c r="AH149" s="673"/>
      <c r="AI149" s="674"/>
      <c r="AJ149" s="674"/>
      <c r="AK149" s="674"/>
      <c r="AL149" s="674"/>
      <c r="AM149" s="674"/>
      <c r="AN149" s="674"/>
      <c r="AO149" s="674"/>
      <c r="AP149" s="674"/>
      <c r="AQ149" s="674"/>
      <c r="AR149" s="674"/>
      <c r="AS149" s="674"/>
      <c r="AT149" s="675"/>
      <c r="AU149" s="405"/>
      <c r="AV149" s="406"/>
      <c r="AW149" s="406"/>
      <c r="AX149" s="407"/>
    </row>
    <row r="150" spans="1:50" ht="24.75" customHeight="1" x14ac:dyDescent="0.15">
      <c r="A150" s="1096"/>
      <c r="B150" s="1097"/>
      <c r="C150" s="1097"/>
      <c r="D150" s="1097"/>
      <c r="E150" s="1097"/>
      <c r="F150" s="1098"/>
      <c r="G150" s="609"/>
      <c r="H150" s="610"/>
      <c r="I150" s="610"/>
      <c r="J150" s="610"/>
      <c r="K150" s="611"/>
      <c r="L150" s="621"/>
      <c r="M150" s="622"/>
      <c r="N150" s="622"/>
      <c r="O150" s="622"/>
      <c r="P150" s="622"/>
      <c r="Q150" s="622"/>
      <c r="R150" s="622"/>
      <c r="S150" s="622"/>
      <c r="T150" s="622"/>
      <c r="U150" s="622"/>
      <c r="V150" s="622"/>
      <c r="W150" s="622"/>
      <c r="X150" s="623"/>
      <c r="Y150" s="624"/>
      <c r="Z150" s="625"/>
      <c r="AA150" s="625"/>
      <c r="AB150" s="630"/>
      <c r="AC150" s="609"/>
      <c r="AD150" s="610"/>
      <c r="AE150" s="610"/>
      <c r="AF150" s="610"/>
      <c r="AG150" s="61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96"/>
      <c r="B151" s="1097"/>
      <c r="C151" s="1097"/>
      <c r="D151" s="1097"/>
      <c r="E151" s="1097"/>
      <c r="F151" s="1098"/>
      <c r="G151" s="609"/>
      <c r="H151" s="610"/>
      <c r="I151" s="610"/>
      <c r="J151" s="610"/>
      <c r="K151" s="611"/>
      <c r="L151" s="621"/>
      <c r="M151" s="622"/>
      <c r="N151" s="622"/>
      <c r="O151" s="622"/>
      <c r="P151" s="622"/>
      <c r="Q151" s="622"/>
      <c r="R151" s="622"/>
      <c r="S151" s="622"/>
      <c r="T151" s="622"/>
      <c r="U151" s="622"/>
      <c r="V151" s="622"/>
      <c r="W151" s="622"/>
      <c r="X151" s="623"/>
      <c r="Y151" s="624"/>
      <c r="Z151" s="625"/>
      <c r="AA151" s="625"/>
      <c r="AB151" s="630"/>
      <c r="AC151" s="609"/>
      <c r="AD151" s="610"/>
      <c r="AE151" s="610"/>
      <c r="AF151" s="610"/>
      <c r="AG151" s="61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96"/>
      <c r="B152" s="1097"/>
      <c r="C152" s="1097"/>
      <c r="D152" s="1097"/>
      <c r="E152" s="1097"/>
      <c r="F152" s="1098"/>
      <c r="G152" s="609"/>
      <c r="H152" s="610"/>
      <c r="I152" s="610"/>
      <c r="J152" s="610"/>
      <c r="K152" s="611"/>
      <c r="L152" s="621"/>
      <c r="M152" s="622"/>
      <c r="N152" s="622"/>
      <c r="O152" s="622"/>
      <c r="P152" s="622"/>
      <c r="Q152" s="622"/>
      <c r="R152" s="622"/>
      <c r="S152" s="622"/>
      <c r="T152" s="622"/>
      <c r="U152" s="622"/>
      <c r="V152" s="622"/>
      <c r="W152" s="622"/>
      <c r="X152" s="623"/>
      <c r="Y152" s="624"/>
      <c r="Z152" s="625"/>
      <c r="AA152" s="625"/>
      <c r="AB152" s="630"/>
      <c r="AC152" s="609"/>
      <c r="AD152" s="610"/>
      <c r="AE152" s="610"/>
      <c r="AF152" s="610"/>
      <c r="AG152" s="61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96"/>
      <c r="B153" s="1097"/>
      <c r="C153" s="1097"/>
      <c r="D153" s="1097"/>
      <c r="E153" s="1097"/>
      <c r="F153" s="1098"/>
      <c r="G153" s="609"/>
      <c r="H153" s="610"/>
      <c r="I153" s="610"/>
      <c r="J153" s="610"/>
      <c r="K153" s="611"/>
      <c r="L153" s="621"/>
      <c r="M153" s="622"/>
      <c r="N153" s="622"/>
      <c r="O153" s="622"/>
      <c r="P153" s="622"/>
      <c r="Q153" s="622"/>
      <c r="R153" s="622"/>
      <c r="S153" s="622"/>
      <c r="T153" s="622"/>
      <c r="U153" s="622"/>
      <c r="V153" s="622"/>
      <c r="W153" s="622"/>
      <c r="X153" s="623"/>
      <c r="Y153" s="624"/>
      <c r="Z153" s="625"/>
      <c r="AA153" s="625"/>
      <c r="AB153" s="630"/>
      <c r="AC153" s="609"/>
      <c r="AD153" s="610"/>
      <c r="AE153" s="610"/>
      <c r="AF153" s="610"/>
      <c r="AG153" s="61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96"/>
      <c r="B154" s="1097"/>
      <c r="C154" s="1097"/>
      <c r="D154" s="1097"/>
      <c r="E154" s="1097"/>
      <c r="F154" s="1098"/>
      <c r="G154" s="609"/>
      <c r="H154" s="610"/>
      <c r="I154" s="610"/>
      <c r="J154" s="610"/>
      <c r="K154" s="611"/>
      <c r="L154" s="621"/>
      <c r="M154" s="622"/>
      <c r="N154" s="622"/>
      <c r="O154" s="622"/>
      <c r="P154" s="622"/>
      <c r="Q154" s="622"/>
      <c r="R154" s="622"/>
      <c r="S154" s="622"/>
      <c r="T154" s="622"/>
      <c r="U154" s="622"/>
      <c r="V154" s="622"/>
      <c r="W154" s="622"/>
      <c r="X154" s="623"/>
      <c r="Y154" s="624"/>
      <c r="Z154" s="625"/>
      <c r="AA154" s="625"/>
      <c r="AB154" s="630"/>
      <c r="AC154" s="609"/>
      <c r="AD154" s="610"/>
      <c r="AE154" s="610"/>
      <c r="AF154" s="610"/>
      <c r="AG154" s="61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96"/>
      <c r="B155" s="1097"/>
      <c r="C155" s="1097"/>
      <c r="D155" s="1097"/>
      <c r="E155" s="1097"/>
      <c r="F155" s="1098"/>
      <c r="G155" s="609"/>
      <c r="H155" s="610"/>
      <c r="I155" s="610"/>
      <c r="J155" s="610"/>
      <c r="K155" s="611"/>
      <c r="L155" s="621"/>
      <c r="M155" s="622"/>
      <c r="N155" s="622"/>
      <c r="O155" s="622"/>
      <c r="P155" s="622"/>
      <c r="Q155" s="622"/>
      <c r="R155" s="622"/>
      <c r="S155" s="622"/>
      <c r="T155" s="622"/>
      <c r="U155" s="622"/>
      <c r="V155" s="622"/>
      <c r="W155" s="622"/>
      <c r="X155" s="623"/>
      <c r="Y155" s="624"/>
      <c r="Z155" s="625"/>
      <c r="AA155" s="625"/>
      <c r="AB155" s="630"/>
      <c r="AC155" s="609"/>
      <c r="AD155" s="610"/>
      <c r="AE155" s="610"/>
      <c r="AF155" s="610"/>
      <c r="AG155" s="61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96"/>
      <c r="B156" s="1097"/>
      <c r="C156" s="1097"/>
      <c r="D156" s="1097"/>
      <c r="E156" s="1097"/>
      <c r="F156" s="1098"/>
      <c r="G156" s="609"/>
      <c r="H156" s="610"/>
      <c r="I156" s="610"/>
      <c r="J156" s="610"/>
      <c r="K156" s="611"/>
      <c r="L156" s="621"/>
      <c r="M156" s="622"/>
      <c r="N156" s="622"/>
      <c r="O156" s="622"/>
      <c r="P156" s="622"/>
      <c r="Q156" s="622"/>
      <c r="R156" s="622"/>
      <c r="S156" s="622"/>
      <c r="T156" s="622"/>
      <c r="U156" s="622"/>
      <c r="V156" s="622"/>
      <c r="W156" s="622"/>
      <c r="X156" s="623"/>
      <c r="Y156" s="624"/>
      <c r="Z156" s="625"/>
      <c r="AA156" s="625"/>
      <c r="AB156" s="630"/>
      <c r="AC156" s="609"/>
      <c r="AD156" s="610"/>
      <c r="AE156" s="610"/>
      <c r="AF156" s="610"/>
      <c r="AG156" s="61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96"/>
      <c r="B157" s="1097"/>
      <c r="C157" s="1097"/>
      <c r="D157" s="1097"/>
      <c r="E157" s="1097"/>
      <c r="F157" s="1098"/>
      <c r="G157" s="609"/>
      <c r="H157" s="610"/>
      <c r="I157" s="610"/>
      <c r="J157" s="610"/>
      <c r="K157" s="611"/>
      <c r="L157" s="621"/>
      <c r="M157" s="622"/>
      <c r="N157" s="622"/>
      <c r="O157" s="622"/>
      <c r="P157" s="622"/>
      <c r="Q157" s="622"/>
      <c r="R157" s="622"/>
      <c r="S157" s="622"/>
      <c r="T157" s="622"/>
      <c r="U157" s="622"/>
      <c r="V157" s="622"/>
      <c r="W157" s="622"/>
      <c r="X157" s="623"/>
      <c r="Y157" s="624"/>
      <c r="Z157" s="625"/>
      <c r="AA157" s="625"/>
      <c r="AB157" s="630"/>
      <c r="AC157" s="609"/>
      <c r="AD157" s="610"/>
      <c r="AE157" s="610"/>
      <c r="AF157" s="610"/>
      <c r="AG157" s="61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96"/>
      <c r="B158" s="1097"/>
      <c r="C158" s="1097"/>
      <c r="D158" s="1097"/>
      <c r="E158" s="1097"/>
      <c r="F158" s="1098"/>
      <c r="G158" s="609"/>
      <c r="H158" s="610"/>
      <c r="I158" s="610"/>
      <c r="J158" s="610"/>
      <c r="K158" s="611"/>
      <c r="L158" s="621"/>
      <c r="M158" s="622"/>
      <c r="N158" s="622"/>
      <c r="O158" s="622"/>
      <c r="P158" s="622"/>
      <c r="Q158" s="622"/>
      <c r="R158" s="622"/>
      <c r="S158" s="622"/>
      <c r="T158" s="622"/>
      <c r="U158" s="622"/>
      <c r="V158" s="622"/>
      <c r="W158" s="622"/>
      <c r="X158" s="623"/>
      <c r="Y158" s="624"/>
      <c r="Z158" s="625"/>
      <c r="AA158" s="625"/>
      <c r="AB158" s="630"/>
      <c r="AC158" s="609"/>
      <c r="AD158" s="610"/>
      <c r="AE158" s="610"/>
      <c r="AF158" s="610"/>
      <c r="AG158" s="61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customHeight="1" thickBot="1" x14ac:dyDescent="0.2"/>
    <row r="161" spans="1:50" ht="30" customHeight="1" x14ac:dyDescent="0.15">
      <c r="A161" s="1102" t="s">
        <v>28</v>
      </c>
      <c r="B161" s="1103"/>
      <c r="C161" s="1103"/>
      <c r="D161" s="1103"/>
      <c r="E161" s="1103"/>
      <c r="F161" s="1104"/>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797"/>
    </row>
    <row r="162" spans="1:50" ht="24.75" customHeight="1" x14ac:dyDescent="0.15">
      <c r="A162" s="1096"/>
      <c r="B162" s="1097"/>
      <c r="C162" s="1097"/>
      <c r="D162" s="1097"/>
      <c r="E162" s="1097"/>
      <c r="F162" s="1098"/>
      <c r="G162" s="826" t="s">
        <v>17</v>
      </c>
      <c r="H162" s="677"/>
      <c r="I162" s="677"/>
      <c r="J162" s="677"/>
      <c r="K162" s="677"/>
      <c r="L162" s="676" t="s">
        <v>18</v>
      </c>
      <c r="M162" s="677"/>
      <c r="N162" s="677"/>
      <c r="O162" s="677"/>
      <c r="P162" s="677"/>
      <c r="Q162" s="677"/>
      <c r="R162" s="677"/>
      <c r="S162" s="677"/>
      <c r="T162" s="677"/>
      <c r="U162" s="677"/>
      <c r="V162" s="677"/>
      <c r="W162" s="677"/>
      <c r="X162" s="678"/>
      <c r="Y162" s="612" t="s">
        <v>19</v>
      </c>
      <c r="Z162" s="613"/>
      <c r="AA162" s="613"/>
      <c r="AB162" s="802"/>
      <c r="AC162" s="826" t="s">
        <v>17</v>
      </c>
      <c r="AD162" s="677"/>
      <c r="AE162" s="677"/>
      <c r="AF162" s="677"/>
      <c r="AG162" s="677"/>
      <c r="AH162" s="676" t="s">
        <v>18</v>
      </c>
      <c r="AI162" s="677"/>
      <c r="AJ162" s="677"/>
      <c r="AK162" s="677"/>
      <c r="AL162" s="677"/>
      <c r="AM162" s="677"/>
      <c r="AN162" s="677"/>
      <c r="AO162" s="677"/>
      <c r="AP162" s="677"/>
      <c r="AQ162" s="677"/>
      <c r="AR162" s="677"/>
      <c r="AS162" s="677"/>
      <c r="AT162" s="678"/>
      <c r="AU162" s="612" t="s">
        <v>19</v>
      </c>
      <c r="AV162" s="613"/>
      <c r="AW162" s="613"/>
      <c r="AX162" s="614"/>
    </row>
    <row r="163" spans="1:50" ht="24.75" customHeight="1" x14ac:dyDescent="0.15">
      <c r="A163" s="1096"/>
      <c r="B163" s="1097"/>
      <c r="C163" s="1097"/>
      <c r="D163" s="1097"/>
      <c r="E163" s="1097"/>
      <c r="F163" s="1098"/>
      <c r="G163" s="679"/>
      <c r="H163" s="680"/>
      <c r="I163" s="680"/>
      <c r="J163" s="680"/>
      <c r="K163" s="681"/>
      <c r="L163" s="673"/>
      <c r="M163" s="674"/>
      <c r="N163" s="674"/>
      <c r="O163" s="674"/>
      <c r="P163" s="674"/>
      <c r="Q163" s="674"/>
      <c r="R163" s="674"/>
      <c r="S163" s="674"/>
      <c r="T163" s="674"/>
      <c r="U163" s="674"/>
      <c r="V163" s="674"/>
      <c r="W163" s="674"/>
      <c r="X163" s="675"/>
      <c r="Y163" s="405"/>
      <c r="Z163" s="406"/>
      <c r="AA163" s="406"/>
      <c r="AB163" s="809"/>
      <c r="AC163" s="679"/>
      <c r="AD163" s="680"/>
      <c r="AE163" s="680"/>
      <c r="AF163" s="680"/>
      <c r="AG163" s="681"/>
      <c r="AH163" s="673"/>
      <c r="AI163" s="674"/>
      <c r="AJ163" s="674"/>
      <c r="AK163" s="674"/>
      <c r="AL163" s="674"/>
      <c r="AM163" s="674"/>
      <c r="AN163" s="674"/>
      <c r="AO163" s="674"/>
      <c r="AP163" s="674"/>
      <c r="AQ163" s="674"/>
      <c r="AR163" s="674"/>
      <c r="AS163" s="674"/>
      <c r="AT163" s="675"/>
      <c r="AU163" s="405"/>
      <c r="AV163" s="406"/>
      <c r="AW163" s="406"/>
      <c r="AX163" s="407"/>
    </row>
    <row r="164" spans="1:50" ht="24.75" customHeight="1" x14ac:dyDescent="0.15">
      <c r="A164" s="1096"/>
      <c r="B164" s="1097"/>
      <c r="C164" s="1097"/>
      <c r="D164" s="1097"/>
      <c r="E164" s="1097"/>
      <c r="F164" s="1098"/>
      <c r="G164" s="609"/>
      <c r="H164" s="610"/>
      <c r="I164" s="610"/>
      <c r="J164" s="610"/>
      <c r="K164" s="611"/>
      <c r="L164" s="621"/>
      <c r="M164" s="622"/>
      <c r="N164" s="622"/>
      <c r="O164" s="622"/>
      <c r="P164" s="622"/>
      <c r="Q164" s="622"/>
      <c r="R164" s="622"/>
      <c r="S164" s="622"/>
      <c r="T164" s="622"/>
      <c r="U164" s="622"/>
      <c r="V164" s="622"/>
      <c r="W164" s="622"/>
      <c r="X164" s="623"/>
      <c r="Y164" s="624"/>
      <c r="Z164" s="625"/>
      <c r="AA164" s="625"/>
      <c r="AB164" s="630"/>
      <c r="AC164" s="609"/>
      <c r="AD164" s="610"/>
      <c r="AE164" s="610"/>
      <c r="AF164" s="610"/>
      <c r="AG164" s="61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96"/>
      <c r="B165" s="1097"/>
      <c r="C165" s="1097"/>
      <c r="D165" s="1097"/>
      <c r="E165" s="1097"/>
      <c r="F165" s="1098"/>
      <c r="G165" s="609"/>
      <c r="H165" s="610"/>
      <c r="I165" s="610"/>
      <c r="J165" s="610"/>
      <c r="K165" s="611"/>
      <c r="L165" s="621"/>
      <c r="M165" s="622"/>
      <c r="N165" s="622"/>
      <c r="O165" s="622"/>
      <c r="P165" s="622"/>
      <c r="Q165" s="622"/>
      <c r="R165" s="622"/>
      <c r="S165" s="622"/>
      <c r="T165" s="622"/>
      <c r="U165" s="622"/>
      <c r="V165" s="622"/>
      <c r="W165" s="622"/>
      <c r="X165" s="623"/>
      <c r="Y165" s="624"/>
      <c r="Z165" s="625"/>
      <c r="AA165" s="625"/>
      <c r="AB165" s="630"/>
      <c r="AC165" s="609"/>
      <c r="AD165" s="610"/>
      <c r="AE165" s="610"/>
      <c r="AF165" s="610"/>
      <c r="AG165" s="61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96"/>
      <c r="B166" s="1097"/>
      <c r="C166" s="1097"/>
      <c r="D166" s="1097"/>
      <c r="E166" s="1097"/>
      <c r="F166" s="1098"/>
      <c r="G166" s="609"/>
      <c r="H166" s="610"/>
      <c r="I166" s="610"/>
      <c r="J166" s="610"/>
      <c r="K166" s="611"/>
      <c r="L166" s="621"/>
      <c r="M166" s="622"/>
      <c r="N166" s="622"/>
      <c r="O166" s="622"/>
      <c r="P166" s="622"/>
      <c r="Q166" s="622"/>
      <c r="R166" s="622"/>
      <c r="S166" s="622"/>
      <c r="T166" s="622"/>
      <c r="U166" s="622"/>
      <c r="V166" s="622"/>
      <c r="W166" s="622"/>
      <c r="X166" s="623"/>
      <c r="Y166" s="624"/>
      <c r="Z166" s="625"/>
      <c r="AA166" s="625"/>
      <c r="AB166" s="630"/>
      <c r="AC166" s="609"/>
      <c r="AD166" s="610"/>
      <c r="AE166" s="610"/>
      <c r="AF166" s="610"/>
      <c r="AG166" s="61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96"/>
      <c r="B167" s="1097"/>
      <c r="C167" s="1097"/>
      <c r="D167" s="1097"/>
      <c r="E167" s="1097"/>
      <c r="F167" s="1098"/>
      <c r="G167" s="609"/>
      <c r="H167" s="610"/>
      <c r="I167" s="610"/>
      <c r="J167" s="610"/>
      <c r="K167" s="611"/>
      <c r="L167" s="621"/>
      <c r="M167" s="622"/>
      <c r="N167" s="622"/>
      <c r="O167" s="622"/>
      <c r="P167" s="622"/>
      <c r="Q167" s="622"/>
      <c r="R167" s="622"/>
      <c r="S167" s="622"/>
      <c r="T167" s="622"/>
      <c r="U167" s="622"/>
      <c r="V167" s="622"/>
      <c r="W167" s="622"/>
      <c r="X167" s="623"/>
      <c r="Y167" s="624"/>
      <c r="Z167" s="625"/>
      <c r="AA167" s="625"/>
      <c r="AB167" s="630"/>
      <c r="AC167" s="609"/>
      <c r="AD167" s="610"/>
      <c r="AE167" s="610"/>
      <c r="AF167" s="610"/>
      <c r="AG167" s="61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96"/>
      <c r="B168" s="1097"/>
      <c r="C168" s="1097"/>
      <c r="D168" s="1097"/>
      <c r="E168" s="1097"/>
      <c r="F168" s="1098"/>
      <c r="G168" s="609"/>
      <c r="H168" s="610"/>
      <c r="I168" s="610"/>
      <c r="J168" s="610"/>
      <c r="K168" s="611"/>
      <c r="L168" s="621"/>
      <c r="M168" s="622"/>
      <c r="N168" s="622"/>
      <c r="O168" s="622"/>
      <c r="P168" s="622"/>
      <c r="Q168" s="622"/>
      <c r="R168" s="622"/>
      <c r="S168" s="622"/>
      <c r="T168" s="622"/>
      <c r="U168" s="622"/>
      <c r="V168" s="622"/>
      <c r="W168" s="622"/>
      <c r="X168" s="623"/>
      <c r="Y168" s="624"/>
      <c r="Z168" s="625"/>
      <c r="AA168" s="625"/>
      <c r="AB168" s="630"/>
      <c r="AC168" s="609"/>
      <c r="AD168" s="610"/>
      <c r="AE168" s="610"/>
      <c r="AF168" s="610"/>
      <c r="AG168" s="61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96"/>
      <c r="B169" s="1097"/>
      <c r="C169" s="1097"/>
      <c r="D169" s="1097"/>
      <c r="E169" s="1097"/>
      <c r="F169" s="1098"/>
      <c r="G169" s="609"/>
      <c r="H169" s="610"/>
      <c r="I169" s="610"/>
      <c r="J169" s="610"/>
      <c r="K169" s="611"/>
      <c r="L169" s="621"/>
      <c r="M169" s="622"/>
      <c r="N169" s="622"/>
      <c r="O169" s="622"/>
      <c r="P169" s="622"/>
      <c r="Q169" s="622"/>
      <c r="R169" s="622"/>
      <c r="S169" s="622"/>
      <c r="T169" s="622"/>
      <c r="U169" s="622"/>
      <c r="V169" s="622"/>
      <c r="W169" s="622"/>
      <c r="X169" s="623"/>
      <c r="Y169" s="624"/>
      <c r="Z169" s="625"/>
      <c r="AA169" s="625"/>
      <c r="AB169" s="630"/>
      <c r="AC169" s="609"/>
      <c r="AD169" s="610"/>
      <c r="AE169" s="610"/>
      <c r="AF169" s="610"/>
      <c r="AG169" s="61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96"/>
      <c r="B170" s="1097"/>
      <c r="C170" s="1097"/>
      <c r="D170" s="1097"/>
      <c r="E170" s="1097"/>
      <c r="F170" s="1098"/>
      <c r="G170" s="609"/>
      <c r="H170" s="610"/>
      <c r="I170" s="610"/>
      <c r="J170" s="610"/>
      <c r="K170" s="611"/>
      <c r="L170" s="621"/>
      <c r="M170" s="622"/>
      <c r="N170" s="622"/>
      <c r="O170" s="622"/>
      <c r="P170" s="622"/>
      <c r="Q170" s="622"/>
      <c r="R170" s="622"/>
      <c r="S170" s="622"/>
      <c r="T170" s="622"/>
      <c r="U170" s="622"/>
      <c r="V170" s="622"/>
      <c r="W170" s="622"/>
      <c r="X170" s="623"/>
      <c r="Y170" s="624"/>
      <c r="Z170" s="625"/>
      <c r="AA170" s="625"/>
      <c r="AB170" s="630"/>
      <c r="AC170" s="609"/>
      <c r="AD170" s="610"/>
      <c r="AE170" s="610"/>
      <c r="AF170" s="610"/>
      <c r="AG170" s="61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96"/>
      <c r="B171" s="1097"/>
      <c r="C171" s="1097"/>
      <c r="D171" s="1097"/>
      <c r="E171" s="1097"/>
      <c r="F171" s="1098"/>
      <c r="G171" s="609"/>
      <c r="H171" s="610"/>
      <c r="I171" s="610"/>
      <c r="J171" s="610"/>
      <c r="K171" s="611"/>
      <c r="L171" s="621"/>
      <c r="M171" s="622"/>
      <c r="N171" s="622"/>
      <c r="O171" s="622"/>
      <c r="P171" s="622"/>
      <c r="Q171" s="622"/>
      <c r="R171" s="622"/>
      <c r="S171" s="622"/>
      <c r="T171" s="622"/>
      <c r="U171" s="622"/>
      <c r="V171" s="622"/>
      <c r="W171" s="622"/>
      <c r="X171" s="623"/>
      <c r="Y171" s="624"/>
      <c r="Z171" s="625"/>
      <c r="AA171" s="625"/>
      <c r="AB171" s="630"/>
      <c r="AC171" s="609"/>
      <c r="AD171" s="610"/>
      <c r="AE171" s="610"/>
      <c r="AF171" s="610"/>
      <c r="AG171" s="61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96"/>
      <c r="B172" s="1097"/>
      <c r="C172" s="1097"/>
      <c r="D172" s="1097"/>
      <c r="E172" s="1097"/>
      <c r="F172" s="1098"/>
      <c r="G172" s="609"/>
      <c r="H172" s="610"/>
      <c r="I172" s="610"/>
      <c r="J172" s="610"/>
      <c r="K172" s="611"/>
      <c r="L172" s="621"/>
      <c r="M172" s="622"/>
      <c r="N172" s="622"/>
      <c r="O172" s="622"/>
      <c r="P172" s="622"/>
      <c r="Q172" s="622"/>
      <c r="R172" s="622"/>
      <c r="S172" s="622"/>
      <c r="T172" s="622"/>
      <c r="U172" s="622"/>
      <c r="V172" s="622"/>
      <c r="W172" s="622"/>
      <c r="X172" s="623"/>
      <c r="Y172" s="624"/>
      <c r="Z172" s="625"/>
      <c r="AA172" s="625"/>
      <c r="AB172" s="630"/>
      <c r="AC172" s="609"/>
      <c r="AD172" s="610"/>
      <c r="AE172" s="610"/>
      <c r="AF172" s="610"/>
      <c r="AG172" s="61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96"/>
      <c r="B173" s="1097"/>
      <c r="C173" s="1097"/>
      <c r="D173" s="1097"/>
      <c r="E173" s="1097"/>
      <c r="F173" s="1098"/>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96"/>
      <c r="B174" s="1097"/>
      <c r="C174" s="1097"/>
      <c r="D174" s="1097"/>
      <c r="E174" s="1097"/>
      <c r="F174" s="1098"/>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797"/>
    </row>
    <row r="175" spans="1:50" ht="25.5" customHeight="1" x14ac:dyDescent="0.15">
      <c r="A175" s="1096"/>
      <c r="B175" s="1097"/>
      <c r="C175" s="1097"/>
      <c r="D175" s="1097"/>
      <c r="E175" s="1097"/>
      <c r="F175" s="1098"/>
      <c r="G175" s="826" t="s">
        <v>17</v>
      </c>
      <c r="H175" s="677"/>
      <c r="I175" s="677"/>
      <c r="J175" s="677"/>
      <c r="K175" s="677"/>
      <c r="L175" s="676" t="s">
        <v>18</v>
      </c>
      <c r="M175" s="677"/>
      <c r="N175" s="677"/>
      <c r="O175" s="677"/>
      <c r="P175" s="677"/>
      <c r="Q175" s="677"/>
      <c r="R175" s="677"/>
      <c r="S175" s="677"/>
      <c r="T175" s="677"/>
      <c r="U175" s="677"/>
      <c r="V175" s="677"/>
      <c r="W175" s="677"/>
      <c r="X175" s="678"/>
      <c r="Y175" s="612" t="s">
        <v>19</v>
      </c>
      <c r="Z175" s="613"/>
      <c r="AA175" s="613"/>
      <c r="AB175" s="802"/>
      <c r="AC175" s="826" t="s">
        <v>17</v>
      </c>
      <c r="AD175" s="677"/>
      <c r="AE175" s="677"/>
      <c r="AF175" s="677"/>
      <c r="AG175" s="677"/>
      <c r="AH175" s="676" t="s">
        <v>18</v>
      </c>
      <c r="AI175" s="677"/>
      <c r="AJ175" s="677"/>
      <c r="AK175" s="677"/>
      <c r="AL175" s="677"/>
      <c r="AM175" s="677"/>
      <c r="AN175" s="677"/>
      <c r="AO175" s="677"/>
      <c r="AP175" s="677"/>
      <c r="AQ175" s="677"/>
      <c r="AR175" s="677"/>
      <c r="AS175" s="677"/>
      <c r="AT175" s="678"/>
      <c r="AU175" s="612" t="s">
        <v>19</v>
      </c>
      <c r="AV175" s="613"/>
      <c r="AW175" s="613"/>
      <c r="AX175" s="614"/>
    </row>
    <row r="176" spans="1:50" ht="24.75" customHeight="1" x14ac:dyDescent="0.15">
      <c r="A176" s="1096"/>
      <c r="B176" s="1097"/>
      <c r="C176" s="1097"/>
      <c r="D176" s="1097"/>
      <c r="E176" s="1097"/>
      <c r="F176" s="1098"/>
      <c r="G176" s="679"/>
      <c r="H176" s="680"/>
      <c r="I176" s="680"/>
      <c r="J176" s="680"/>
      <c r="K176" s="681"/>
      <c r="L176" s="673"/>
      <c r="M176" s="674"/>
      <c r="N176" s="674"/>
      <c r="O176" s="674"/>
      <c r="P176" s="674"/>
      <c r="Q176" s="674"/>
      <c r="R176" s="674"/>
      <c r="S176" s="674"/>
      <c r="T176" s="674"/>
      <c r="U176" s="674"/>
      <c r="V176" s="674"/>
      <c r="W176" s="674"/>
      <c r="X176" s="675"/>
      <c r="Y176" s="405"/>
      <c r="Z176" s="406"/>
      <c r="AA176" s="406"/>
      <c r="AB176" s="809"/>
      <c r="AC176" s="679"/>
      <c r="AD176" s="680"/>
      <c r="AE176" s="680"/>
      <c r="AF176" s="680"/>
      <c r="AG176" s="681"/>
      <c r="AH176" s="673"/>
      <c r="AI176" s="674"/>
      <c r="AJ176" s="674"/>
      <c r="AK176" s="674"/>
      <c r="AL176" s="674"/>
      <c r="AM176" s="674"/>
      <c r="AN176" s="674"/>
      <c r="AO176" s="674"/>
      <c r="AP176" s="674"/>
      <c r="AQ176" s="674"/>
      <c r="AR176" s="674"/>
      <c r="AS176" s="674"/>
      <c r="AT176" s="675"/>
      <c r="AU176" s="405"/>
      <c r="AV176" s="406"/>
      <c r="AW176" s="406"/>
      <c r="AX176" s="407"/>
    </row>
    <row r="177" spans="1:50" ht="24.75" customHeight="1" x14ac:dyDescent="0.15">
      <c r="A177" s="1096"/>
      <c r="B177" s="1097"/>
      <c r="C177" s="1097"/>
      <c r="D177" s="1097"/>
      <c r="E177" s="1097"/>
      <c r="F177" s="1098"/>
      <c r="G177" s="609"/>
      <c r="H177" s="610"/>
      <c r="I177" s="610"/>
      <c r="J177" s="610"/>
      <c r="K177" s="611"/>
      <c r="L177" s="621"/>
      <c r="M177" s="622"/>
      <c r="N177" s="622"/>
      <c r="O177" s="622"/>
      <c r="P177" s="622"/>
      <c r="Q177" s="622"/>
      <c r="R177" s="622"/>
      <c r="S177" s="622"/>
      <c r="T177" s="622"/>
      <c r="U177" s="622"/>
      <c r="V177" s="622"/>
      <c r="W177" s="622"/>
      <c r="X177" s="623"/>
      <c r="Y177" s="624"/>
      <c r="Z177" s="625"/>
      <c r="AA177" s="625"/>
      <c r="AB177" s="630"/>
      <c r="AC177" s="609"/>
      <c r="AD177" s="610"/>
      <c r="AE177" s="610"/>
      <c r="AF177" s="610"/>
      <c r="AG177" s="61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96"/>
      <c r="B178" s="1097"/>
      <c r="C178" s="1097"/>
      <c r="D178" s="1097"/>
      <c r="E178" s="1097"/>
      <c r="F178" s="1098"/>
      <c r="G178" s="609"/>
      <c r="H178" s="610"/>
      <c r="I178" s="610"/>
      <c r="J178" s="610"/>
      <c r="K178" s="611"/>
      <c r="L178" s="621"/>
      <c r="M178" s="622"/>
      <c r="N178" s="622"/>
      <c r="O178" s="622"/>
      <c r="P178" s="622"/>
      <c r="Q178" s="622"/>
      <c r="R178" s="622"/>
      <c r="S178" s="622"/>
      <c r="T178" s="622"/>
      <c r="U178" s="622"/>
      <c r="V178" s="622"/>
      <c r="W178" s="622"/>
      <c r="X178" s="623"/>
      <c r="Y178" s="624"/>
      <c r="Z178" s="625"/>
      <c r="AA178" s="625"/>
      <c r="AB178" s="630"/>
      <c r="AC178" s="609"/>
      <c r="AD178" s="610"/>
      <c r="AE178" s="610"/>
      <c r="AF178" s="610"/>
      <c r="AG178" s="61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96"/>
      <c r="B179" s="1097"/>
      <c r="C179" s="1097"/>
      <c r="D179" s="1097"/>
      <c r="E179" s="1097"/>
      <c r="F179" s="1098"/>
      <c r="G179" s="609"/>
      <c r="H179" s="610"/>
      <c r="I179" s="610"/>
      <c r="J179" s="610"/>
      <c r="K179" s="611"/>
      <c r="L179" s="621"/>
      <c r="M179" s="622"/>
      <c r="N179" s="622"/>
      <c r="O179" s="622"/>
      <c r="P179" s="622"/>
      <c r="Q179" s="622"/>
      <c r="R179" s="622"/>
      <c r="S179" s="622"/>
      <c r="T179" s="622"/>
      <c r="U179" s="622"/>
      <c r="V179" s="622"/>
      <c r="W179" s="622"/>
      <c r="X179" s="623"/>
      <c r="Y179" s="624"/>
      <c r="Z179" s="625"/>
      <c r="AA179" s="625"/>
      <c r="AB179" s="630"/>
      <c r="AC179" s="609"/>
      <c r="AD179" s="610"/>
      <c r="AE179" s="610"/>
      <c r="AF179" s="610"/>
      <c r="AG179" s="61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96"/>
      <c r="B180" s="1097"/>
      <c r="C180" s="1097"/>
      <c r="D180" s="1097"/>
      <c r="E180" s="1097"/>
      <c r="F180" s="1098"/>
      <c r="G180" s="609"/>
      <c r="H180" s="610"/>
      <c r="I180" s="610"/>
      <c r="J180" s="610"/>
      <c r="K180" s="611"/>
      <c r="L180" s="621"/>
      <c r="M180" s="622"/>
      <c r="N180" s="622"/>
      <c r="O180" s="622"/>
      <c r="P180" s="622"/>
      <c r="Q180" s="622"/>
      <c r="R180" s="622"/>
      <c r="S180" s="622"/>
      <c r="T180" s="622"/>
      <c r="U180" s="622"/>
      <c r="V180" s="622"/>
      <c r="W180" s="622"/>
      <c r="X180" s="623"/>
      <c r="Y180" s="624"/>
      <c r="Z180" s="625"/>
      <c r="AA180" s="625"/>
      <c r="AB180" s="630"/>
      <c r="AC180" s="609"/>
      <c r="AD180" s="610"/>
      <c r="AE180" s="610"/>
      <c r="AF180" s="610"/>
      <c r="AG180" s="61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96"/>
      <c r="B181" s="1097"/>
      <c r="C181" s="1097"/>
      <c r="D181" s="1097"/>
      <c r="E181" s="1097"/>
      <c r="F181" s="1098"/>
      <c r="G181" s="609"/>
      <c r="H181" s="610"/>
      <c r="I181" s="610"/>
      <c r="J181" s="610"/>
      <c r="K181" s="611"/>
      <c r="L181" s="621"/>
      <c r="M181" s="622"/>
      <c r="N181" s="622"/>
      <c r="O181" s="622"/>
      <c r="P181" s="622"/>
      <c r="Q181" s="622"/>
      <c r="R181" s="622"/>
      <c r="S181" s="622"/>
      <c r="T181" s="622"/>
      <c r="U181" s="622"/>
      <c r="V181" s="622"/>
      <c r="W181" s="622"/>
      <c r="X181" s="623"/>
      <c r="Y181" s="624"/>
      <c r="Z181" s="625"/>
      <c r="AA181" s="625"/>
      <c r="AB181" s="630"/>
      <c r="AC181" s="609"/>
      <c r="AD181" s="610"/>
      <c r="AE181" s="610"/>
      <c r="AF181" s="610"/>
      <c r="AG181" s="61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96"/>
      <c r="B182" s="1097"/>
      <c r="C182" s="1097"/>
      <c r="D182" s="1097"/>
      <c r="E182" s="1097"/>
      <c r="F182" s="1098"/>
      <c r="G182" s="609"/>
      <c r="H182" s="610"/>
      <c r="I182" s="610"/>
      <c r="J182" s="610"/>
      <c r="K182" s="611"/>
      <c r="L182" s="621"/>
      <c r="M182" s="622"/>
      <c r="N182" s="622"/>
      <c r="O182" s="622"/>
      <c r="P182" s="622"/>
      <c r="Q182" s="622"/>
      <c r="R182" s="622"/>
      <c r="S182" s="622"/>
      <c r="T182" s="622"/>
      <c r="U182" s="622"/>
      <c r="V182" s="622"/>
      <c r="W182" s="622"/>
      <c r="X182" s="623"/>
      <c r="Y182" s="624"/>
      <c r="Z182" s="625"/>
      <c r="AA182" s="625"/>
      <c r="AB182" s="630"/>
      <c r="AC182" s="609"/>
      <c r="AD182" s="610"/>
      <c r="AE182" s="610"/>
      <c r="AF182" s="610"/>
      <c r="AG182" s="61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96"/>
      <c r="B183" s="1097"/>
      <c r="C183" s="1097"/>
      <c r="D183" s="1097"/>
      <c r="E183" s="1097"/>
      <c r="F183" s="1098"/>
      <c r="G183" s="609"/>
      <c r="H183" s="610"/>
      <c r="I183" s="610"/>
      <c r="J183" s="610"/>
      <c r="K183" s="611"/>
      <c r="L183" s="621"/>
      <c r="M183" s="622"/>
      <c r="N183" s="622"/>
      <c r="O183" s="622"/>
      <c r="P183" s="622"/>
      <c r="Q183" s="622"/>
      <c r="R183" s="622"/>
      <c r="S183" s="622"/>
      <c r="T183" s="622"/>
      <c r="U183" s="622"/>
      <c r="V183" s="622"/>
      <c r="W183" s="622"/>
      <c r="X183" s="623"/>
      <c r="Y183" s="624"/>
      <c r="Z183" s="625"/>
      <c r="AA183" s="625"/>
      <c r="AB183" s="630"/>
      <c r="AC183" s="609"/>
      <c r="AD183" s="610"/>
      <c r="AE183" s="610"/>
      <c r="AF183" s="610"/>
      <c r="AG183" s="61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96"/>
      <c r="B184" s="1097"/>
      <c r="C184" s="1097"/>
      <c r="D184" s="1097"/>
      <c r="E184" s="1097"/>
      <c r="F184" s="1098"/>
      <c r="G184" s="609"/>
      <c r="H184" s="610"/>
      <c r="I184" s="610"/>
      <c r="J184" s="610"/>
      <c r="K184" s="611"/>
      <c r="L184" s="621"/>
      <c r="M184" s="622"/>
      <c r="N184" s="622"/>
      <c r="O184" s="622"/>
      <c r="P184" s="622"/>
      <c r="Q184" s="622"/>
      <c r="R184" s="622"/>
      <c r="S184" s="622"/>
      <c r="T184" s="622"/>
      <c r="U184" s="622"/>
      <c r="V184" s="622"/>
      <c r="W184" s="622"/>
      <c r="X184" s="623"/>
      <c r="Y184" s="624"/>
      <c r="Z184" s="625"/>
      <c r="AA184" s="625"/>
      <c r="AB184" s="630"/>
      <c r="AC184" s="609"/>
      <c r="AD184" s="610"/>
      <c r="AE184" s="610"/>
      <c r="AF184" s="610"/>
      <c r="AG184" s="61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96"/>
      <c r="B185" s="1097"/>
      <c r="C185" s="1097"/>
      <c r="D185" s="1097"/>
      <c r="E185" s="1097"/>
      <c r="F185" s="1098"/>
      <c r="G185" s="609"/>
      <c r="H185" s="610"/>
      <c r="I185" s="610"/>
      <c r="J185" s="610"/>
      <c r="K185" s="611"/>
      <c r="L185" s="621"/>
      <c r="M185" s="622"/>
      <c r="N185" s="622"/>
      <c r="O185" s="622"/>
      <c r="P185" s="622"/>
      <c r="Q185" s="622"/>
      <c r="R185" s="622"/>
      <c r="S185" s="622"/>
      <c r="T185" s="622"/>
      <c r="U185" s="622"/>
      <c r="V185" s="622"/>
      <c r="W185" s="622"/>
      <c r="X185" s="623"/>
      <c r="Y185" s="624"/>
      <c r="Z185" s="625"/>
      <c r="AA185" s="625"/>
      <c r="AB185" s="630"/>
      <c r="AC185" s="609"/>
      <c r="AD185" s="610"/>
      <c r="AE185" s="610"/>
      <c r="AF185" s="610"/>
      <c r="AG185" s="61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96"/>
      <c r="B186" s="1097"/>
      <c r="C186" s="1097"/>
      <c r="D186" s="1097"/>
      <c r="E186" s="1097"/>
      <c r="F186" s="1098"/>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96"/>
      <c r="B187" s="1097"/>
      <c r="C187" s="1097"/>
      <c r="D187" s="1097"/>
      <c r="E187" s="1097"/>
      <c r="F187" s="1098"/>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797"/>
    </row>
    <row r="188" spans="1:50" ht="24.75" customHeight="1" x14ac:dyDescent="0.15">
      <c r="A188" s="1096"/>
      <c r="B188" s="1097"/>
      <c r="C188" s="1097"/>
      <c r="D188" s="1097"/>
      <c r="E188" s="1097"/>
      <c r="F188" s="1098"/>
      <c r="G188" s="826" t="s">
        <v>17</v>
      </c>
      <c r="H188" s="677"/>
      <c r="I188" s="677"/>
      <c r="J188" s="677"/>
      <c r="K188" s="677"/>
      <c r="L188" s="676" t="s">
        <v>18</v>
      </c>
      <c r="M188" s="677"/>
      <c r="N188" s="677"/>
      <c r="O188" s="677"/>
      <c r="P188" s="677"/>
      <c r="Q188" s="677"/>
      <c r="R188" s="677"/>
      <c r="S188" s="677"/>
      <c r="T188" s="677"/>
      <c r="U188" s="677"/>
      <c r="V188" s="677"/>
      <c r="W188" s="677"/>
      <c r="X188" s="678"/>
      <c r="Y188" s="612" t="s">
        <v>19</v>
      </c>
      <c r="Z188" s="613"/>
      <c r="AA188" s="613"/>
      <c r="AB188" s="802"/>
      <c r="AC188" s="826" t="s">
        <v>17</v>
      </c>
      <c r="AD188" s="677"/>
      <c r="AE188" s="677"/>
      <c r="AF188" s="677"/>
      <c r="AG188" s="677"/>
      <c r="AH188" s="676" t="s">
        <v>18</v>
      </c>
      <c r="AI188" s="677"/>
      <c r="AJ188" s="677"/>
      <c r="AK188" s="677"/>
      <c r="AL188" s="677"/>
      <c r="AM188" s="677"/>
      <c r="AN188" s="677"/>
      <c r="AO188" s="677"/>
      <c r="AP188" s="677"/>
      <c r="AQ188" s="677"/>
      <c r="AR188" s="677"/>
      <c r="AS188" s="677"/>
      <c r="AT188" s="678"/>
      <c r="AU188" s="612" t="s">
        <v>19</v>
      </c>
      <c r="AV188" s="613"/>
      <c r="AW188" s="613"/>
      <c r="AX188" s="614"/>
    </row>
    <row r="189" spans="1:50" ht="24.75" customHeight="1" x14ac:dyDescent="0.15">
      <c r="A189" s="1096"/>
      <c r="B189" s="1097"/>
      <c r="C189" s="1097"/>
      <c r="D189" s="1097"/>
      <c r="E189" s="1097"/>
      <c r="F189" s="1098"/>
      <c r="G189" s="679"/>
      <c r="H189" s="680"/>
      <c r="I189" s="680"/>
      <c r="J189" s="680"/>
      <c r="K189" s="681"/>
      <c r="L189" s="673"/>
      <c r="M189" s="674"/>
      <c r="N189" s="674"/>
      <c r="O189" s="674"/>
      <c r="P189" s="674"/>
      <c r="Q189" s="674"/>
      <c r="R189" s="674"/>
      <c r="S189" s="674"/>
      <c r="T189" s="674"/>
      <c r="U189" s="674"/>
      <c r="V189" s="674"/>
      <c r="W189" s="674"/>
      <c r="X189" s="675"/>
      <c r="Y189" s="405"/>
      <c r="Z189" s="406"/>
      <c r="AA189" s="406"/>
      <c r="AB189" s="809"/>
      <c r="AC189" s="679"/>
      <c r="AD189" s="680"/>
      <c r="AE189" s="680"/>
      <c r="AF189" s="680"/>
      <c r="AG189" s="681"/>
      <c r="AH189" s="673"/>
      <c r="AI189" s="674"/>
      <c r="AJ189" s="674"/>
      <c r="AK189" s="674"/>
      <c r="AL189" s="674"/>
      <c r="AM189" s="674"/>
      <c r="AN189" s="674"/>
      <c r="AO189" s="674"/>
      <c r="AP189" s="674"/>
      <c r="AQ189" s="674"/>
      <c r="AR189" s="674"/>
      <c r="AS189" s="674"/>
      <c r="AT189" s="675"/>
      <c r="AU189" s="405"/>
      <c r="AV189" s="406"/>
      <c r="AW189" s="406"/>
      <c r="AX189" s="407"/>
    </row>
    <row r="190" spans="1:50" ht="24.75" customHeight="1" x14ac:dyDescent="0.15">
      <c r="A190" s="1096"/>
      <c r="B190" s="1097"/>
      <c r="C190" s="1097"/>
      <c r="D190" s="1097"/>
      <c r="E190" s="1097"/>
      <c r="F190" s="1098"/>
      <c r="G190" s="609"/>
      <c r="H190" s="610"/>
      <c r="I190" s="610"/>
      <c r="J190" s="610"/>
      <c r="K190" s="611"/>
      <c r="L190" s="621"/>
      <c r="M190" s="622"/>
      <c r="N190" s="622"/>
      <c r="O190" s="622"/>
      <c r="P190" s="622"/>
      <c r="Q190" s="622"/>
      <c r="R190" s="622"/>
      <c r="S190" s="622"/>
      <c r="T190" s="622"/>
      <c r="U190" s="622"/>
      <c r="V190" s="622"/>
      <c r="W190" s="622"/>
      <c r="X190" s="623"/>
      <c r="Y190" s="624"/>
      <c r="Z190" s="625"/>
      <c r="AA190" s="625"/>
      <c r="AB190" s="630"/>
      <c r="AC190" s="609"/>
      <c r="AD190" s="610"/>
      <c r="AE190" s="610"/>
      <c r="AF190" s="610"/>
      <c r="AG190" s="61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96"/>
      <c r="B191" s="1097"/>
      <c r="C191" s="1097"/>
      <c r="D191" s="1097"/>
      <c r="E191" s="1097"/>
      <c r="F191" s="1098"/>
      <c r="G191" s="609"/>
      <c r="H191" s="610"/>
      <c r="I191" s="610"/>
      <c r="J191" s="610"/>
      <c r="K191" s="611"/>
      <c r="L191" s="621"/>
      <c r="M191" s="622"/>
      <c r="N191" s="622"/>
      <c r="O191" s="622"/>
      <c r="P191" s="622"/>
      <c r="Q191" s="622"/>
      <c r="R191" s="622"/>
      <c r="S191" s="622"/>
      <c r="T191" s="622"/>
      <c r="U191" s="622"/>
      <c r="V191" s="622"/>
      <c r="W191" s="622"/>
      <c r="X191" s="623"/>
      <c r="Y191" s="624"/>
      <c r="Z191" s="625"/>
      <c r="AA191" s="625"/>
      <c r="AB191" s="630"/>
      <c r="AC191" s="609"/>
      <c r="AD191" s="610"/>
      <c r="AE191" s="610"/>
      <c r="AF191" s="610"/>
      <c r="AG191" s="61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96"/>
      <c r="B192" s="1097"/>
      <c r="C192" s="1097"/>
      <c r="D192" s="1097"/>
      <c r="E192" s="1097"/>
      <c r="F192" s="1098"/>
      <c r="G192" s="609"/>
      <c r="H192" s="610"/>
      <c r="I192" s="610"/>
      <c r="J192" s="610"/>
      <c r="K192" s="611"/>
      <c r="L192" s="621"/>
      <c r="M192" s="622"/>
      <c r="N192" s="622"/>
      <c r="O192" s="622"/>
      <c r="P192" s="622"/>
      <c r="Q192" s="622"/>
      <c r="R192" s="622"/>
      <c r="S192" s="622"/>
      <c r="T192" s="622"/>
      <c r="U192" s="622"/>
      <c r="V192" s="622"/>
      <c r="W192" s="622"/>
      <c r="X192" s="623"/>
      <c r="Y192" s="624"/>
      <c r="Z192" s="625"/>
      <c r="AA192" s="625"/>
      <c r="AB192" s="630"/>
      <c r="AC192" s="609"/>
      <c r="AD192" s="610"/>
      <c r="AE192" s="610"/>
      <c r="AF192" s="610"/>
      <c r="AG192" s="61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96"/>
      <c r="B193" s="1097"/>
      <c r="C193" s="1097"/>
      <c r="D193" s="1097"/>
      <c r="E193" s="1097"/>
      <c r="F193" s="1098"/>
      <c r="G193" s="609"/>
      <c r="H193" s="610"/>
      <c r="I193" s="610"/>
      <c r="J193" s="610"/>
      <c r="K193" s="611"/>
      <c r="L193" s="621"/>
      <c r="M193" s="622"/>
      <c r="N193" s="622"/>
      <c r="O193" s="622"/>
      <c r="P193" s="622"/>
      <c r="Q193" s="622"/>
      <c r="R193" s="622"/>
      <c r="S193" s="622"/>
      <c r="T193" s="622"/>
      <c r="U193" s="622"/>
      <c r="V193" s="622"/>
      <c r="W193" s="622"/>
      <c r="X193" s="623"/>
      <c r="Y193" s="624"/>
      <c r="Z193" s="625"/>
      <c r="AA193" s="625"/>
      <c r="AB193" s="630"/>
      <c r="AC193" s="609"/>
      <c r="AD193" s="610"/>
      <c r="AE193" s="610"/>
      <c r="AF193" s="610"/>
      <c r="AG193" s="61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96"/>
      <c r="B194" s="1097"/>
      <c r="C194" s="1097"/>
      <c r="D194" s="1097"/>
      <c r="E194" s="1097"/>
      <c r="F194" s="1098"/>
      <c r="G194" s="609"/>
      <c r="H194" s="610"/>
      <c r="I194" s="610"/>
      <c r="J194" s="610"/>
      <c r="K194" s="611"/>
      <c r="L194" s="621"/>
      <c r="M194" s="622"/>
      <c r="N194" s="622"/>
      <c r="O194" s="622"/>
      <c r="P194" s="622"/>
      <c r="Q194" s="622"/>
      <c r="R194" s="622"/>
      <c r="S194" s="622"/>
      <c r="T194" s="622"/>
      <c r="U194" s="622"/>
      <c r="V194" s="622"/>
      <c r="W194" s="622"/>
      <c r="X194" s="623"/>
      <c r="Y194" s="624"/>
      <c r="Z194" s="625"/>
      <c r="AA194" s="625"/>
      <c r="AB194" s="630"/>
      <c r="AC194" s="609"/>
      <c r="AD194" s="610"/>
      <c r="AE194" s="610"/>
      <c r="AF194" s="610"/>
      <c r="AG194" s="61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96"/>
      <c r="B195" s="1097"/>
      <c r="C195" s="1097"/>
      <c r="D195" s="1097"/>
      <c r="E195" s="1097"/>
      <c r="F195" s="1098"/>
      <c r="G195" s="609"/>
      <c r="H195" s="610"/>
      <c r="I195" s="610"/>
      <c r="J195" s="610"/>
      <c r="K195" s="611"/>
      <c r="L195" s="621"/>
      <c r="M195" s="622"/>
      <c r="N195" s="622"/>
      <c r="O195" s="622"/>
      <c r="P195" s="622"/>
      <c r="Q195" s="622"/>
      <c r="R195" s="622"/>
      <c r="S195" s="622"/>
      <c r="T195" s="622"/>
      <c r="U195" s="622"/>
      <c r="V195" s="622"/>
      <c r="W195" s="622"/>
      <c r="X195" s="623"/>
      <c r="Y195" s="624"/>
      <c r="Z195" s="625"/>
      <c r="AA195" s="625"/>
      <c r="AB195" s="630"/>
      <c r="AC195" s="609"/>
      <c r="AD195" s="610"/>
      <c r="AE195" s="610"/>
      <c r="AF195" s="610"/>
      <c r="AG195" s="61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96"/>
      <c r="B196" s="1097"/>
      <c r="C196" s="1097"/>
      <c r="D196" s="1097"/>
      <c r="E196" s="1097"/>
      <c r="F196" s="1098"/>
      <c r="G196" s="609"/>
      <c r="H196" s="610"/>
      <c r="I196" s="610"/>
      <c r="J196" s="610"/>
      <c r="K196" s="611"/>
      <c r="L196" s="621"/>
      <c r="M196" s="622"/>
      <c r="N196" s="622"/>
      <c r="O196" s="622"/>
      <c r="P196" s="622"/>
      <c r="Q196" s="622"/>
      <c r="R196" s="622"/>
      <c r="S196" s="622"/>
      <c r="T196" s="622"/>
      <c r="U196" s="622"/>
      <c r="V196" s="622"/>
      <c r="W196" s="622"/>
      <c r="X196" s="623"/>
      <c r="Y196" s="624"/>
      <c r="Z196" s="625"/>
      <c r="AA196" s="625"/>
      <c r="AB196" s="630"/>
      <c r="AC196" s="609"/>
      <c r="AD196" s="610"/>
      <c r="AE196" s="610"/>
      <c r="AF196" s="610"/>
      <c r="AG196" s="61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96"/>
      <c r="B197" s="1097"/>
      <c r="C197" s="1097"/>
      <c r="D197" s="1097"/>
      <c r="E197" s="1097"/>
      <c r="F197" s="1098"/>
      <c r="G197" s="609"/>
      <c r="H197" s="610"/>
      <c r="I197" s="610"/>
      <c r="J197" s="610"/>
      <c r="K197" s="611"/>
      <c r="L197" s="621"/>
      <c r="M197" s="622"/>
      <c r="N197" s="622"/>
      <c r="O197" s="622"/>
      <c r="P197" s="622"/>
      <c r="Q197" s="622"/>
      <c r="R197" s="622"/>
      <c r="S197" s="622"/>
      <c r="T197" s="622"/>
      <c r="U197" s="622"/>
      <c r="V197" s="622"/>
      <c r="W197" s="622"/>
      <c r="X197" s="623"/>
      <c r="Y197" s="624"/>
      <c r="Z197" s="625"/>
      <c r="AA197" s="625"/>
      <c r="AB197" s="630"/>
      <c r="AC197" s="609"/>
      <c r="AD197" s="610"/>
      <c r="AE197" s="610"/>
      <c r="AF197" s="610"/>
      <c r="AG197" s="61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96"/>
      <c r="B198" s="1097"/>
      <c r="C198" s="1097"/>
      <c r="D198" s="1097"/>
      <c r="E198" s="1097"/>
      <c r="F198" s="1098"/>
      <c r="G198" s="609"/>
      <c r="H198" s="610"/>
      <c r="I198" s="610"/>
      <c r="J198" s="610"/>
      <c r="K198" s="611"/>
      <c r="L198" s="621"/>
      <c r="M198" s="622"/>
      <c r="N198" s="622"/>
      <c r="O198" s="622"/>
      <c r="P198" s="622"/>
      <c r="Q198" s="622"/>
      <c r="R198" s="622"/>
      <c r="S198" s="622"/>
      <c r="T198" s="622"/>
      <c r="U198" s="622"/>
      <c r="V198" s="622"/>
      <c r="W198" s="622"/>
      <c r="X198" s="623"/>
      <c r="Y198" s="624"/>
      <c r="Z198" s="625"/>
      <c r="AA198" s="625"/>
      <c r="AB198" s="630"/>
      <c r="AC198" s="609"/>
      <c r="AD198" s="610"/>
      <c r="AE198" s="610"/>
      <c r="AF198" s="610"/>
      <c r="AG198" s="61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96"/>
      <c r="B199" s="1097"/>
      <c r="C199" s="1097"/>
      <c r="D199" s="1097"/>
      <c r="E199" s="1097"/>
      <c r="F199" s="1098"/>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96"/>
      <c r="B200" s="1097"/>
      <c r="C200" s="1097"/>
      <c r="D200" s="1097"/>
      <c r="E200" s="1097"/>
      <c r="F200" s="1098"/>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797"/>
    </row>
    <row r="201" spans="1:50" ht="24.75" customHeight="1" x14ac:dyDescent="0.15">
      <c r="A201" s="1096"/>
      <c r="B201" s="1097"/>
      <c r="C201" s="1097"/>
      <c r="D201" s="1097"/>
      <c r="E201" s="1097"/>
      <c r="F201" s="1098"/>
      <c r="G201" s="826" t="s">
        <v>17</v>
      </c>
      <c r="H201" s="677"/>
      <c r="I201" s="677"/>
      <c r="J201" s="677"/>
      <c r="K201" s="677"/>
      <c r="L201" s="676" t="s">
        <v>18</v>
      </c>
      <c r="M201" s="677"/>
      <c r="N201" s="677"/>
      <c r="O201" s="677"/>
      <c r="P201" s="677"/>
      <c r="Q201" s="677"/>
      <c r="R201" s="677"/>
      <c r="S201" s="677"/>
      <c r="T201" s="677"/>
      <c r="U201" s="677"/>
      <c r="V201" s="677"/>
      <c r="W201" s="677"/>
      <c r="X201" s="678"/>
      <c r="Y201" s="612" t="s">
        <v>19</v>
      </c>
      <c r="Z201" s="613"/>
      <c r="AA201" s="613"/>
      <c r="AB201" s="802"/>
      <c r="AC201" s="826" t="s">
        <v>17</v>
      </c>
      <c r="AD201" s="677"/>
      <c r="AE201" s="677"/>
      <c r="AF201" s="677"/>
      <c r="AG201" s="677"/>
      <c r="AH201" s="676" t="s">
        <v>18</v>
      </c>
      <c r="AI201" s="677"/>
      <c r="AJ201" s="677"/>
      <c r="AK201" s="677"/>
      <c r="AL201" s="677"/>
      <c r="AM201" s="677"/>
      <c r="AN201" s="677"/>
      <c r="AO201" s="677"/>
      <c r="AP201" s="677"/>
      <c r="AQ201" s="677"/>
      <c r="AR201" s="677"/>
      <c r="AS201" s="677"/>
      <c r="AT201" s="678"/>
      <c r="AU201" s="612" t="s">
        <v>19</v>
      </c>
      <c r="AV201" s="613"/>
      <c r="AW201" s="613"/>
      <c r="AX201" s="614"/>
    </row>
    <row r="202" spans="1:50" ht="24.75" customHeight="1" x14ac:dyDescent="0.15">
      <c r="A202" s="1096"/>
      <c r="B202" s="1097"/>
      <c r="C202" s="1097"/>
      <c r="D202" s="1097"/>
      <c r="E202" s="1097"/>
      <c r="F202" s="1098"/>
      <c r="G202" s="679"/>
      <c r="H202" s="680"/>
      <c r="I202" s="680"/>
      <c r="J202" s="680"/>
      <c r="K202" s="681"/>
      <c r="L202" s="673"/>
      <c r="M202" s="674"/>
      <c r="N202" s="674"/>
      <c r="O202" s="674"/>
      <c r="P202" s="674"/>
      <c r="Q202" s="674"/>
      <c r="R202" s="674"/>
      <c r="S202" s="674"/>
      <c r="T202" s="674"/>
      <c r="U202" s="674"/>
      <c r="V202" s="674"/>
      <c r="W202" s="674"/>
      <c r="X202" s="675"/>
      <c r="Y202" s="405"/>
      <c r="Z202" s="406"/>
      <c r="AA202" s="406"/>
      <c r="AB202" s="809"/>
      <c r="AC202" s="679"/>
      <c r="AD202" s="680"/>
      <c r="AE202" s="680"/>
      <c r="AF202" s="680"/>
      <c r="AG202" s="681"/>
      <c r="AH202" s="673"/>
      <c r="AI202" s="674"/>
      <c r="AJ202" s="674"/>
      <c r="AK202" s="674"/>
      <c r="AL202" s="674"/>
      <c r="AM202" s="674"/>
      <c r="AN202" s="674"/>
      <c r="AO202" s="674"/>
      <c r="AP202" s="674"/>
      <c r="AQ202" s="674"/>
      <c r="AR202" s="674"/>
      <c r="AS202" s="674"/>
      <c r="AT202" s="675"/>
      <c r="AU202" s="405"/>
      <c r="AV202" s="406"/>
      <c r="AW202" s="406"/>
      <c r="AX202" s="407"/>
    </row>
    <row r="203" spans="1:50" ht="24.75" customHeight="1" x14ac:dyDescent="0.15">
      <c r="A203" s="1096"/>
      <c r="B203" s="1097"/>
      <c r="C203" s="1097"/>
      <c r="D203" s="1097"/>
      <c r="E203" s="1097"/>
      <c r="F203" s="1098"/>
      <c r="G203" s="609"/>
      <c r="H203" s="610"/>
      <c r="I203" s="610"/>
      <c r="J203" s="610"/>
      <c r="K203" s="611"/>
      <c r="L203" s="621"/>
      <c r="M203" s="622"/>
      <c r="N203" s="622"/>
      <c r="O203" s="622"/>
      <c r="P203" s="622"/>
      <c r="Q203" s="622"/>
      <c r="R203" s="622"/>
      <c r="S203" s="622"/>
      <c r="T203" s="622"/>
      <c r="U203" s="622"/>
      <c r="V203" s="622"/>
      <c r="W203" s="622"/>
      <c r="X203" s="623"/>
      <c r="Y203" s="624"/>
      <c r="Z203" s="625"/>
      <c r="AA203" s="625"/>
      <c r="AB203" s="630"/>
      <c r="AC203" s="609"/>
      <c r="AD203" s="610"/>
      <c r="AE203" s="610"/>
      <c r="AF203" s="610"/>
      <c r="AG203" s="61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96"/>
      <c r="B204" s="1097"/>
      <c r="C204" s="1097"/>
      <c r="D204" s="1097"/>
      <c r="E204" s="1097"/>
      <c r="F204" s="1098"/>
      <c r="G204" s="609"/>
      <c r="H204" s="610"/>
      <c r="I204" s="610"/>
      <c r="J204" s="610"/>
      <c r="K204" s="611"/>
      <c r="L204" s="621"/>
      <c r="M204" s="622"/>
      <c r="N204" s="622"/>
      <c r="O204" s="622"/>
      <c r="P204" s="622"/>
      <c r="Q204" s="622"/>
      <c r="R204" s="622"/>
      <c r="S204" s="622"/>
      <c r="T204" s="622"/>
      <c r="U204" s="622"/>
      <c r="V204" s="622"/>
      <c r="W204" s="622"/>
      <c r="X204" s="623"/>
      <c r="Y204" s="624"/>
      <c r="Z204" s="625"/>
      <c r="AA204" s="625"/>
      <c r="AB204" s="630"/>
      <c r="AC204" s="609"/>
      <c r="AD204" s="610"/>
      <c r="AE204" s="610"/>
      <c r="AF204" s="610"/>
      <c r="AG204" s="61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96"/>
      <c r="B205" s="1097"/>
      <c r="C205" s="1097"/>
      <c r="D205" s="1097"/>
      <c r="E205" s="1097"/>
      <c r="F205" s="1098"/>
      <c r="G205" s="609"/>
      <c r="H205" s="610"/>
      <c r="I205" s="610"/>
      <c r="J205" s="610"/>
      <c r="K205" s="611"/>
      <c r="L205" s="621"/>
      <c r="M205" s="622"/>
      <c r="N205" s="622"/>
      <c r="O205" s="622"/>
      <c r="P205" s="622"/>
      <c r="Q205" s="622"/>
      <c r="R205" s="622"/>
      <c r="S205" s="622"/>
      <c r="T205" s="622"/>
      <c r="U205" s="622"/>
      <c r="V205" s="622"/>
      <c r="W205" s="622"/>
      <c r="X205" s="623"/>
      <c r="Y205" s="624"/>
      <c r="Z205" s="625"/>
      <c r="AA205" s="625"/>
      <c r="AB205" s="630"/>
      <c r="AC205" s="609"/>
      <c r="AD205" s="610"/>
      <c r="AE205" s="610"/>
      <c r="AF205" s="610"/>
      <c r="AG205" s="61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96"/>
      <c r="B206" s="1097"/>
      <c r="C206" s="1097"/>
      <c r="D206" s="1097"/>
      <c r="E206" s="1097"/>
      <c r="F206" s="1098"/>
      <c r="G206" s="609"/>
      <c r="H206" s="610"/>
      <c r="I206" s="610"/>
      <c r="J206" s="610"/>
      <c r="K206" s="611"/>
      <c r="L206" s="621"/>
      <c r="M206" s="622"/>
      <c r="N206" s="622"/>
      <c r="O206" s="622"/>
      <c r="P206" s="622"/>
      <c r="Q206" s="622"/>
      <c r="R206" s="622"/>
      <c r="S206" s="622"/>
      <c r="T206" s="622"/>
      <c r="U206" s="622"/>
      <c r="V206" s="622"/>
      <c r="W206" s="622"/>
      <c r="X206" s="623"/>
      <c r="Y206" s="624"/>
      <c r="Z206" s="625"/>
      <c r="AA206" s="625"/>
      <c r="AB206" s="630"/>
      <c r="AC206" s="609"/>
      <c r="AD206" s="610"/>
      <c r="AE206" s="610"/>
      <c r="AF206" s="610"/>
      <c r="AG206" s="61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96"/>
      <c r="B207" s="1097"/>
      <c r="C207" s="1097"/>
      <c r="D207" s="1097"/>
      <c r="E207" s="1097"/>
      <c r="F207" s="1098"/>
      <c r="G207" s="609"/>
      <c r="H207" s="610"/>
      <c r="I207" s="610"/>
      <c r="J207" s="610"/>
      <c r="K207" s="611"/>
      <c r="L207" s="621"/>
      <c r="M207" s="622"/>
      <c r="N207" s="622"/>
      <c r="O207" s="622"/>
      <c r="P207" s="622"/>
      <c r="Q207" s="622"/>
      <c r="R207" s="622"/>
      <c r="S207" s="622"/>
      <c r="T207" s="622"/>
      <c r="U207" s="622"/>
      <c r="V207" s="622"/>
      <c r="W207" s="622"/>
      <c r="X207" s="623"/>
      <c r="Y207" s="624"/>
      <c r="Z207" s="625"/>
      <c r="AA207" s="625"/>
      <c r="AB207" s="630"/>
      <c r="AC207" s="609"/>
      <c r="AD207" s="610"/>
      <c r="AE207" s="610"/>
      <c r="AF207" s="610"/>
      <c r="AG207" s="61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96"/>
      <c r="B208" s="1097"/>
      <c r="C208" s="1097"/>
      <c r="D208" s="1097"/>
      <c r="E208" s="1097"/>
      <c r="F208" s="1098"/>
      <c r="G208" s="609"/>
      <c r="H208" s="610"/>
      <c r="I208" s="610"/>
      <c r="J208" s="610"/>
      <c r="K208" s="611"/>
      <c r="L208" s="621"/>
      <c r="M208" s="622"/>
      <c r="N208" s="622"/>
      <c r="O208" s="622"/>
      <c r="P208" s="622"/>
      <c r="Q208" s="622"/>
      <c r="R208" s="622"/>
      <c r="S208" s="622"/>
      <c r="T208" s="622"/>
      <c r="U208" s="622"/>
      <c r="V208" s="622"/>
      <c r="W208" s="622"/>
      <c r="X208" s="623"/>
      <c r="Y208" s="624"/>
      <c r="Z208" s="625"/>
      <c r="AA208" s="625"/>
      <c r="AB208" s="630"/>
      <c r="AC208" s="609"/>
      <c r="AD208" s="610"/>
      <c r="AE208" s="610"/>
      <c r="AF208" s="610"/>
      <c r="AG208" s="61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96"/>
      <c r="B209" s="1097"/>
      <c r="C209" s="1097"/>
      <c r="D209" s="1097"/>
      <c r="E209" s="1097"/>
      <c r="F209" s="1098"/>
      <c r="G209" s="609"/>
      <c r="H209" s="610"/>
      <c r="I209" s="610"/>
      <c r="J209" s="610"/>
      <c r="K209" s="611"/>
      <c r="L209" s="621"/>
      <c r="M209" s="622"/>
      <c r="N209" s="622"/>
      <c r="O209" s="622"/>
      <c r="P209" s="622"/>
      <c r="Q209" s="622"/>
      <c r="R209" s="622"/>
      <c r="S209" s="622"/>
      <c r="T209" s="622"/>
      <c r="U209" s="622"/>
      <c r="V209" s="622"/>
      <c r="W209" s="622"/>
      <c r="X209" s="623"/>
      <c r="Y209" s="624"/>
      <c r="Z209" s="625"/>
      <c r="AA209" s="625"/>
      <c r="AB209" s="630"/>
      <c r="AC209" s="609"/>
      <c r="AD209" s="610"/>
      <c r="AE209" s="610"/>
      <c r="AF209" s="610"/>
      <c r="AG209" s="61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96"/>
      <c r="B210" s="1097"/>
      <c r="C210" s="1097"/>
      <c r="D210" s="1097"/>
      <c r="E210" s="1097"/>
      <c r="F210" s="1098"/>
      <c r="G210" s="609"/>
      <c r="H210" s="610"/>
      <c r="I210" s="610"/>
      <c r="J210" s="610"/>
      <c r="K210" s="611"/>
      <c r="L210" s="621"/>
      <c r="M210" s="622"/>
      <c r="N210" s="622"/>
      <c r="O210" s="622"/>
      <c r="P210" s="622"/>
      <c r="Q210" s="622"/>
      <c r="R210" s="622"/>
      <c r="S210" s="622"/>
      <c r="T210" s="622"/>
      <c r="U210" s="622"/>
      <c r="V210" s="622"/>
      <c r="W210" s="622"/>
      <c r="X210" s="623"/>
      <c r="Y210" s="624"/>
      <c r="Z210" s="625"/>
      <c r="AA210" s="625"/>
      <c r="AB210" s="630"/>
      <c r="AC210" s="609"/>
      <c r="AD210" s="610"/>
      <c r="AE210" s="610"/>
      <c r="AF210" s="610"/>
      <c r="AG210" s="61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96"/>
      <c r="B211" s="1097"/>
      <c r="C211" s="1097"/>
      <c r="D211" s="1097"/>
      <c r="E211" s="1097"/>
      <c r="F211" s="1098"/>
      <c r="G211" s="609"/>
      <c r="H211" s="610"/>
      <c r="I211" s="610"/>
      <c r="J211" s="610"/>
      <c r="K211" s="611"/>
      <c r="L211" s="621"/>
      <c r="M211" s="622"/>
      <c r="N211" s="622"/>
      <c r="O211" s="622"/>
      <c r="P211" s="622"/>
      <c r="Q211" s="622"/>
      <c r="R211" s="622"/>
      <c r="S211" s="622"/>
      <c r="T211" s="622"/>
      <c r="U211" s="622"/>
      <c r="V211" s="622"/>
      <c r="W211" s="622"/>
      <c r="X211" s="623"/>
      <c r="Y211" s="624"/>
      <c r="Z211" s="625"/>
      <c r="AA211" s="625"/>
      <c r="AB211" s="630"/>
      <c r="AC211" s="609"/>
      <c r="AD211" s="610"/>
      <c r="AE211" s="610"/>
      <c r="AF211" s="610"/>
      <c r="AG211" s="61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customHeight="1" thickBot="1" x14ac:dyDescent="0.2"/>
    <row r="214" spans="1:50" ht="30" customHeight="1" x14ac:dyDescent="0.15">
      <c r="A214" s="1093" t="s">
        <v>28</v>
      </c>
      <c r="B214" s="1094"/>
      <c r="C214" s="1094"/>
      <c r="D214" s="1094"/>
      <c r="E214" s="1094"/>
      <c r="F214" s="1095"/>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797"/>
    </row>
    <row r="215" spans="1:50" ht="24.75" customHeight="1" x14ac:dyDescent="0.15">
      <c r="A215" s="1096"/>
      <c r="B215" s="1097"/>
      <c r="C215" s="1097"/>
      <c r="D215" s="1097"/>
      <c r="E215" s="1097"/>
      <c r="F215" s="1098"/>
      <c r="G215" s="826" t="s">
        <v>17</v>
      </c>
      <c r="H215" s="677"/>
      <c r="I215" s="677"/>
      <c r="J215" s="677"/>
      <c r="K215" s="677"/>
      <c r="L215" s="676" t="s">
        <v>18</v>
      </c>
      <c r="M215" s="677"/>
      <c r="N215" s="677"/>
      <c r="O215" s="677"/>
      <c r="P215" s="677"/>
      <c r="Q215" s="677"/>
      <c r="R215" s="677"/>
      <c r="S215" s="677"/>
      <c r="T215" s="677"/>
      <c r="U215" s="677"/>
      <c r="V215" s="677"/>
      <c r="W215" s="677"/>
      <c r="X215" s="678"/>
      <c r="Y215" s="612" t="s">
        <v>19</v>
      </c>
      <c r="Z215" s="613"/>
      <c r="AA215" s="613"/>
      <c r="AB215" s="802"/>
      <c r="AC215" s="826" t="s">
        <v>17</v>
      </c>
      <c r="AD215" s="677"/>
      <c r="AE215" s="677"/>
      <c r="AF215" s="677"/>
      <c r="AG215" s="677"/>
      <c r="AH215" s="676" t="s">
        <v>18</v>
      </c>
      <c r="AI215" s="677"/>
      <c r="AJ215" s="677"/>
      <c r="AK215" s="677"/>
      <c r="AL215" s="677"/>
      <c r="AM215" s="677"/>
      <c r="AN215" s="677"/>
      <c r="AO215" s="677"/>
      <c r="AP215" s="677"/>
      <c r="AQ215" s="677"/>
      <c r="AR215" s="677"/>
      <c r="AS215" s="677"/>
      <c r="AT215" s="678"/>
      <c r="AU215" s="612" t="s">
        <v>19</v>
      </c>
      <c r="AV215" s="613"/>
      <c r="AW215" s="613"/>
      <c r="AX215" s="614"/>
    </row>
    <row r="216" spans="1:50" ht="24.75" customHeight="1" x14ac:dyDescent="0.15">
      <c r="A216" s="1096"/>
      <c r="B216" s="1097"/>
      <c r="C216" s="1097"/>
      <c r="D216" s="1097"/>
      <c r="E216" s="1097"/>
      <c r="F216" s="1098"/>
      <c r="G216" s="679"/>
      <c r="H216" s="680"/>
      <c r="I216" s="680"/>
      <c r="J216" s="680"/>
      <c r="K216" s="681"/>
      <c r="L216" s="673"/>
      <c r="M216" s="674"/>
      <c r="N216" s="674"/>
      <c r="O216" s="674"/>
      <c r="P216" s="674"/>
      <c r="Q216" s="674"/>
      <c r="R216" s="674"/>
      <c r="S216" s="674"/>
      <c r="T216" s="674"/>
      <c r="U216" s="674"/>
      <c r="V216" s="674"/>
      <c r="W216" s="674"/>
      <c r="X216" s="675"/>
      <c r="Y216" s="405"/>
      <c r="Z216" s="406"/>
      <c r="AA216" s="406"/>
      <c r="AB216" s="809"/>
      <c r="AC216" s="679"/>
      <c r="AD216" s="680"/>
      <c r="AE216" s="680"/>
      <c r="AF216" s="680"/>
      <c r="AG216" s="681"/>
      <c r="AH216" s="673"/>
      <c r="AI216" s="674"/>
      <c r="AJ216" s="674"/>
      <c r="AK216" s="674"/>
      <c r="AL216" s="674"/>
      <c r="AM216" s="674"/>
      <c r="AN216" s="674"/>
      <c r="AO216" s="674"/>
      <c r="AP216" s="674"/>
      <c r="AQ216" s="674"/>
      <c r="AR216" s="674"/>
      <c r="AS216" s="674"/>
      <c r="AT216" s="675"/>
      <c r="AU216" s="405"/>
      <c r="AV216" s="406"/>
      <c r="AW216" s="406"/>
      <c r="AX216" s="407"/>
    </row>
    <row r="217" spans="1:50" ht="24.75" customHeight="1" x14ac:dyDescent="0.15">
      <c r="A217" s="1096"/>
      <c r="B217" s="1097"/>
      <c r="C217" s="1097"/>
      <c r="D217" s="1097"/>
      <c r="E217" s="1097"/>
      <c r="F217" s="1098"/>
      <c r="G217" s="609"/>
      <c r="H217" s="610"/>
      <c r="I217" s="610"/>
      <c r="J217" s="610"/>
      <c r="K217" s="611"/>
      <c r="L217" s="621"/>
      <c r="M217" s="622"/>
      <c r="N217" s="622"/>
      <c r="O217" s="622"/>
      <c r="P217" s="622"/>
      <c r="Q217" s="622"/>
      <c r="R217" s="622"/>
      <c r="S217" s="622"/>
      <c r="T217" s="622"/>
      <c r="U217" s="622"/>
      <c r="V217" s="622"/>
      <c r="W217" s="622"/>
      <c r="X217" s="623"/>
      <c r="Y217" s="624"/>
      <c r="Z217" s="625"/>
      <c r="AA217" s="625"/>
      <c r="AB217" s="630"/>
      <c r="AC217" s="609"/>
      <c r="AD217" s="610"/>
      <c r="AE217" s="610"/>
      <c r="AF217" s="610"/>
      <c r="AG217" s="61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96"/>
      <c r="B218" s="1097"/>
      <c r="C218" s="1097"/>
      <c r="D218" s="1097"/>
      <c r="E218" s="1097"/>
      <c r="F218" s="1098"/>
      <c r="G218" s="609"/>
      <c r="H218" s="610"/>
      <c r="I218" s="610"/>
      <c r="J218" s="610"/>
      <c r="K218" s="611"/>
      <c r="L218" s="621"/>
      <c r="M218" s="622"/>
      <c r="N218" s="622"/>
      <c r="O218" s="622"/>
      <c r="P218" s="622"/>
      <c r="Q218" s="622"/>
      <c r="R218" s="622"/>
      <c r="S218" s="622"/>
      <c r="T218" s="622"/>
      <c r="U218" s="622"/>
      <c r="V218" s="622"/>
      <c r="W218" s="622"/>
      <c r="X218" s="623"/>
      <c r="Y218" s="624"/>
      <c r="Z218" s="625"/>
      <c r="AA218" s="625"/>
      <c r="AB218" s="630"/>
      <c r="AC218" s="609"/>
      <c r="AD218" s="610"/>
      <c r="AE218" s="610"/>
      <c r="AF218" s="610"/>
      <c r="AG218" s="61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96"/>
      <c r="B219" s="1097"/>
      <c r="C219" s="1097"/>
      <c r="D219" s="1097"/>
      <c r="E219" s="1097"/>
      <c r="F219" s="1098"/>
      <c r="G219" s="609"/>
      <c r="H219" s="610"/>
      <c r="I219" s="610"/>
      <c r="J219" s="610"/>
      <c r="K219" s="611"/>
      <c r="L219" s="621"/>
      <c r="M219" s="622"/>
      <c r="N219" s="622"/>
      <c r="O219" s="622"/>
      <c r="P219" s="622"/>
      <c r="Q219" s="622"/>
      <c r="R219" s="622"/>
      <c r="S219" s="622"/>
      <c r="T219" s="622"/>
      <c r="U219" s="622"/>
      <c r="V219" s="622"/>
      <c r="W219" s="622"/>
      <c r="X219" s="623"/>
      <c r="Y219" s="624"/>
      <c r="Z219" s="625"/>
      <c r="AA219" s="625"/>
      <c r="AB219" s="630"/>
      <c r="AC219" s="609"/>
      <c r="AD219" s="610"/>
      <c r="AE219" s="610"/>
      <c r="AF219" s="610"/>
      <c r="AG219" s="61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96"/>
      <c r="B220" s="1097"/>
      <c r="C220" s="1097"/>
      <c r="D220" s="1097"/>
      <c r="E220" s="1097"/>
      <c r="F220" s="1098"/>
      <c r="G220" s="609"/>
      <c r="H220" s="610"/>
      <c r="I220" s="610"/>
      <c r="J220" s="610"/>
      <c r="K220" s="611"/>
      <c r="L220" s="621"/>
      <c r="M220" s="622"/>
      <c r="N220" s="622"/>
      <c r="O220" s="622"/>
      <c r="P220" s="622"/>
      <c r="Q220" s="622"/>
      <c r="R220" s="622"/>
      <c r="S220" s="622"/>
      <c r="T220" s="622"/>
      <c r="U220" s="622"/>
      <c r="V220" s="622"/>
      <c r="W220" s="622"/>
      <c r="X220" s="623"/>
      <c r="Y220" s="624"/>
      <c r="Z220" s="625"/>
      <c r="AA220" s="625"/>
      <c r="AB220" s="630"/>
      <c r="AC220" s="609"/>
      <c r="AD220" s="610"/>
      <c r="AE220" s="610"/>
      <c r="AF220" s="610"/>
      <c r="AG220" s="61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96"/>
      <c r="B221" s="1097"/>
      <c r="C221" s="1097"/>
      <c r="D221" s="1097"/>
      <c r="E221" s="1097"/>
      <c r="F221" s="1098"/>
      <c r="G221" s="609"/>
      <c r="H221" s="610"/>
      <c r="I221" s="610"/>
      <c r="J221" s="610"/>
      <c r="K221" s="611"/>
      <c r="L221" s="621"/>
      <c r="M221" s="622"/>
      <c r="N221" s="622"/>
      <c r="O221" s="622"/>
      <c r="P221" s="622"/>
      <c r="Q221" s="622"/>
      <c r="R221" s="622"/>
      <c r="S221" s="622"/>
      <c r="T221" s="622"/>
      <c r="U221" s="622"/>
      <c r="V221" s="622"/>
      <c r="W221" s="622"/>
      <c r="X221" s="623"/>
      <c r="Y221" s="624"/>
      <c r="Z221" s="625"/>
      <c r="AA221" s="625"/>
      <c r="AB221" s="630"/>
      <c r="AC221" s="609"/>
      <c r="AD221" s="610"/>
      <c r="AE221" s="610"/>
      <c r="AF221" s="610"/>
      <c r="AG221" s="61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96"/>
      <c r="B222" s="1097"/>
      <c r="C222" s="1097"/>
      <c r="D222" s="1097"/>
      <c r="E222" s="1097"/>
      <c r="F222" s="1098"/>
      <c r="G222" s="609"/>
      <c r="H222" s="610"/>
      <c r="I222" s="610"/>
      <c r="J222" s="610"/>
      <c r="K222" s="611"/>
      <c r="L222" s="621"/>
      <c r="M222" s="622"/>
      <c r="N222" s="622"/>
      <c r="O222" s="622"/>
      <c r="P222" s="622"/>
      <c r="Q222" s="622"/>
      <c r="R222" s="622"/>
      <c r="S222" s="622"/>
      <c r="T222" s="622"/>
      <c r="U222" s="622"/>
      <c r="V222" s="622"/>
      <c r="W222" s="622"/>
      <c r="X222" s="623"/>
      <c r="Y222" s="624"/>
      <c r="Z222" s="625"/>
      <c r="AA222" s="625"/>
      <c r="AB222" s="630"/>
      <c r="AC222" s="609"/>
      <c r="AD222" s="610"/>
      <c r="AE222" s="610"/>
      <c r="AF222" s="610"/>
      <c r="AG222" s="61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96"/>
      <c r="B223" s="1097"/>
      <c r="C223" s="1097"/>
      <c r="D223" s="1097"/>
      <c r="E223" s="1097"/>
      <c r="F223" s="1098"/>
      <c r="G223" s="609"/>
      <c r="H223" s="610"/>
      <c r="I223" s="610"/>
      <c r="J223" s="610"/>
      <c r="K223" s="611"/>
      <c r="L223" s="621"/>
      <c r="M223" s="622"/>
      <c r="N223" s="622"/>
      <c r="O223" s="622"/>
      <c r="P223" s="622"/>
      <c r="Q223" s="622"/>
      <c r="R223" s="622"/>
      <c r="S223" s="622"/>
      <c r="T223" s="622"/>
      <c r="U223" s="622"/>
      <c r="V223" s="622"/>
      <c r="W223" s="622"/>
      <c r="X223" s="623"/>
      <c r="Y223" s="624"/>
      <c r="Z223" s="625"/>
      <c r="AA223" s="625"/>
      <c r="AB223" s="630"/>
      <c r="AC223" s="609"/>
      <c r="AD223" s="610"/>
      <c r="AE223" s="610"/>
      <c r="AF223" s="610"/>
      <c r="AG223" s="61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96"/>
      <c r="B224" s="1097"/>
      <c r="C224" s="1097"/>
      <c r="D224" s="1097"/>
      <c r="E224" s="1097"/>
      <c r="F224" s="1098"/>
      <c r="G224" s="609"/>
      <c r="H224" s="610"/>
      <c r="I224" s="610"/>
      <c r="J224" s="610"/>
      <c r="K224" s="611"/>
      <c r="L224" s="621"/>
      <c r="M224" s="622"/>
      <c r="N224" s="622"/>
      <c r="O224" s="622"/>
      <c r="P224" s="622"/>
      <c r="Q224" s="622"/>
      <c r="R224" s="622"/>
      <c r="S224" s="622"/>
      <c r="T224" s="622"/>
      <c r="U224" s="622"/>
      <c r="V224" s="622"/>
      <c r="W224" s="622"/>
      <c r="X224" s="623"/>
      <c r="Y224" s="624"/>
      <c r="Z224" s="625"/>
      <c r="AA224" s="625"/>
      <c r="AB224" s="630"/>
      <c r="AC224" s="609"/>
      <c r="AD224" s="610"/>
      <c r="AE224" s="610"/>
      <c r="AF224" s="610"/>
      <c r="AG224" s="61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96"/>
      <c r="B225" s="1097"/>
      <c r="C225" s="1097"/>
      <c r="D225" s="1097"/>
      <c r="E225" s="1097"/>
      <c r="F225" s="1098"/>
      <c r="G225" s="609"/>
      <c r="H225" s="610"/>
      <c r="I225" s="610"/>
      <c r="J225" s="610"/>
      <c r="K225" s="611"/>
      <c r="L225" s="621"/>
      <c r="M225" s="622"/>
      <c r="N225" s="622"/>
      <c r="O225" s="622"/>
      <c r="P225" s="622"/>
      <c r="Q225" s="622"/>
      <c r="R225" s="622"/>
      <c r="S225" s="622"/>
      <c r="T225" s="622"/>
      <c r="U225" s="622"/>
      <c r="V225" s="622"/>
      <c r="W225" s="622"/>
      <c r="X225" s="623"/>
      <c r="Y225" s="624"/>
      <c r="Z225" s="625"/>
      <c r="AA225" s="625"/>
      <c r="AB225" s="630"/>
      <c r="AC225" s="609"/>
      <c r="AD225" s="610"/>
      <c r="AE225" s="610"/>
      <c r="AF225" s="610"/>
      <c r="AG225" s="61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96"/>
      <c r="B226" s="1097"/>
      <c r="C226" s="1097"/>
      <c r="D226" s="1097"/>
      <c r="E226" s="1097"/>
      <c r="F226" s="1098"/>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96"/>
      <c r="B227" s="1097"/>
      <c r="C227" s="1097"/>
      <c r="D227" s="1097"/>
      <c r="E227" s="1097"/>
      <c r="F227" s="1098"/>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797"/>
    </row>
    <row r="228" spans="1:50" ht="25.5" customHeight="1" x14ac:dyDescent="0.15">
      <c r="A228" s="1096"/>
      <c r="B228" s="1097"/>
      <c r="C228" s="1097"/>
      <c r="D228" s="1097"/>
      <c r="E228" s="1097"/>
      <c r="F228" s="1098"/>
      <c r="G228" s="826" t="s">
        <v>17</v>
      </c>
      <c r="H228" s="677"/>
      <c r="I228" s="677"/>
      <c r="J228" s="677"/>
      <c r="K228" s="677"/>
      <c r="L228" s="676" t="s">
        <v>18</v>
      </c>
      <c r="M228" s="677"/>
      <c r="N228" s="677"/>
      <c r="O228" s="677"/>
      <c r="P228" s="677"/>
      <c r="Q228" s="677"/>
      <c r="R228" s="677"/>
      <c r="S228" s="677"/>
      <c r="T228" s="677"/>
      <c r="U228" s="677"/>
      <c r="V228" s="677"/>
      <c r="W228" s="677"/>
      <c r="X228" s="678"/>
      <c r="Y228" s="612" t="s">
        <v>19</v>
      </c>
      <c r="Z228" s="613"/>
      <c r="AA228" s="613"/>
      <c r="AB228" s="802"/>
      <c r="AC228" s="826" t="s">
        <v>17</v>
      </c>
      <c r="AD228" s="677"/>
      <c r="AE228" s="677"/>
      <c r="AF228" s="677"/>
      <c r="AG228" s="677"/>
      <c r="AH228" s="676" t="s">
        <v>18</v>
      </c>
      <c r="AI228" s="677"/>
      <c r="AJ228" s="677"/>
      <c r="AK228" s="677"/>
      <c r="AL228" s="677"/>
      <c r="AM228" s="677"/>
      <c r="AN228" s="677"/>
      <c r="AO228" s="677"/>
      <c r="AP228" s="677"/>
      <c r="AQ228" s="677"/>
      <c r="AR228" s="677"/>
      <c r="AS228" s="677"/>
      <c r="AT228" s="678"/>
      <c r="AU228" s="612" t="s">
        <v>19</v>
      </c>
      <c r="AV228" s="613"/>
      <c r="AW228" s="613"/>
      <c r="AX228" s="614"/>
    </row>
    <row r="229" spans="1:50" ht="24.75" customHeight="1" x14ac:dyDescent="0.15">
      <c r="A229" s="1096"/>
      <c r="B229" s="1097"/>
      <c r="C229" s="1097"/>
      <c r="D229" s="1097"/>
      <c r="E229" s="1097"/>
      <c r="F229" s="1098"/>
      <c r="G229" s="679"/>
      <c r="H229" s="680"/>
      <c r="I229" s="680"/>
      <c r="J229" s="680"/>
      <c r="K229" s="681"/>
      <c r="L229" s="673"/>
      <c r="M229" s="674"/>
      <c r="N229" s="674"/>
      <c r="O229" s="674"/>
      <c r="P229" s="674"/>
      <c r="Q229" s="674"/>
      <c r="R229" s="674"/>
      <c r="S229" s="674"/>
      <c r="T229" s="674"/>
      <c r="U229" s="674"/>
      <c r="V229" s="674"/>
      <c r="W229" s="674"/>
      <c r="X229" s="675"/>
      <c r="Y229" s="405"/>
      <c r="Z229" s="406"/>
      <c r="AA229" s="406"/>
      <c r="AB229" s="809"/>
      <c r="AC229" s="679"/>
      <c r="AD229" s="680"/>
      <c r="AE229" s="680"/>
      <c r="AF229" s="680"/>
      <c r="AG229" s="681"/>
      <c r="AH229" s="673"/>
      <c r="AI229" s="674"/>
      <c r="AJ229" s="674"/>
      <c r="AK229" s="674"/>
      <c r="AL229" s="674"/>
      <c r="AM229" s="674"/>
      <c r="AN229" s="674"/>
      <c r="AO229" s="674"/>
      <c r="AP229" s="674"/>
      <c r="AQ229" s="674"/>
      <c r="AR229" s="674"/>
      <c r="AS229" s="674"/>
      <c r="AT229" s="675"/>
      <c r="AU229" s="405"/>
      <c r="AV229" s="406"/>
      <c r="AW229" s="406"/>
      <c r="AX229" s="407"/>
    </row>
    <row r="230" spans="1:50" ht="24.75" customHeight="1" x14ac:dyDescent="0.15">
      <c r="A230" s="1096"/>
      <c r="B230" s="1097"/>
      <c r="C230" s="1097"/>
      <c r="D230" s="1097"/>
      <c r="E230" s="1097"/>
      <c r="F230" s="1098"/>
      <c r="G230" s="609"/>
      <c r="H230" s="610"/>
      <c r="I230" s="610"/>
      <c r="J230" s="610"/>
      <c r="K230" s="611"/>
      <c r="L230" s="621"/>
      <c r="M230" s="622"/>
      <c r="N230" s="622"/>
      <c r="O230" s="622"/>
      <c r="P230" s="622"/>
      <c r="Q230" s="622"/>
      <c r="R230" s="622"/>
      <c r="S230" s="622"/>
      <c r="T230" s="622"/>
      <c r="U230" s="622"/>
      <c r="V230" s="622"/>
      <c r="W230" s="622"/>
      <c r="X230" s="623"/>
      <c r="Y230" s="624"/>
      <c r="Z230" s="625"/>
      <c r="AA230" s="625"/>
      <c r="AB230" s="630"/>
      <c r="AC230" s="609"/>
      <c r="AD230" s="610"/>
      <c r="AE230" s="610"/>
      <c r="AF230" s="610"/>
      <c r="AG230" s="61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96"/>
      <c r="B231" s="1097"/>
      <c r="C231" s="1097"/>
      <c r="D231" s="1097"/>
      <c r="E231" s="1097"/>
      <c r="F231" s="1098"/>
      <c r="G231" s="609"/>
      <c r="H231" s="610"/>
      <c r="I231" s="610"/>
      <c r="J231" s="610"/>
      <c r="K231" s="611"/>
      <c r="L231" s="621"/>
      <c r="M231" s="622"/>
      <c r="N231" s="622"/>
      <c r="O231" s="622"/>
      <c r="P231" s="622"/>
      <c r="Q231" s="622"/>
      <c r="R231" s="622"/>
      <c r="S231" s="622"/>
      <c r="T231" s="622"/>
      <c r="U231" s="622"/>
      <c r="V231" s="622"/>
      <c r="W231" s="622"/>
      <c r="X231" s="623"/>
      <c r="Y231" s="624"/>
      <c r="Z231" s="625"/>
      <c r="AA231" s="625"/>
      <c r="AB231" s="630"/>
      <c r="AC231" s="609"/>
      <c r="AD231" s="610"/>
      <c r="AE231" s="610"/>
      <c r="AF231" s="610"/>
      <c r="AG231" s="61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96"/>
      <c r="B232" s="1097"/>
      <c r="C232" s="1097"/>
      <c r="D232" s="1097"/>
      <c r="E232" s="1097"/>
      <c r="F232" s="1098"/>
      <c r="G232" s="609"/>
      <c r="H232" s="610"/>
      <c r="I232" s="610"/>
      <c r="J232" s="610"/>
      <c r="K232" s="611"/>
      <c r="L232" s="621"/>
      <c r="M232" s="622"/>
      <c r="N232" s="622"/>
      <c r="O232" s="622"/>
      <c r="P232" s="622"/>
      <c r="Q232" s="622"/>
      <c r="R232" s="622"/>
      <c r="S232" s="622"/>
      <c r="T232" s="622"/>
      <c r="U232" s="622"/>
      <c r="V232" s="622"/>
      <c r="W232" s="622"/>
      <c r="X232" s="623"/>
      <c r="Y232" s="624"/>
      <c r="Z232" s="625"/>
      <c r="AA232" s="625"/>
      <c r="AB232" s="630"/>
      <c r="AC232" s="609"/>
      <c r="AD232" s="610"/>
      <c r="AE232" s="610"/>
      <c r="AF232" s="610"/>
      <c r="AG232" s="61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96"/>
      <c r="B233" s="1097"/>
      <c r="C233" s="1097"/>
      <c r="D233" s="1097"/>
      <c r="E233" s="1097"/>
      <c r="F233" s="1098"/>
      <c r="G233" s="609"/>
      <c r="H233" s="610"/>
      <c r="I233" s="610"/>
      <c r="J233" s="610"/>
      <c r="K233" s="611"/>
      <c r="L233" s="621"/>
      <c r="M233" s="622"/>
      <c r="N233" s="622"/>
      <c r="O233" s="622"/>
      <c r="P233" s="622"/>
      <c r="Q233" s="622"/>
      <c r="R233" s="622"/>
      <c r="S233" s="622"/>
      <c r="T233" s="622"/>
      <c r="U233" s="622"/>
      <c r="V233" s="622"/>
      <c r="W233" s="622"/>
      <c r="X233" s="623"/>
      <c r="Y233" s="624"/>
      <c r="Z233" s="625"/>
      <c r="AA233" s="625"/>
      <c r="AB233" s="630"/>
      <c r="AC233" s="609"/>
      <c r="AD233" s="610"/>
      <c r="AE233" s="610"/>
      <c r="AF233" s="610"/>
      <c r="AG233" s="61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96"/>
      <c r="B234" s="1097"/>
      <c r="C234" s="1097"/>
      <c r="D234" s="1097"/>
      <c r="E234" s="1097"/>
      <c r="F234" s="1098"/>
      <c r="G234" s="609"/>
      <c r="H234" s="610"/>
      <c r="I234" s="610"/>
      <c r="J234" s="610"/>
      <c r="K234" s="611"/>
      <c r="L234" s="621"/>
      <c r="M234" s="622"/>
      <c r="N234" s="622"/>
      <c r="O234" s="622"/>
      <c r="P234" s="622"/>
      <c r="Q234" s="622"/>
      <c r="R234" s="622"/>
      <c r="S234" s="622"/>
      <c r="T234" s="622"/>
      <c r="U234" s="622"/>
      <c r="V234" s="622"/>
      <c r="W234" s="622"/>
      <c r="X234" s="623"/>
      <c r="Y234" s="624"/>
      <c r="Z234" s="625"/>
      <c r="AA234" s="625"/>
      <c r="AB234" s="630"/>
      <c r="AC234" s="609"/>
      <c r="AD234" s="610"/>
      <c r="AE234" s="610"/>
      <c r="AF234" s="610"/>
      <c r="AG234" s="61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96"/>
      <c r="B235" s="1097"/>
      <c r="C235" s="1097"/>
      <c r="D235" s="1097"/>
      <c r="E235" s="1097"/>
      <c r="F235" s="1098"/>
      <c r="G235" s="609"/>
      <c r="H235" s="610"/>
      <c r="I235" s="610"/>
      <c r="J235" s="610"/>
      <c r="K235" s="611"/>
      <c r="L235" s="621"/>
      <c r="M235" s="622"/>
      <c r="N235" s="622"/>
      <c r="O235" s="622"/>
      <c r="P235" s="622"/>
      <c r="Q235" s="622"/>
      <c r="R235" s="622"/>
      <c r="S235" s="622"/>
      <c r="T235" s="622"/>
      <c r="U235" s="622"/>
      <c r="V235" s="622"/>
      <c r="W235" s="622"/>
      <c r="X235" s="623"/>
      <c r="Y235" s="624"/>
      <c r="Z235" s="625"/>
      <c r="AA235" s="625"/>
      <c r="AB235" s="630"/>
      <c r="AC235" s="609"/>
      <c r="AD235" s="610"/>
      <c r="AE235" s="610"/>
      <c r="AF235" s="610"/>
      <c r="AG235" s="61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96"/>
      <c r="B236" s="1097"/>
      <c r="C236" s="1097"/>
      <c r="D236" s="1097"/>
      <c r="E236" s="1097"/>
      <c r="F236" s="1098"/>
      <c r="G236" s="609"/>
      <c r="H236" s="610"/>
      <c r="I236" s="610"/>
      <c r="J236" s="610"/>
      <c r="K236" s="611"/>
      <c r="L236" s="621"/>
      <c r="M236" s="622"/>
      <c r="N236" s="622"/>
      <c r="O236" s="622"/>
      <c r="P236" s="622"/>
      <c r="Q236" s="622"/>
      <c r="R236" s="622"/>
      <c r="S236" s="622"/>
      <c r="T236" s="622"/>
      <c r="U236" s="622"/>
      <c r="V236" s="622"/>
      <c r="W236" s="622"/>
      <c r="X236" s="623"/>
      <c r="Y236" s="624"/>
      <c r="Z236" s="625"/>
      <c r="AA236" s="625"/>
      <c r="AB236" s="630"/>
      <c r="AC236" s="609"/>
      <c r="AD236" s="610"/>
      <c r="AE236" s="610"/>
      <c r="AF236" s="610"/>
      <c r="AG236" s="61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96"/>
      <c r="B237" s="1097"/>
      <c r="C237" s="1097"/>
      <c r="D237" s="1097"/>
      <c r="E237" s="1097"/>
      <c r="F237" s="1098"/>
      <c r="G237" s="609"/>
      <c r="H237" s="610"/>
      <c r="I237" s="610"/>
      <c r="J237" s="610"/>
      <c r="K237" s="611"/>
      <c r="L237" s="621"/>
      <c r="M237" s="622"/>
      <c r="N237" s="622"/>
      <c r="O237" s="622"/>
      <c r="P237" s="622"/>
      <c r="Q237" s="622"/>
      <c r="R237" s="622"/>
      <c r="S237" s="622"/>
      <c r="T237" s="622"/>
      <c r="U237" s="622"/>
      <c r="V237" s="622"/>
      <c r="W237" s="622"/>
      <c r="X237" s="623"/>
      <c r="Y237" s="624"/>
      <c r="Z237" s="625"/>
      <c r="AA237" s="625"/>
      <c r="AB237" s="630"/>
      <c r="AC237" s="609"/>
      <c r="AD237" s="610"/>
      <c r="AE237" s="610"/>
      <c r="AF237" s="610"/>
      <c r="AG237" s="61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96"/>
      <c r="B238" s="1097"/>
      <c r="C238" s="1097"/>
      <c r="D238" s="1097"/>
      <c r="E238" s="1097"/>
      <c r="F238" s="1098"/>
      <c r="G238" s="609"/>
      <c r="H238" s="610"/>
      <c r="I238" s="610"/>
      <c r="J238" s="610"/>
      <c r="K238" s="611"/>
      <c r="L238" s="621"/>
      <c r="M238" s="622"/>
      <c r="N238" s="622"/>
      <c r="O238" s="622"/>
      <c r="P238" s="622"/>
      <c r="Q238" s="622"/>
      <c r="R238" s="622"/>
      <c r="S238" s="622"/>
      <c r="T238" s="622"/>
      <c r="U238" s="622"/>
      <c r="V238" s="622"/>
      <c r="W238" s="622"/>
      <c r="X238" s="623"/>
      <c r="Y238" s="624"/>
      <c r="Z238" s="625"/>
      <c r="AA238" s="625"/>
      <c r="AB238" s="630"/>
      <c r="AC238" s="609"/>
      <c r="AD238" s="610"/>
      <c r="AE238" s="610"/>
      <c r="AF238" s="610"/>
      <c r="AG238" s="61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96"/>
      <c r="B239" s="1097"/>
      <c r="C239" s="1097"/>
      <c r="D239" s="1097"/>
      <c r="E239" s="1097"/>
      <c r="F239" s="1098"/>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96"/>
      <c r="B240" s="1097"/>
      <c r="C240" s="1097"/>
      <c r="D240" s="1097"/>
      <c r="E240" s="1097"/>
      <c r="F240" s="1098"/>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797"/>
    </row>
    <row r="241" spans="1:50" ht="24.75" customHeight="1" x14ac:dyDescent="0.15">
      <c r="A241" s="1096"/>
      <c r="B241" s="1097"/>
      <c r="C241" s="1097"/>
      <c r="D241" s="1097"/>
      <c r="E241" s="1097"/>
      <c r="F241" s="1098"/>
      <c r="G241" s="826" t="s">
        <v>17</v>
      </c>
      <c r="H241" s="677"/>
      <c r="I241" s="677"/>
      <c r="J241" s="677"/>
      <c r="K241" s="677"/>
      <c r="L241" s="676" t="s">
        <v>18</v>
      </c>
      <c r="M241" s="677"/>
      <c r="N241" s="677"/>
      <c r="O241" s="677"/>
      <c r="P241" s="677"/>
      <c r="Q241" s="677"/>
      <c r="R241" s="677"/>
      <c r="S241" s="677"/>
      <c r="T241" s="677"/>
      <c r="U241" s="677"/>
      <c r="V241" s="677"/>
      <c r="W241" s="677"/>
      <c r="X241" s="678"/>
      <c r="Y241" s="612" t="s">
        <v>19</v>
      </c>
      <c r="Z241" s="613"/>
      <c r="AA241" s="613"/>
      <c r="AB241" s="802"/>
      <c r="AC241" s="826" t="s">
        <v>17</v>
      </c>
      <c r="AD241" s="677"/>
      <c r="AE241" s="677"/>
      <c r="AF241" s="677"/>
      <c r="AG241" s="677"/>
      <c r="AH241" s="676" t="s">
        <v>18</v>
      </c>
      <c r="AI241" s="677"/>
      <c r="AJ241" s="677"/>
      <c r="AK241" s="677"/>
      <c r="AL241" s="677"/>
      <c r="AM241" s="677"/>
      <c r="AN241" s="677"/>
      <c r="AO241" s="677"/>
      <c r="AP241" s="677"/>
      <c r="AQ241" s="677"/>
      <c r="AR241" s="677"/>
      <c r="AS241" s="677"/>
      <c r="AT241" s="678"/>
      <c r="AU241" s="612" t="s">
        <v>19</v>
      </c>
      <c r="AV241" s="613"/>
      <c r="AW241" s="613"/>
      <c r="AX241" s="614"/>
    </row>
    <row r="242" spans="1:50" ht="24.75" customHeight="1" x14ac:dyDescent="0.15">
      <c r="A242" s="1096"/>
      <c r="B242" s="1097"/>
      <c r="C242" s="1097"/>
      <c r="D242" s="1097"/>
      <c r="E242" s="1097"/>
      <c r="F242" s="1098"/>
      <c r="G242" s="679"/>
      <c r="H242" s="680"/>
      <c r="I242" s="680"/>
      <c r="J242" s="680"/>
      <c r="K242" s="681"/>
      <c r="L242" s="673"/>
      <c r="M242" s="674"/>
      <c r="N242" s="674"/>
      <c r="O242" s="674"/>
      <c r="P242" s="674"/>
      <c r="Q242" s="674"/>
      <c r="R242" s="674"/>
      <c r="S242" s="674"/>
      <c r="T242" s="674"/>
      <c r="U242" s="674"/>
      <c r="V242" s="674"/>
      <c r="W242" s="674"/>
      <c r="X242" s="675"/>
      <c r="Y242" s="405"/>
      <c r="Z242" s="406"/>
      <c r="AA242" s="406"/>
      <c r="AB242" s="809"/>
      <c r="AC242" s="679"/>
      <c r="AD242" s="680"/>
      <c r="AE242" s="680"/>
      <c r="AF242" s="680"/>
      <c r="AG242" s="681"/>
      <c r="AH242" s="673"/>
      <c r="AI242" s="674"/>
      <c r="AJ242" s="674"/>
      <c r="AK242" s="674"/>
      <c r="AL242" s="674"/>
      <c r="AM242" s="674"/>
      <c r="AN242" s="674"/>
      <c r="AO242" s="674"/>
      <c r="AP242" s="674"/>
      <c r="AQ242" s="674"/>
      <c r="AR242" s="674"/>
      <c r="AS242" s="674"/>
      <c r="AT242" s="675"/>
      <c r="AU242" s="405"/>
      <c r="AV242" s="406"/>
      <c r="AW242" s="406"/>
      <c r="AX242" s="407"/>
    </row>
    <row r="243" spans="1:50" ht="24.75" customHeight="1" x14ac:dyDescent="0.15">
      <c r="A243" s="1096"/>
      <c r="B243" s="1097"/>
      <c r="C243" s="1097"/>
      <c r="D243" s="1097"/>
      <c r="E243" s="1097"/>
      <c r="F243" s="1098"/>
      <c r="G243" s="609"/>
      <c r="H243" s="610"/>
      <c r="I243" s="610"/>
      <c r="J243" s="610"/>
      <c r="K243" s="611"/>
      <c r="L243" s="621"/>
      <c r="M243" s="622"/>
      <c r="N243" s="622"/>
      <c r="O243" s="622"/>
      <c r="P243" s="622"/>
      <c r="Q243" s="622"/>
      <c r="R243" s="622"/>
      <c r="S243" s="622"/>
      <c r="T243" s="622"/>
      <c r="U243" s="622"/>
      <c r="V243" s="622"/>
      <c r="W243" s="622"/>
      <c r="X243" s="623"/>
      <c r="Y243" s="624"/>
      <c r="Z243" s="625"/>
      <c r="AA243" s="625"/>
      <c r="AB243" s="630"/>
      <c r="AC243" s="609"/>
      <c r="AD243" s="610"/>
      <c r="AE243" s="610"/>
      <c r="AF243" s="610"/>
      <c r="AG243" s="61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96"/>
      <c r="B244" s="1097"/>
      <c r="C244" s="1097"/>
      <c r="D244" s="1097"/>
      <c r="E244" s="1097"/>
      <c r="F244" s="1098"/>
      <c r="G244" s="609"/>
      <c r="H244" s="610"/>
      <c r="I244" s="610"/>
      <c r="J244" s="610"/>
      <c r="K244" s="611"/>
      <c r="L244" s="621"/>
      <c r="M244" s="622"/>
      <c r="N244" s="622"/>
      <c r="O244" s="622"/>
      <c r="P244" s="622"/>
      <c r="Q244" s="622"/>
      <c r="R244" s="622"/>
      <c r="S244" s="622"/>
      <c r="T244" s="622"/>
      <c r="U244" s="622"/>
      <c r="V244" s="622"/>
      <c r="W244" s="622"/>
      <c r="X244" s="623"/>
      <c r="Y244" s="624"/>
      <c r="Z244" s="625"/>
      <c r="AA244" s="625"/>
      <c r="AB244" s="630"/>
      <c r="AC244" s="609"/>
      <c r="AD244" s="610"/>
      <c r="AE244" s="610"/>
      <c r="AF244" s="610"/>
      <c r="AG244" s="61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96"/>
      <c r="B245" s="1097"/>
      <c r="C245" s="1097"/>
      <c r="D245" s="1097"/>
      <c r="E245" s="1097"/>
      <c r="F245" s="1098"/>
      <c r="G245" s="609"/>
      <c r="H245" s="610"/>
      <c r="I245" s="610"/>
      <c r="J245" s="610"/>
      <c r="K245" s="611"/>
      <c r="L245" s="621"/>
      <c r="M245" s="622"/>
      <c r="N245" s="622"/>
      <c r="O245" s="622"/>
      <c r="P245" s="622"/>
      <c r="Q245" s="622"/>
      <c r="R245" s="622"/>
      <c r="S245" s="622"/>
      <c r="T245" s="622"/>
      <c r="U245" s="622"/>
      <c r="V245" s="622"/>
      <c r="W245" s="622"/>
      <c r="X245" s="623"/>
      <c r="Y245" s="624"/>
      <c r="Z245" s="625"/>
      <c r="AA245" s="625"/>
      <c r="AB245" s="630"/>
      <c r="AC245" s="609"/>
      <c r="AD245" s="610"/>
      <c r="AE245" s="610"/>
      <c r="AF245" s="610"/>
      <c r="AG245" s="61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96"/>
      <c r="B246" s="1097"/>
      <c r="C246" s="1097"/>
      <c r="D246" s="1097"/>
      <c r="E246" s="1097"/>
      <c r="F246" s="1098"/>
      <c r="G246" s="609"/>
      <c r="H246" s="610"/>
      <c r="I246" s="610"/>
      <c r="J246" s="610"/>
      <c r="K246" s="611"/>
      <c r="L246" s="621"/>
      <c r="M246" s="622"/>
      <c r="N246" s="622"/>
      <c r="O246" s="622"/>
      <c r="P246" s="622"/>
      <c r="Q246" s="622"/>
      <c r="R246" s="622"/>
      <c r="S246" s="622"/>
      <c r="T246" s="622"/>
      <c r="U246" s="622"/>
      <c r="V246" s="622"/>
      <c r="W246" s="622"/>
      <c r="X246" s="623"/>
      <c r="Y246" s="624"/>
      <c r="Z246" s="625"/>
      <c r="AA246" s="625"/>
      <c r="AB246" s="630"/>
      <c r="AC246" s="609"/>
      <c r="AD246" s="610"/>
      <c r="AE246" s="610"/>
      <c r="AF246" s="610"/>
      <c r="AG246" s="61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96"/>
      <c r="B247" s="1097"/>
      <c r="C247" s="1097"/>
      <c r="D247" s="1097"/>
      <c r="E247" s="1097"/>
      <c r="F247" s="1098"/>
      <c r="G247" s="609"/>
      <c r="H247" s="610"/>
      <c r="I247" s="610"/>
      <c r="J247" s="610"/>
      <c r="K247" s="611"/>
      <c r="L247" s="621"/>
      <c r="M247" s="622"/>
      <c r="N247" s="622"/>
      <c r="O247" s="622"/>
      <c r="P247" s="622"/>
      <c r="Q247" s="622"/>
      <c r="R247" s="622"/>
      <c r="S247" s="622"/>
      <c r="T247" s="622"/>
      <c r="U247" s="622"/>
      <c r="V247" s="622"/>
      <c r="W247" s="622"/>
      <c r="X247" s="623"/>
      <c r="Y247" s="624"/>
      <c r="Z247" s="625"/>
      <c r="AA247" s="625"/>
      <c r="AB247" s="630"/>
      <c r="AC247" s="609"/>
      <c r="AD247" s="610"/>
      <c r="AE247" s="610"/>
      <c r="AF247" s="610"/>
      <c r="AG247" s="61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96"/>
      <c r="B248" s="1097"/>
      <c r="C248" s="1097"/>
      <c r="D248" s="1097"/>
      <c r="E248" s="1097"/>
      <c r="F248" s="1098"/>
      <c r="G248" s="609"/>
      <c r="H248" s="610"/>
      <c r="I248" s="610"/>
      <c r="J248" s="610"/>
      <c r="K248" s="611"/>
      <c r="L248" s="621"/>
      <c r="M248" s="622"/>
      <c r="N248" s="622"/>
      <c r="O248" s="622"/>
      <c r="P248" s="622"/>
      <c r="Q248" s="622"/>
      <c r="R248" s="622"/>
      <c r="S248" s="622"/>
      <c r="T248" s="622"/>
      <c r="U248" s="622"/>
      <c r="V248" s="622"/>
      <c r="W248" s="622"/>
      <c r="X248" s="623"/>
      <c r="Y248" s="624"/>
      <c r="Z248" s="625"/>
      <c r="AA248" s="625"/>
      <c r="AB248" s="630"/>
      <c r="AC248" s="609"/>
      <c r="AD248" s="610"/>
      <c r="AE248" s="610"/>
      <c r="AF248" s="610"/>
      <c r="AG248" s="61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96"/>
      <c r="B249" s="1097"/>
      <c r="C249" s="1097"/>
      <c r="D249" s="1097"/>
      <c r="E249" s="1097"/>
      <c r="F249" s="1098"/>
      <c r="G249" s="609"/>
      <c r="H249" s="610"/>
      <c r="I249" s="610"/>
      <c r="J249" s="610"/>
      <c r="K249" s="611"/>
      <c r="L249" s="621"/>
      <c r="M249" s="622"/>
      <c r="N249" s="622"/>
      <c r="O249" s="622"/>
      <c r="P249" s="622"/>
      <c r="Q249" s="622"/>
      <c r="R249" s="622"/>
      <c r="S249" s="622"/>
      <c r="T249" s="622"/>
      <c r="U249" s="622"/>
      <c r="V249" s="622"/>
      <c r="W249" s="622"/>
      <c r="X249" s="623"/>
      <c r="Y249" s="624"/>
      <c r="Z249" s="625"/>
      <c r="AA249" s="625"/>
      <c r="AB249" s="630"/>
      <c r="AC249" s="609"/>
      <c r="AD249" s="610"/>
      <c r="AE249" s="610"/>
      <c r="AF249" s="610"/>
      <c r="AG249" s="61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96"/>
      <c r="B250" s="1097"/>
      <c r="C250" s="1097"/>
      <c r="D250" s="1097"/>
      <c r="E250" s="1097"/>
      <c r="F250" s="1098"/>
      <c r="G250" s="609"/>
      <c r="H250" s="610"/>
      <c r="I250" s="610"/>
      <c r="J250" s="610"/>
      <c r="K250" s="611"/>
      <c r="L250" s="621"/>
      <c r="M250" s="622"/>
      <c r="N250" s="622"/>
      <c r="O250" s="622"/>
      <c r="P250" s="622"/>
      <c r="Q250" s="622"/>
      <c r="R250" s="622"/>
      <c r="S250" s="622"/>
      <c r="T250" s="622"/>
      <c r="U250" s="622"/>
      <c r="V250" s="622"/>
      <c r="W250" s="622"/>
      <c r="X250" s="623"/>
      <c r="Y250" s="624"/>
      <c r="Z250" s="625"/>
      <c r="AA250" s="625"/>
      <c r="AB250" s="630"/>
      <c r="AC250" s="609"/>
      <c r="AD250" s="610"/>
      <c r="AE250" s="610"/>
      <c r="AF250" s="610"/>
      <c r="AG250" s="61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96"/>
      <c r="B251" s="1097"/>
      <c r="C251" s="1097"/>
      <c r="D251" s="1097"/>
      <c r="E251" s="1097"/>
      <c r="F251" s="1098"/>
      <c r="G251" s="609"/>
      <c r="H251" s="610"/>
      <c r="I251" s="610"/>
      <c r="J251" s="610"/>
      <c r="K251" s="611"/>
      <c r="L251" s="621"/>
      <c r="M251" s="622"/>
      <c r="N251" s="622"/>
      <c r="O251" s="622"/>
      <c r="P251" s="622"/>
      <c r="Q251" s="622"/>
      <c r="R251" s="622"/>
      <c r="S251" s="622"/>
      <c r="T251" s="622"/>
      <c r="U251" s="622"/>
      <c r="V251" s="622"/>
      <c r="W251" s="622"/>
      <c r="X251" s="623"/>
      <c r="Y251" s="624"/>
      <c r="Z251" s="625"/>
      <c r="AA251" s="625"/>
      <c r="AB251" s="630"/>
      <c r="AC251" s="609"/>
      <c r="AD251" s="610"/>
      <c r="AE251" s="610"/>
      <c r="AF251" s="610"/>
      <c r="AG251" s="61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96"/>
      <c r="B252" s="1097"/>
      <c r="C252" s="1097"/>
      <c r="D252" s="1097"/>
      <c r="E252" s="1097"/>
      <c r="F252" s="1098"/>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96"/>
      <c r="B253" s="1097"/>
      <c r="C253" s="1097"/>
      <c r="D253" s="1097"/>
      <c r="E253" s="1097"/>
      <c r="F253" s="1098"/>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797"/>
    </row>
    <row r="254" spans="1:50" ht="24.75" customHeight="1" x14ac:dyDescent="0.15">
      <c r="A254" s="1096"/>
      <c r="B254" s="1097"/>
      <c r="C254" s="1097"/>
      <c r="D254" s="1097"/>
      <c r="E254" s="1097"/>
      <c r="F254" s="1098"/>
      <c r="G254" s="826" t="s">
        <v>17</v>
      </c>
      <c r="H254" s="677"/>
      <c r="I254" s="677"/>
      <c r="J254" s="677"/>
      <c r="K254" s="677"/>
      <c r="L254" s="676" t="s">
        <v>18</v>
      </c>
      <c r="M254" s="677"/>
      <c r="N254" s="677"/>
      <c r="O254" s="677"/>
      <c r="P254" s="677"/>
      <c r="Q254" s="677"/>
      <c r="R254" s="677"/>
      <c r="S254" s="677"/>
      <c r="T254" s="677"/>
      <c r="U254" s="677"/>
      <c r="V254" s="677"/>
      <c r="W254" s="677"/>
      <c r="X254" s="678"/>
      <c r="Y254" s="612" t="s">
        <v>19</v>
      </c>
      <c r="Z254" s="613"/>
      <c r="AA254" s="613"/>
      <c r="AB254" s="802"/>
      <c r="AC254" s="826" t="s">
        <v>17</v>
      </c>
      <c r="AD254" s="677"/>
      <c r="AE254" s="677"/>
      <c r="AF254" s="677"/>
      <c r="AG254" s="677"/>
      <c r="AH254" s="676" t="s">
        <v>18</v>
      </c>
      <c r="AI254" s="677"/>
      <c r="AJ254" s="677"/>
      <c r="AK254" s="677"/>
      <c r="AL254" s="677"/>
      <c r="AM254" s="677"/>
      <c r="AN254" s="677"/>
      <c r="AO254" s="677"/>
      <c r="AP254" s="677"/>
      <c r="AQ254" s="677"/>
      <c r="AR254" s="677"/>
      <c r="AS254" s="677"/>
      <c r="AT254" s="678"/>
      <c r="AU254" s="612" t="s">
        <v>19</v>
      </c>
      <c r="AV254" s="613"/>
      <c r="AW254" s="613"/>
      <c r="AX254" s="614"/>
    </row>
    <row r="255" spans="1:50" ht="24.75" customHeight="1" x14ac:dyDescent="0.15">
      <c r="A255" s="1096"/>
      <c r="B255" s="1097"/>
      <c r="C255" s="1097"/>
      <c r="D255" s="1097"/>
      <c r="E255" s="1097"/>
      <c r="F255" s="1098"/>
      <c r="G255" s="679"/>
      <c r="H255" s="680"/>
      <c r="I255" s="680"/>
      <c r="J255" s="680"/>
      <c r="K255" s="681"/>
      <c r="L255" s="673"/>
      <c r="M255" s="674"/>
      <c r="N255" s="674"/>
      <c r="O255" s="674"/>
      <c r="P255" s="674"/>
      <c r="Q255" s="674"/>
      <c r="R255" s="674"/>
      <c r="S255" s="674"/>
      <c r="T255" s="674"/>
      <c r="U255" s="674"/>
      <c r="V255" s="674"/>
      <c r="W255" s="674"/>
      <c r="X255" s="675"/>
      <c r="Y255" s="405"/>
      <c r="Z255" s="406"/>
      <c r="AA255" s="406"/>
      <c r="AB255" s="809"/>
      <c r="AC255" s="679"/>
      <c r="AD255" s="680"/>
      <c r="AE255" s="680"/>
      <c r="AF255" s="680"/>
      <c r="AG255" s="681"/>
      <c r="AH255" s="673"/>
      <c r="AI255" s="674"/>
      <c r="AJ255" s="674"/>
      <c r="AK255" s="674"/>
      <c r="AL255" s="674"/>
      <c r="AM255" s="674"/>
      <c r="AN255" s="674"/>
      <c r="AO255" s="674"/>
      <c r="AP255" s="674"/>
      <c r="AQ255" s="674"/>
      <c r="AR255" s="674"/>
      <c r="AS255" s="674"/>
      <c r="AT255" s="675"/>
      <c r="AU255" s="405"/>
      <c r="AV255" s="406"/>
      <c r="AW255" s="406"/>
      <c r="AX255" s="407"/>
    </row>
    <row r="256" spans="1:50" ht="24.75" customHeight="1" x14ac:dyDescent="0.15">
      <c r="A256" s="1096"/>
      <c r="B256" s="1097"/>
      <c r="C256" s="1097"/>
      <c r="D256" s="1097"/>
      <c r="E256" s="1097"/>
      <c r="F256" s="1098"/>
      <c r="G256" s="609"/>
      <c r="H256" s="610"/>
      <c r="I256" s="610"/>
      <c r="J256" s="610"/>
      <c r="K256" s="611"/>
      <c r="L256" s="621"/>
      <c r="M256" s="622"/>
      <c r="N256" s="622"/>
      <c r="O256" s="622"/>
      <c r="P256" s="622"/>
      <c r="Q256" s="622"/>
      <c r="R256" s="622"/>
      <c r="S256" s="622"/>
      <c r="T256" s="622"/>
      <c r="U256" s="622"/>
      <c r="V256" s="622"/>
      <c r="W256" s="622"/>
      <c r="X256" s="623"/>
      <c r="Y256" s="624"/>
      <c r="Z256" s="625"/>
      <c r="AA256" s="625"/>
      <c r="AB256" s="630"/>
      <c r="AC256" s="609"/>
      <c r="AD256" s="610"/>
      <c r="AE256" s="610"/>
      <c r="AF256" s="610"/>
      <c r="AG256" s="61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96"/>
      <c r="B257" s="1097"/>
      <c r="C257" s="1097"/>
      <c r="D257" s="1097"/>
      <c r="E257" s="1097"/>
      <c r="F257" s="1098"/>
      <c r="G257" s="609"/>
      <c r="H257" s="610"/>
      <c r="I257" s="610"/>
      <c r="J257" s="610"/>
      <c r="K257" s="611"/>
      <c r="L257" s="621"/>
      <c r="M257" s="622"/>
      <c r="N257" s="622"/>
      <c r="O257" s="622"/>
      <c r="P257" s="622"/>
      <c r="Q257" s="622"/>
      <c r="R257" s="622"/>
      <c r="S257" s="622"/>
      <c r="T257" s="622"/>
      <c r="U257" s="622"/>
      <c r="V257" s="622"/>
      <c r="W257" s="622"/>
      <c r="X257" s="623"/>
      <c r="Y257" s="624"/>
      <c r="Z257" s="625"/>
      <c r="AA257" s="625"/>
      <c r="AB257" s="630"/>
      <c r="AC257" s="609"/>
      <c r="AD257" s="610"/>
      <c r="AE257" s="610"/>
      <c r="AF257" s="610"/>
      <c r="AG257" s="61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96"/>
      <c r="B258" s="1097"/>
      <c r="C258" s="1097"/>
      <c r="D258" s="1097"/>
      <c r="E258" s="1097"/>
      <c r="F258" s="1098"/>
      <c r="G258" s="609"/>
      <c r="H258" s="610"/>
      <c r="I258" s="610"/>
      <c r="J258" s="610"/>
      <c r="K258" s="611"/>
      <c r="L258" s="621"/>
      <c r="M258" s="622"/>
      <c r="N258" s="622"/>
      <c r="O258" s="622"/>
      <c r="P258" s="622"/>
      <c r="Q258" s="622"/>
      <c r="R258" s="622"/>
      <c r="S258" s="622"/>
      <c r="T258" s="622"/>
      <c r="U258" s="622"/>
      <c r="V258" s="622"/>
      <c r="W258" s="622"/>
      <c r="X258" s="623"/>
      <c r="Y258" s="624"/>
      <c r="Z258" s="625"/>
      <c r="AA258" s="625"/>
      <c r="AB258" s="630"/>
      <c r="AC258" s="609"/>
      <c r="AD258" s="610"/>
      <c r="AE258" s="610"/>
      <c r="AF258" s="610"/>
      <c r="AG258" s="61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96"/>
      <c r="B259" s="1097"/>
      <c r="C259" s="1097"/>
      <c r="D259" s="1097"/>
      <c r="E259" s="1097"/>
      <c r="F259" s="1098"/>
      <c r="G259" s="609"/>
      <c r="H259" s="610"/>
      <c r="I259" s="610"/>
      <c r="J259" s="610"/>
      <c r="K259" s="611"/>
      <c r="L259" s="621"/>
      <c r="M259" s="622"/>
      <c r="N259" s="622"/>
      <c r="O259" s="622"/>
      <c r="P259" s="622"/>
      <c r="Q259" s="622"/>
      <c r="R259" s="622"/>
      <c r="S259" s="622"/>
      <c r="T259" s="622"/>
      <c r="U259" s="622"/>
      <c r="V259" s="622"/>
      <c r="W259" s="622"/>
      <c r="X259" s="623"/>
      <c r="Y259" s="624"/>
      <c r="Z259" s="625"/>
      <c r="AA259" s="625"/>
      <c r="AB259" s="630"/>
      <c r="AC259" s="609"/>
      <c r="AD259" s="610"/>
      <c r="AE259" s="610"/>
      <c r="AF259" s="610"/>
      <c r="AG259" s="61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96"/>
      <c r="B260" s="1097"/>
      <c r="C260" s="1097"/>
      <c r="D260" s="1097"/>
      <c r="E260" s="1097"/>
      <c r="F260" s="1098"/>
      <c r="G260" s="609"/>
      <c r="H260" s="610"/>
      <c r="I260" s="610"/>
      <c r="J260" s="610"/>
      <c r="K260" s="611"/>
      <c r="L260" s="621"/>
      <c r="M260" s="622"/>
      <c r="N260" s="622"/>
      <c r="O260" s="622"/>
      <c r="P260" s="622"/>
      <c r="Q260" s="622"/>
      <c r="R260" s="622"/>
      <c r="S260" s="622"/>
      <c r="T260" s="622"/>
      <c r="U260" s="622"/>
      <c r="V260" s="622"/>
      <c r="W260" s="622"/>
      <c r="X260" s="623"/>
      <c r="Y260" s="624"/>
      <c r="Z260" s="625"/>
      <c r="AA260" s="625"/>
      <c r="AB260" s="630"/>
      <c r="AC260" s="609"/>
      <c r="AD260" s="610"/>
      <c r="AE260" s="610"/>
      <c r="AF260" s="610"/>
      <c r="AG260" s="61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96"/>
      <c r="B261" s="1097"/>
      <c r="C261" s="1097"/>
      <c r="D261" s="1097"/>
      <c r="E261" s="1097"/>
      <c r="F261" s="1098"/>
      <c r="G261" s="609"/>
      <c r="H261" s="610"/>
      <c r="I261" s="610"/>
      <c r="J261" s="610"/>
      <c r="K261" s="611"/>
      <c r="L261" s="621"/>
      <c r="M261" s="622"/>
      <c r="N261" s="622"/>
      <c r="O261" s="622"/>
      <c r="P261" s="622"/>
      <c r="Q261" s="622"/>
      <c r="R261" s="622"/>
      <c r="S261" s="622"/>
      <c r="T261" s="622"/>
      <c r="U261" s="622"/>
      <c r="V261" s="622"/>
      <c r="W261" s="622"/>
      <c r="X261" s="623"/>
      <c r="Y261" s="624"/>
      <c r="Z261" s="625"/>
      <c r="AA261" s="625"/>
      <c r="AB261" s="630"/>
      <c r="AC261" s="609"/>
      <c r="AD261" s="610"/>
      <c r="AE261" s="610"/>
      <c r="AF261" s="610"/>
      <c r="AG261" s="61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96"/>
      <c r="B262" s="1097"/>
      <c r="C262" s="1097"/>
      <c r="D262" s="1097"/>
      <c r="E262" s="1097"/>
      <c r="F262" s="1098"/>
      <c r="G262" s="609"/>
      <c r="H262" s="610"/>
      <c r="I262" s="610"/>
      <c r="J262" s="610"/>
      <c r="K262" s="611"/>
      <c r="L262" s="621"/>
      <c r="M262" s="622"/>
      <c r="N262" s="622"/>
      <c r="O262" s="622"/>
      <c r="P262" s="622"/>
      <c r="Q262" s="622"/>
      <c r="R262" s="622"/>
      <c r="S262" s="622"/>
      <c r="T262" s="622"/>
      <c r="U262" s="622"/>
      <c r="V262" s="622"/>
      <c r="W262" s="622"/>
      <c r="X262" s="623"/>
      <c r="Y262" s="624"/>
      <c r="Z262" s="625"/>
      <c r="AA262" s="625"/>
      <c r="AB262" s="630"/>
      <c r="AC262" s="609"/>
      <c r="AD262" s="610"/>
      <c r="AE262" s="610"/>
      <c r="AF262" s="610"/>
      <c r="AG262" s="61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96"/>
      <c r="B263" s="1097"/>
      <c r="C263" s="1097"/>
      <c r="D263" s="1097"/>
      <c r="E263" s="1097"/>
      <c r="F263" s="1098"/>
      <c r="G263" s="609"/>
      <c r="H263" s="610"/>
      <c r="I263" s="610"/>
      <c r="J263" s="610"/>
      <c r="K263" s="611"/>
      <c r="L263" s="621"/>
      <c r="M263" s="622"/>
      <c r="N263" s="622"/>
      <c r="O263" s="622"/>
      <c r="P263" s="622"/>
      <c r="Q263" s="622"/>
      <c r="R263" s="622"/>
      <c r="S263" s="622"/>
      <c r="T263" s="622"/>
      <c r="U263" s="622"/>
      <c r="V263" s="622"/>
      <c r="W263" s="622"/>
      <c r="X263" s="623"/>
      <c r="Y263" s="624"/>
      <c r="Z263" s="625"/>
      <c r="AA263" s="625"/>
      <c r="AB263" s="630"/>
      <c r="AC263" s="609"/>
      <c r="AD263" s="610"/>
      <c r="AE263" s="610"/>
      <c r="AF263" s="610"/>
      <c r="AG263" s="61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96"/>
      <c r="B264" s="1097"/>
      <c r="C264" s="1097"/>
      <c r="D264" s="1097"/>
      <c r="E264" s="1097"/>
      <c r="F264" s="1098"/>
      <c r="G264" s="609"/>
      <c r="H264" s="610"/>
      <c r="I264" s="610"/>
      <c r="J264" s="610"/>
      <c r="K264" s="611"/>
      <c r="L264" s="621"/>
      <c r="M264" s="622"/>
      <c r="N264" s="622"/>
      <c r="O264" s="622"/>
      <c r="P264" s="622"/>
      <c r="Q264" s="622"/>
      <c r="R264" s="622"/>
      <c r="S264" s="622"/>
      <c r="T264" s="622"/>
      <c r="U264" s="622"/>
      <c r="V264" s="622"/>
      <c r="W264" s="622"/>
      <c r="X264" s="623"/>
      <c r="Y264" s="624"/>
      <c r="Z264" s="625"/>
      <c r="AA264" s="625"/>
      <c r="AB264" s="630"/>
      <c r="AC264" s="609"/>
      <c r="AD264" s="610"/>
      <c r="AE264" s="610"/>
      <c r="AF264" s="610"/>
      <c r="AG264" s="61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2" t="s">
        <v>432</v>
      </c>
      <c r="K3" s="368"/>
      <c r="L3" s="368"/>
      <c r="M3" s="368"/>
      <c r="N3" s="368"/>
      <c r="O3" s="368"/>
      <c r="P3" s="369" t="s">
        <v>27</v>
      </c>
      <c r="Q3" s="369"/>
      <c r="R3" s="369"/>
      <c r="S3" s="369"/>
      <c r="T3" s="369"/>
      <c r="U3" s="369"/>
      <c r="V3" s="369"/>
      <c r="W3" s="369"/>
      <c r="X3" s="369"/>
      <c r="Y3" s="370" t="s">
        <v>495</v>
      </c>
      <c r="Z3" s="371"/>
      <c r="AA3" s="371"/>
      <c r="AB3" s="371"/>
      <c r="AC3" s="142" t="s">
        <v>478</v>
      </c>
      <c r="AD3" s="142"/>
      <c r="AE3" s="142"/>
      <c r="AF3" s="142"/>
      <c r="AG3" s="142"/>
      <c r="AH3" s="370" t="s">
        <v>391</v>
      </c>
      <c r="AI3" s="367"/>
      <c r="AJ3" s="367"/>
      <c r="AK3" s="367"/>
      <c r="AL3" s="367" t="s">
        <v>21</v>
      </c>
      <c r="AM3" s="367"/>
      <c r="AN3" s="367"/>
      <c r="AO3" s="372"/>
      <c r="AP3" s="373" t="s">
        <v>433</v>
      </c>
      <c r="AQ3" s="373"/>
      <c r="AR3" s="373"/>
      <c r="AS3" s="373"/>
      <c r="AT3" s="373"/>
      <c r="AU3" s="373"/>
      <c r="AV3" s="373"/>
      <c r="AW3" s="373"/>
      <c r="AX3" s="373"/>
    </row>
    <row r="4" spans="1:50" ht="26.25" customHeight="1" x14ac:dyDescent="0.15">
      <c r="A4" s="1107">
        <v>1</v>
      </c>
      <c r="B4" s="1107">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107">
        <v>2</v>
      </c>
      <c r="B5" s="1107">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107">
        <v>3</v>
      </c>
      <c r="B6" s="1107">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107">
        <v>4</v>
      </c>
      <c r="B7" s="1107">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107">
        <v>5</v>
      </c>
      <c r="B8" s="1107">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107">
        <v>6</v>
      </c>
      <c r="B9" s="1107">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107">
        <v>7</v>
      </c>
      <c r="B10" s="1107">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107">
        <v>8</v>
      </c>
      <c r="B11" s="1107">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107">
        <v>9</v>
      </c>
      <c r="B12" s="1107">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107">
        <v>10</v>
      </c>
      <c r="B13" s="1107">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107">
        <v>11</v>
      </c>
      <c r="B14" s="1107">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107">
        <v>12</v>
      </c>
      <c r="B15" s="1107">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107">
        <v>13</v>
      </c>
      <c r="B16" s="1107">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107">
        <v>14</v>
      </c>
      <c r="B17" s="1107">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107">
        <v>15</v>
      </c>
      <c r="B18" s="1107">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107">
        <v>16</v>
      </c>
      <c r="B19" s="1107">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107">
        <v>17</v>
      </c>
      <c r="B20" s="1107">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107">
        <v>18</v>
      </c>
      <c r="B21" s="1107">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107">
        <v>19</v>
      </c>
      <c r="B22" s="1107">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107">
        <v>20</v>
      </c>
      <c r="B23" s="1107">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107">
        <v>21</v>
      </c>
      <c r="B24" s="1107">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107">
        <v>22</v>
      </c>
      <c r="B25" s="1107">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107">
        <v>23</v>
      </c>
      <c r="B26" s="1107">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107">
        <v>24</v>
      </c>
      <c r="B27" s="1107">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107">
        <v>25</v>
      </c>
      <c r="B28" s="1107">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107">
        <v>26</v>
      </c>
      <c r="B29" s="1107">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107">
        <v>27</v>
      </c>
      <c r="B30" s="1107">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107">
        <v>28</v>
      </c>
      <c r="B31" s="1107">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107">
        <v>29</v>
      </c>
      <c r="B32" s="1107">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107">
        <v>30</v>
      </c>
      <c r="B33" s="1107">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2" t="s">
        <v>432</v>
      </c>
      <c r="K36" s="368"/>
      <c r="L36" s="368"/>
      <c r="M36" s="368"/>
      <c r="N36" s="368"/>
      <c r="O36" s="368"/>
      <c r="P36" s="369" t="s">
        <v>27</v>
      </c>
      <c r="Q36" s="369"/>
      <c r="R36" s="369"/>
      <c r="S36" s="369"/>
      <c r="T36" s="369"/>
      <c r="U36" s="369"/>
      <c r="V36" s="369"/>
      <c r="W36" s="369"/>
      <c r="X36" s="369"/>
      <c r="Y36" s="370" t="s">
        <v>495</v>
      </c>
      <c r="Z36" s="371"/>
      <c r="AA36" s="371"/>
      <c r="AB36" s="371"/>
      <c r="AC36" s="142" t="s">
        <v>478</v>
      </c>
      <c r="AD36" s="142"/>
      <c r="AE36" s="142"/>
      <c r="AF36" s="142"/>
      <c r="AG36" s="142"/>
      <c r="AH36" s="370" t="s">
        <v>391</v>
      </c>
      <c r="AI36" s="367"/>
      <c r="AJ36" s="367"/>
      <c r="AK36" s="367"/>
      <c r="AL36" s="367" t="s">
        <v>21</v>
      </c>
      <c r="AM36" s="367"/>
      <c r="AN36" s="367"/>
      <c r="AO36" s="372"/>
      <c r="AP36" s="373" t="s">
        <v>433</v>
      </c>
      <c r="AQ36" s="373"/>
      <c r="AR36" s="373"/>
      <c r="AS36" s="373"/>
      <c r="AT36" s="373"/>
      <c r="AU36" s="373"/>
      <c r="AV36" s="373"/>
      <c r="AW36" s="373"/>
      <c r="AX36" s="373"/>
    </row>
    <row r="37" spans="1:50" ht="26.25" customHeight="1" x14ac:dyDescent="0.15">
      <c r="A37" s="1107">
        <v>1</v>
      </c>
      <c r="B37" s="1107">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107">
        <v>2</v>
      </c>
      <c r="B38" s="1107">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107">
        <v>3</v>
      </c>
      <c r="B39" s="1107">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107">
        <v>4</v>
      </c>
      <c r="B40" s="1107">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107">
        <v>5</v>
      </c>
      <c r="B41" s="1107">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107">
        <v>6</v>
      </c>
      <c r="B42" s="1107">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107">
        <v>7</v>
      </c>
      <c r="B43" s="1107">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107">
        <v>8</v>
      </c>
      <c r="B44" s="1107">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107">
        <v>9</v>
      </c>
      <c r="B45" s="1107">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107">
        <v>10</v>
      </c>
      <c r="B46" s="1107">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107">
        <v>11</v>
      </c>
      <c r="B47" s="1107">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107">
        <v>12</v>
      </c>
      <c r="B48" s="1107">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107">
        <v>13</v>
      </c>
      <c r="B49" s="1107">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107">
        <v>14</v>
      </c>
      <c r="B50" s="1107">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107">
        <v>15</v>
      </c>
      <c r="B51" s="1107">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107">
        <v>16</v>
      </c>
      <c r="B52" s="1107">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107">
        <v>17</v>
      </c>
      <c r="B53" s="1107">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107">
        <v>18</v>
      </c>
      <c r="B54" s="1107">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107">
        <v>19</v>
      </c>
      <c r="B55" s="1107">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107">
        <v>20</v>
      </c>
      <c r="B56" s="1107">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107">
        <v>21</v>
      </c>
      <c r="B57" s="1107">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107">
        <v>22</v>
      </c>
      <c r="B58" s="1107">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107">
        <v>23</v>
      </c>
      <c r="B59" s="1107">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107">
        <v>24</v>
      </c>
      <c r="B60" s="1107">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107">
        <v>25</v>
      </c>
      <c r="B61" s="1107">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107">
        <v>26</v>
      </c>
      <c r="B62" s="1107">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107">
        <v>27</v>
      </c>
      <c r="B63" s="1107">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107">
        <v>28</v>
      </c>
      <c r="B64" s="1107">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107">
        <v>29</v>
      </c>
      <c r="B65" s="1107">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107">
        <v>30</v>
      </c>
      <c r="B66" s="1107">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2" t="s">
        <v>432</v>
      </c>
      <c r="K69" s="368"/>
      <c r="L69" s="368"/>
      <c r="M69" s="368"/>
      <c r="N69" s="368"/>
      <c r="O69" s="368"/>
      <c r="P69" s="369" t="s">
        <v>27</v>
      </c>
      <c r="Q69" s="369"/>
      <c r="R69" s="369"/>
      <c r="S69" s="369"/>
      <c r="T69" s="369"/>
      <c r="U69" s="369"/>
      <c r="V69" s="369"/>
      <c r="W69" s="369"/>
      <c r="X69" s="369"/>
      <c r="Y69" s="370" t="s">
        <v>495</v>
      </c>
      <c r="Z69" s="371"/>
      <c r="AA69" s="371"/>
      <c r="AB69" s="371"/>
      <c r="AC69" s="142" t="s">
        <v>478</v>
      </c>
      <c r="AD69" s="142"/>
      <c r="AE69" s="142"/>
      <c r="AF69" s="142"/>
      <c r="AG69" s="142"/>
      <c r="AH69" s="370" t="s">
        <v>391</v>
      </c>
      <c r="AI69" s="367"/>
      <c r="AJ69" s="367"/>
      <c r="AK69" s="367"/>
      <c r="AL69" s="367" t="s">
        <v>21</v>
      </c>
      <c r="AM69" s="367"/>
      <c r="AN69" s="367"/>
      <c r="AO69" s="372"/>
      <c r="AP69" s="373" t="s">
        <v>433</v>
      </c>
      <c r="AQ69" s="373"/>
      <c r="AR69" s="373"/>
      <c r="AS69" s="373"/>
      <c r="AT69" s="373"/>
      <c r="AU69" s="373"/>
      <c r="AV69" s="373"/>
      <c r="AW69" s="373"/>
      <c r="AX69" s="373"/>
    </row>
    <row r="70" spans="1:50" ht="26.25" customHeight="1" x14ac:dyDescent="0.15">
      <c r="A70" s="1107">
        <v>1</v>
      </c>
      <c r="B70" s="1107">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107">
        <v>2</v>
      </c>
      <c r="B71" s="1107">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107">
        <v>3</v>
      </c>
      <c r="B72" s="1107">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107">
        <v>4</v>
      </c>
      <c r="B73" s="1107">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107">
        <v>5</v>
      </c>
      <c r="B74" s="1107">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107">
        <v>6</v>
      </c>
      <c r="B75" s="1107">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107">
        <v>7</v>
      </c>
      <c r="B76" s="1107">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107">
        <v>8</v>
      </c>
      <c r="B77" s="1107">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107">
        <v>9</v>
      </c>
      <c r="B78" s="1107">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107">
        <v>10</v>
      </c>
      <c r="B79" s="1107">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107">
        <v>11</v>
      </c>
      <c r="B80" s="1107">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107">
        <v>12</v>
      </c>
      <c r="B81" s="1107">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107">
        <v>13</v>
      </c>
      <c r="B82" s="1107">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107">
        <v>14</v>
      </c>
      <c r="B83" s="1107">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107">
        <v>15</v>
      </c>
      <c r="B84" s="1107">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107">
        <v>16</v>
      </c>
      <c r="B85" s="1107">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107">
        <v>17</v>
      </c>
      <c r="B86" s="1107">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107">
        <v>18</v>
      </c>
      <c r="B87" s="1107">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107">
        <v>19</v>
      </c>
      <c r="B88" s="1107">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107">
        <v>20</v>
      </c>
      <c r="B89" s="1107">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107">
        <v>21</v>
      </c>
      <c r="B90" s="1107">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107">
        <v>22</v>
      </c>
      <c r="B91" s="1107">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107">
        <v>23</v>
      </c>
      <c r="B92" s="1107">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107">
        <v>24</v>
      </c>
      <c r="B93" s="1107">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107">
        <v>25</v>
      </c>
      <c r="B94" s="1107">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107">
        <v>26</v>
      </c>
      <c r="B95" s="1107">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107">
        <v>27</v>
      </c>
      <c r="B96" s="1107">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107">
        <v>28</v>
      </c>
      <c r="B97" s="1107">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107">
        <v>29</v>
      </c>
      <c r="B98" s="1107">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107">
        <v>30</v>
      </c>
      <c r="B99" s="1107">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2" t="s">
        <v>432</v>
      </c>
      <c r="K102" s="368"/>
      <c r="L102" s="368"/>
      <c r="M102" s="368"/>
      <c r="N102" s="368"/>
      <c r="O102" s="368"/>
      <c r="P102" s="369" t="s">
        <v>27</v>
      </c>
      <c r="Q102" s="369"/>
      <c r="R102" s="369"/>
      <c r="S102" s="369"/>
      <c r="T102" s="369"/>
      <c r="U102" s="369"/>
      <c r="V102" s="369"/>
      <c r="W102" s="369"/>
      <c r="X102" s="369"/>
      <c r="Y102" s="370" t="s">
        <v>495</v>
      </c>
      <c r="Z102" s="371"/>
      <c r="AA102" s="371"/>
      <c r="AB102" s="371"/>
      <c r="AC102" s="142" t="s">
        <v>478</v>
      </c>
      <c r="AD102" s="142"/>
      <c r="AE102" s="142"/>
      <c r="AF102" s="142"/>
      <c r="AG102" s="142"/>
      <c r="AH102" s="370" t="s">
        <v>391</v>
      </c>
      <c r="AI102" s="367"/>
      <c r="AJ102" s="367"/>
      <c r="AK102" s="367"/>
      <c r="AL102" s="367" t="s">
        <v>21</v>
      </c>
      <c r="AM102" s="367"/>
      <c r="AN102" s="367"/>
      <c r="AO102" s="372"/>
      <c r="AP102" s="373" t="s">
        <v>433</v>
      </c>
      <c r="AQ102" s="373"/>
      <c r="AR102" s="373"/>
      <c r="AS102" s="373"/>
      <c r="AT102" s="373"/>
      <c r="AU102" s="373"/>
      <c r="AV102" s="373"/>
      <c r="AW102" s="373"/>
      <c r="AX102" s="373"/>
    </row>
    <row r="103" spans="1:50" ht="26.25" customHeight="1" x14ac:dyDescent="0.15">
      <c r="A103" s="1107">
        <v>1</v>
      </c>
      <c r="B103" s="1107">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107">
        <v>2</v>
      </c>
      <c r="B104" s="1107">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107">
        <v>3</v>
      </c>
      <c r="B105" s="1107">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107">
        <v>4</v>
      </c>
      <c r="B106" s="1107">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107">
        <v>5</v>
      </c>
      <c r="B107" s="1107">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107">
        <v>6</v>
      </c>
      <c r="B108" s="1107">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107">
        <v>7</v>
      </c>
      <c r="B109" s="1107">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107">
        <v>8</v>
      </c>
      <c r="B110" s="1107">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107">
        <v>9</v>
      </c>
      <c r="B111" s="1107">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107">
        <v>10</v>
      </c>
      <c r="B112" s="1107">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107">
        <v>11</v>
      </c>
      <c r="B113" s="1107">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107">
        <v>12</v>
      </c>
      <c r="B114" s="1107">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107">
        <v>13</v>
      </c>
      <c r="B115" s="1107">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107">
        <v>14</v>
      </c>
      <c r="B116" s="1107">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107">
        <v>15</v>
      </c>
      <c r="B117" s="1107">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107">
        <v>16</v>
      </c>
      <c r="B118" s="1107">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107">
        <v>17</v>
      </c>
      <c r="B119" s="1107">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107">
        <v>18</v>
      </c>
      <c r="B120" s="1107">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107">
        <v>19</v>
      </c>
      <c r="B121" s="1107">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107">
        <v>20</v>
      </c>
      <c r="B122" s="1107">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107">
        <v>21</v>
      </c>
      <c r="B123" s="1107">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107">
        <v>22</v>
      </c>
      <c r="B124" s="1107">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107">
        <v>23</v>
      </c>
      <c r="B125" s="1107">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107">
        <v>24</v>
      </c>
      <c r="B126" s="1107">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107">
        <v>25</v>
      </c>
      <c r="B127" s="1107">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107">
        <v>26</v>
      </c>
      <c r="B128" s="1107">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107">
        <v>27</v>
      </c>
      <c r="B129" s="1107">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107">
        <v>28</v>
      </c>
      <c r="B130" s="1107">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107">
        <v>29</v>
      </c>
      <c r="B131" s="1107">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107">
        <v>30</v>
      </c>
      <c r="B132" s="1107">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2" t="s">
        <v>432</v>
      </c>
      <c r="K135" s="368"/>
      <c r="L135" s="368"/>
      <c r="M135" s="368"/>
      <c r="N135" s="368"/>
      <c r="O135" s="368"/>
      <c r="P135" s="369" t="s">
        <v>27</v>
      </c>
      <c r="Q135" s="369"/>
      <c r="R135" s="369"/>
      <c r="S135" s="369"/>
      <c r="T135" s="369"/>
      <c r="U135" s="369"/>
      <c r="V135" s="369"/>
      <c r="W135" s="369"/>
      <c r="X135" s="369"/>
      <c r="Y135" s="370" t="s">
        <v>495</v>
      </c>
      <c r="Z135" s="371"/>
      <c r="AA135" s="371"/>
      <c r="AB135" s="371"/>
      <c r="AC135" s="142" t="s">
        <v>478</v>
      </c>
      <c r="AD135" s="142"/>
      <c r="AE135" s="142"/>
      <c r="AF135" s="142"/>
      <c r="AG135" s="142"/>
      <c r="AH135" s="370" t="s">
        <v>391</v>
      </c>
      <c r="AI135" s="367"/>
      <c r="AJ135" s="367"/>
      <c r="AK135" s="367"/>
      <c r="AL135" s="367" t="s">
        <v>21</v>
      </c>
      <c r="AM135" s="367"/>
      <c r="AN135" s="367"/>
      <c r="AO135" s="372"/>
      <c r="AP135" s="373" t="s">
        <v>433</v>
      </c>
      <c r="AQ135" s="373"/>
      <c r="AR135" s="373"/>
      <c r="AS135" s="373"/>
      <c r="AT135" s="373"/>
      <c r="AU135" s="373"/>
      <c r="AV135" s="373"/>
      <c r="AW135" s="373"/>
      <c r="AX135" s="373"/>
    </row>
    <row r="136" spans="1:50" ht="26.25" customHeight="1" x14ac:dyDescent="0.15">
      <c r="A136" s="1107">
        <v>1</v>
      </c>
      <c r="B136" s="1107">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107">
        <v>2</v>
      </c>
      <c r="B137" s="1107">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107">
        <v>3</v>
      </c>
      <c r="B138" s="1107">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107">
        <v>4</v>
      </c>
      <c r="B139" s="1107">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107">
        <v>5</v>
      </c>
      <c r="B140" s="1107">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107">
        <v>6</v>
      </c>
      <c r="B141" s="1107">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107">
        <v>7</v>
      </c>
      <c r="B142" s="1107">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107">
        <v>8</v>
      </c>
      <c r="B143" s="1107">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107">
        <v>9</v>
      </c>
      <c r="B144" s="1107">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107">
        <v>10</v>
      </c>
      <c r="B145" s="1107">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107">
        <v>11</v>
      </c>
      <c r="B146" s="1107">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107">
        <v>12</v>
      </c>
      <c r="B147" s="1107">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107">
        <v>13</v>
      </c>
      <c r="B148" s="1107">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107">
        <v>14</v>
      </c>
      <c r="B149" s="1107">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107">
        <v>15</v>
      </c>
      <c r="B150" s="1107">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107">
        <v>16</v>
      </c>
      <c r="B151" s="1107">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107">
        <v>17</v>
      </c>
      <c r="B152" s="1107">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107">
        <v>18</v>
      </c>
      <c r="B153" s="1107">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107">
        <v>19</v>
      </c>
      <c r="B154" s="1107">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107">
        <v>20</v>
      </c>
      <c r="B155" s="1107">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107">
        <v>21</v>
      </c>
      <c r="B156" s="1107">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107">
        <v>22</v>
      </c>
      <c r="B157" s="1107">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107">
        <v>23</v>
      </c>
      <c r="B158" s="1107">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107">
        <v>24</v>
      </c>
      <c r="B159" s="1107">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107">
        <v>25</v>
      </c>
      <c r="B160" s="1107">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107">
        <v>26</v>
      </c>
      <c r="B161" s="1107">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107">
        <v>27</v>
      </c>
      <c r="B162" s="1107">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107">
        <v>28</v>
      </c>
      <c r="B163" s="1107">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107">
        <v>29</v>
      </c>
      <c r="B164" s="1107">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107">
        <v>30</v>
      </c>
      <c r="B165" s="1107">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2" t="s">
        <v>432</v>
      </c>
      <c r="K168" s="368"/>
      <c r="L168" s="368"/>
      <c r="M168" s="368"/>
      <c r="N168" s="368"/>
      <c r="O168" s="368"/>
      <c r="P168" s="369" t="s">
        <v>27</v>
      </c>
      <c r="Q168" s="369"/>
      <c r="R168" s="369"/>
      <c r="S168" s="369"/>
      <c r="T168" s="369"/>
      <c r="U168" s="369"/>
      <c r="V168" s="369"/>
      <c r="W168" s="369"/>
      <c r="X168" s="369"/>
      <c r="Y168" s="370" t="s">
        <v>495</v>
      </c>
      <c r="Z168" s="371"/>
      <c r="AA168" s="371"/>
      <c r="AB168" s="371"/>
      <c r="AC168" s="142" t="s">
        <v>478</v>
      </c>
      <c r="AD168" s="142"/>
      <c r="AE168" s="142"/>
      <c r="AF168" s="142"/>
      <c r="AG168" s="142"/>
      <c r="AH168" s="370" t="s">
        <v>391</v>
      </c>
      <c r="AI168" s="367"/>
      <c r="AJ168" s="367"/>
      <c r="AK168" s="367"/>
      <c r="AL168" s="367" t="s">
        <v>21</v>
      </c>
      <c r="AM168" s="367"/>
      <c r="AN168" s="367"/>
      <c r="AO168" s="372"/>
      <c r="AP168" s="373" t="s">
        <v>433</v>
      </c>
      <c r="AQ168" s="373"/>
      <c r="AR168" s="373"/>
      <c r="AS168" s="373"/>
      <c r="AT168" s="373"/>
      <c r="AU168" s="373"/>
      <c r="AV168" s="373"/>
      <c r="AW168" s="373"/>
      <c r="AX168" s="373"/>
    </row>
    <row r="169" spans="1:50" ht="26.25" customHeight="1" x14ac:dyDescent="0.15">
      <c r="A169" s="1107">
        <v>1</v>
      </c>
      <c r="B169" s="1107">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107">
        <v>2</v>
      </c>
      <c r="B170" s="1107">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107">
        <v>3</v>
      </c>
      <c r="B171" s="1107">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107">
        <v>4</v>
      </c>
      <c r="B172" s="1107">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107">
        <v>5</v>
      </c>
      <c r="B173" s="1107">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107">
        <v>6</v>
      </c>
      <c r="B174" s="1107">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107">
        <v>7</v>
      </c>
      <c r="B175" s="1107">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107">
        <v>8</v>
      </c>
      <c r="B176" s="1107">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107">
        <v>9</v>
      </c>
      <c r="B177" s="1107">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107">
        <v>10</v>
      </c>
      <c r="B178" s="1107">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107">
        <v>11</v>
      </c>
      <c r="B179" s="1107">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107">
        <v>12</v>
      </c>
      <c r="B180" s="1107">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107">
        <v>13</v>
      </c>
      <c r="B181" s="1107">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107">
        <v>14</v>
      </c>
      <c r="B182" s="1107">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107">
        <v>15</v>
      </c>
      <c r="B183" s="1107">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107">
        <v>16</v>
      </c>
      <c r="B184" s="1107">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107">
        <v>17</v>
      </c>
      <c r="B185" s="1107">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107">
        <v>18</v>
      </c>
      <c r="B186" s="1107">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107">
        <v>19</v>
      </c>
      <c r="B187" s="1107">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107">
        <v>20</v>
      </c>
      <c r="B188" s="1107">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107">
        <v>21</v>
      </c>
      <c r="B189" s="1107">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107">
        <v>22</v>
      </c>
      <c r="B190" s="1107">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107">
        <v>23</v>
      </c>
      <c r="B191" s="1107">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107">
        <v>24</v>
      </c>
      <c r="B192" s="1107">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107">
        <v>25</v>
      </c>
      <c r="B193" s="1107">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107">
        <v>26</v>
      </c>
      <c r="B194" s="1107">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107">
        <v>27</v>
      </c>
      <c r="B195" s="1107">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107">
        <v>28</v>
      </c>
      <c r="B196" s="1107">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107">
        <v>29</v>
      </c>
      <c r="B197" s="1107">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107">
        <v>30</v>
      </c>
      <c r="B198" s="1107">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2" t="s">
        <v>432</v>
      </c>
      <c r="K201" s="368"/>
      <c r="L201" s="368"/>
      <c r="M201" s="368"/>
      <c r="N201" s="368"/>
      <c r="O201" s="368"/>
      <c r="P201" s="369" t="s">
        <v>27</v>
      </c>
      <c r="Q201" s="369"/>
      <c r="R201" s="369"/>
      <c r="S201" s="369"/>
      <c r="T201" s="369"/>
      <c r="U201" s="369"/>
      <c r="V201" s="369"/>
      <c r="W201" s="369"/>
      <c r="X201" s="369"/>
      <c r="Y201" s="370" t="s">
        <v>495</v>
      </c>
      <c r="Z201" s="371"/>
      <c r="AA201" s="371"/>
      <c r="AB201" s="371"/>
      <c r="AC201" s="142" t="s">
        <v>478</v>
      </c>
      <c r="AD201" s="142"/>
      <c r="AE201" s="142"/>
      <c r="AF201" s="142"/>
      <c r="AG201" s="142"/>
      <c r="AH201" s="370" t="s">
        <v>391</v>
      </c>
      <c r="AI201" s="367"/>
      <c r="AJ201" s="367"/>
      <c r="AK201" s="367"/>
      <c r="AL201" s="367" t="s">
        <v>21</v>
      </c>
      <c r="AM201" s="367"/>
      <c r="AN201" s="367"/>
      <c r="AO201" s="372"/>
      <c r="AP201" s="373" t="s">
        <v>433</v>
      </c>
      <c r="AQ201" s="373"/>
      <c r="AR201" s="373"/>
      <c r="AS201" s="373"/>
      <c r="AT201" s="373"/>
      <c r="AU201" s="373"/>
      <c r="AV201" s="373"/>
      <c r="AW201" s="373"/>
      <c r="AX201" s="373"/>
    </row>
    <row r="202" spans="1:50" ht="26.25" customHeight="1" x14ac:dyDescent="0.15">
      <c r="A202" s="1107">
        <v>1</v>
      </c>
      <c r="B202" s="1107">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107">
        <v>2</v>
      </c>
      <c r="B203" s="1107">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107">
        <v>3</v>
      </c>
      <c r="B204" s="1107">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107">
        <v>4</v>
      </c>
      <c r="B205" s="1107">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107">
        <v>5</v>
      </c>
      <c r="B206" s="1107">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107">
        <v>6</v>
      </c>
      <c r="B207" s="1107">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107">
        <v>7</v>
      </c>
      <c r="B208" s="1107">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107">
        <v>8</v>
      </c>
      <c r="B209" s="1107">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107">
        <v>9</v>
      </c>
      <c r="B210" s="1107">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107">
        <v>10</v>
      </c>
      <c r="B211" s="1107">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107">
        <v>11</v>
      </c>
      <c r="B212" s="1107">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107">
        <v>12</v>
      </c>
      <c r="B213" s="1107">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107">
        <v>13</v>
      </c>
      <c r="B214" s="1107">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107">
        <v>14</v>
      </c>
      <c r="B215" s="1107">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107">
        <v>15</v>
      </c>
      <c r="B216" s="1107">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107">
        <v>16</v>
      </c>
      <c r="B217" s="1107">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107">
        <v>17</v>
      </c>
      <c r="B218" s="1107">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107">
        <v>18</v>
      </c>
      <c r="B219" s="1107">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107">
        <v>19</v>
      </c>
      <c r="B220" s="1107">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107">
        <v>20</v>
      </c>
      <c r="B221" s="1107">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107">
        <v>21</v>
      </c>
      <c r="B222" s="1107">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107">
        <v>22</v>
      </c>
      <c r="B223" s="1107">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107">
        <v>23</v>
      </c>
      <c r="B224" s="1107">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107">
        <v>24</v>
      </c>
      <c r="B225" s="1107">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107">
        <v>25</v>
      </c>
      <c r="B226" s="1107">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107">
        <v>26</v>
      </c>
      <c r="B227" s="1107">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107">
        <v>27</v>
      </c>
      <c r="B228" s="1107">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107">
        <v>28</v>
      </c>
      <c r="B229" s="1107">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107">
        <v>29</v>
      </c>
      <c r="B230" s="1107">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107">
        <v>30</v>
      </c>
      <c r="B231" s="1107">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2" t="s">
        <v>432</v>
      </c>
      <c r="K234" s="368"/>
      <c r="L234" s="368"/>
      <c r="M234" s="368"/>
      <c r="N234" s="368"/>
      <c r="O234" s="368"/>
      <c r="P234" s="369" t="s">
        <v>27</v>
      </c>
      <c r="Q234" s="369"/>
      <c r="R234" s="369"/>
      <c r="S234" s="369"/>
      <c r="T234" s="369"/>
      <c r="U234" s="369"/>
      <c r="V234" s="369"/>
      <c r="W234" s="369"/>
      <c r="X234" s="369"/>
      <c r="Y234" s="370" t="s">
        <v>495</v>
      </c>
      <c r="Z234" s="371"/>
      <c r="AA234" s="371"/>
      <c r="AB234" s="371"/>
      <c r="AC234" s="142" t="s">
        <v>478</v>
      </c>
      <c r="AD234" s="142"/>
      <c r="AE234" s="142"/>
      <c r="AF234" s="142"/>
      <c r="AG234" s="142"/>
      <c r="AH234" s="370" t="s">
        <v>391</v>
      </c>
      <c r="AI234" s="367"/>
      <c r="AJ234" s="367"/>
      <c r="AK234" s="367"/>
      <c r="AL234" s="367" t="s">
        <v>21</v>
      </c>
      <c r="AM234" s="367"/>
      <c r="AN234" s="367"/>
      <c r="AO234" s="372"/>
      <c r="AP234" s="373" t="s">
        <v>433</v>
      </c>
      <c r="AQ234" s="373"/>
      <c r="AR234" s="373"/>
      <c r="AS234" s="373"/>
      <c r="AT234" s="373"/>
      <c r="AU234" s="373"/>
      <c r="AV234" s="373"/>
      <c r="AW234" s="373"/>
      <c r="AX234" s="373"/>
    </row>
    <row r="235" spans="1:50" ht="26.25" customHeight="1" x14ac:dyDescent="0.15">
      <c r="A235" s="1107">
        <v>1</v>
      </c>
      <c r="B235" s="1107">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107">
        <v>2</v>
      </c>
      <c r="B236" s="1107">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107">
        <v>3</v>
      </c>
      <c r="B237" s="1107">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107">
        <v>4</v>
      </c>
      <c r="B238" s="1107">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107">
        <v>5</v>
      </c>
      <c r="B239" s="1107">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107">
        <v>6</v>
      </c>
      <c r="B240" s="1107">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107">
        <v>7</v>
      </c>
      <c r="B241" s="1107">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107">
        <v>8</v>
      </c>
      <c r="B242" s="1107">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107">
        <v>9</v>
      </c>
      <c r="B243" s="1107">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107">
        <v>10</v>
      </c>
      <c r="B244" s="1107">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107">
        <v>11</v>
      </c>
      <c r="B245" s="1107">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107">
        <v>12</v>
      </c>
      <c r="B246" s="1107">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107">
        <v>13</v>
      </c>
      <c r="B247" s="1107">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107">
        <v>14</v>
      </c>
      <c r="B248" s="1107">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107">
        <v>15</v>
      </c>
      <c r="B249" s="1107">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107">
        <v>16</v>
      </c>
      <c r="B250" s="1107">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107">
        <v>17</v>
      </c>
      <c r="B251" s="1107">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107">
        <v>18</v>
      </c>
      <c r="B252" s="1107">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107">
        <v>19</v>
      </c>
      <c r="B253" s="1107">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107">
        <v>20</v>
      </c>
      <c r="B254" s="1107">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107">
        <v>21</v>
      </c>
      <c r="B255" s="1107">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107">
        <v>22</v>
      </c>
      <c r="B256" s="1107">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107">
        <v>23</v>
      </c>
      <c r="B257" s="1107">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107">
        <v>24</v>
      </c>
      <c r="B258" s="1107">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107">
        <v>25</v>
      </c>
      <c r="B259" s="1107">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107">
        <v>26</v>
      </c>
      <c r="B260" s="1107">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107">
        <v>27</v>
      </c>
      <c r="B261" s="1107">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107">
        <v>28</v>
      </c>
      <c r="B262" s="1107">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107">
        <v>29</v>
      </c>
      <c r="B263" s="1107">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107">
        <v>30</v>
      </c>
      <c r="B264" s="1107">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2" t="s">
        <v>432</v>
      </c>
      <c r="K267" s="368"/>
      <c r="L267" s="368"/>
      <c r="M267" s="368"/>
      <c r="N267" s="368"/>
      <c r="O267" s="368"/>
      <c r="P267" s="369" t="s">
        <v>27</v>
      </c>
      <c r="Q267" s="369"/>
      <c r="R267" s="369"/>
      <c r="S267" s="369"/>
      <c r="T267" s="369"/>
      <c r="U267" s="369"/>
      <c r="V267" s="369"/>
      <c r="W267" s="369"/>
      <c r="X267" s="369"/>
      <c r="Y267" s="370" t="s">
        <v>495</v>
      </c>
      <c r="Z267" s="371"/>
      <c r="AA267" s="371"/>
      <c r="AB267" s="371"/>
      <c r="AC267" s="142" t="s">
        <v>478</v>
      </c>
      <c r="AD267" s="142"/>
      <c r="AE267" s="142"/>
      <c r="AF267" s="142"/>
      <c r="AG267" s="142"/>
      <c r="AH267" s="370" t="s">
        <v>391</v>
      </c>
      <c r="AI267" s="367"/>
      <c r="AJ267" s="367"/>
      <c r="AK267" s="367"/>
      <c r="AL267" s="367" t="s">
        <v>21</v>
      </c>
      <c r="AM267" s="367"/>
      <c r="AN267" s="367"/>
      <c r="AO267" s="372"/>
      <c r="AP267" s="373" t="s">
        <v>433</v>
      </c>
      <c r="AQ267" s="373"/>
      <c r="AR267" s="373"/>
      <c r="AS267" s="373"/>
      <c r="AT267" s="373"/>
      <c r="AU267" s="373"/>
      <c r="AV267" s="373"/>
      <c r="AW267" s="373"/>
      <c r="AX267" s="373"/>
    </row>
    <row r="268" spans="1:50" ht="26.25" customHeight="1" x14ac:dyDescent="0.15">
      <c r="A268" s="1107">
        <v>1</v>
      </c>
      <c r="B268" s="1107">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107">
        <v>2</v>
      </c>
      <c r="B269" s="1107">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107">
        <v>3</v>
      </c>
      <c r="B270" s="1107">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107">
        <v>4</v>
      </c>
      <c r="B271" s="1107">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107">
        <v>5</v>
      </c>
      <c r="B272" s="1107">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107">
        <v>6</v>
      </c>
      <c r="B273" s="1107">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107">
        <v>7</v>
      </c>
      <c r="B274" s="1107">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107">
        <v>8</v>
      </c>
      <c r="B275" s="1107">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107">
        <v>9</v>
      </c>
      <c r="B276" s="1107">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107">
        <v>10</v>
      </c>
      <c r="B277" s="1107">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107">
        <v>11</v>
      </c>
      <c r="B278" s="1107">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107">
        <v>12</v>
      </c>
      <c r="B279" s="1107">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107">
        <v>13</v>
      </c>
      <c r="B280" s="1107">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107">
        <v>14</v>
      </c>
      <c r="B281" s="1107">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107">
        <v>15</v>
      </c>
      <c r="B282" s="1107">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107">
        <v>16</v>
      </c>
      <c r="B283" s="1107">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107">
        <v>17</v>
      </c>
      <c r="B284" s="1107">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107">
        <v>18</v>
      </c>
      <c r="B285" s="1107">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107">
        <v>19</v>
      </c>
      <c r="B286" s="1107">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107">
        <v>20</v>
      </c>
      <c r="B287" s="1107">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107">
        <v>21</v>
      </c>
      <c r="B288" s="1107">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107">
        <v>22</v>
      </c>
      <c r="B289" s="1107">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107">
        <v>23</v>
      </c>
      <c r="B290" s="1107">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107">
        <v>24</v>
      </c>
      <c r="B291" s="1107">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107">
        <v>25</v>
      </c>
      <c r="B292" s="1107">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107">
        <v>26</v>
      </c>
      <c r="B293" s="1107">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107">
        <v>27</v>
      </c>
      <c r="B294" s="1107">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107">
        <v>28</v>
      </c>
      <c r="B295" s="1107">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107">
        <v>29</v>
      </c>
      <c r="B296" s="1107">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107">
        <v>30</v>
      </c>
      <c r="B297" s="1107">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2" t="s">
        <v>432</v>
      </c>
      <c r="K300" s="368"/>
      <c r="L300" s="368"/>
      <c r="M300" s="368"/>
      <c r="N300" s="368"/>
      <c r="O300" s="368"/>
      <c r="P300" s="369" t="s">
        <v>27</v>
      </c>
      <c r="Q300" s="369"/>
      <c r="R300" s="369"/>
      <c r="S300" s="369"/>
      <c r="T300" s="369"/>
      <c r="U300" s="369"/>
      <c r="V300" s="369"/>
      <c r="W300" s="369"/>
      <c r="X300" s="369"/>
      <c r="Y300" s="370" t="s">
        <v>495</v>
      </c>
      <c r="Z300" s="371"/>
      <c r="AA300" s="371"/>
      <c r="AB300" s="371"/>
      <c r="AC300" s="142" t="s">
        <v>478</v>
      </c>
      <c r="AD300" s="142"/>
      <c r="AE300" s="142"/>
      <c r="AF300" s="142"/>
      <c r="AG300" s="142"/>
      <c r="AH300" s="370" t="s">
        <v>391</v>
      </c>
      <c r="AI300" s="367"/>
      <c r="AJ300" s="367"/>
      <c r="AK300" s="367"/>
      <c r="AL300" s="367" t="s">
        <v>21</v>
      </c>
      <c r="AM300" s="367"/>
      <c r="AN300" s="367"/>
      <c r="AO300" s="372"/>
      <c r="AP300" s="373" t="s">
        <v>433</v>
      </c>
      <c r="AQ300" s="373"/>
      <c r="AR300" s="373"/>
      <c r="AS300" s="373"/>
      <c r="AT300" s="373"/>
      <c r="AU300" s="373"/>
      <c r="AV300" s="373"/>
      <c r="AW300" s="373"/>
      <c r="AX300" s="373"/>
    </row>
    <row r="301" spans="1:50" ht="26.25" customHeight="1" x14ac:dyDescent="0.15">
      <c r="A301" s="1107">
        <v>1</v>
      </c>
      <c r="B301" s="1107">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107">
        <v>2</v>
      </c>
      <c r="B302" s="1107">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107">
        <v>3</v>
      </c>
      <c r="B303" s="1107">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107">
        <v>4</v>
      </c>
      <c r="B304" s="1107">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107">
        <v>5</v>
      </c>
      <c r="B305" s="1107">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107">
        <v>6</v>
      </c>
      <c r="B306" s="1107">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107">
        <v>7</v>
      </c>
      <c r="B307" s="1107">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107">
        <v>8</v>
      </c>
      <c r="B308" s="1107">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107">
        <v>9</v>
      </c>
      <c r="B309" s="1107">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107">
        <v>10</v>
      </c>
      <c r="B310" s="1107">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107">
        <v>11</v>
      </c>
      <c r="B311" s="1107">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107">
        <v>12</v>
      </c>
      <c r="B312" s="1107">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107">
        <v>13</v>
      </c>
      <c r="B313" s="1107">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107">
        <v>14</v>
      </c>
      <c r="B314" s="1107">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107">
        <v>15</v>
      </c>
      <c r="B315" s="1107">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107">
        <v>16</v>
      </c>
      <c r="B316" s="1107">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107">
        <v>17</v>
      </c>
      <c r="B317" s="1107">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107">
        <v>18</v>
      </c>
      <c r="B318" s="1107">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107">
        <v>19</v>
      </c>
      <c r="B319" s="1107">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107">
        <v>20</v>
      </c>
      <c r="B320" s="1107">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107">
        <v>21</v>
      </c>
      <c r="B321" s="1107">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107">
        <v>22</v>
      </c>
      <c r="B322" s="1107">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107">
        <v>23</v>
      </c>
      <c r="B323" s="1107">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107">
        <v>24</v>
      </c>
      <c r="B324" s="1107">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107">
        <v>25</v>
      </c>
      <c r="B325" s="1107">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107">
        <v>26</v>
      </c>
      <c r="B326" s="1107">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107">
        <v>27</v>
      </c>
      <c r="B327" s="1107">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107">
        <v>28</v>
      </c>
      <c r="B328" s="1107">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107">
        <v>29</v>
      </c>
      <c r="B329" s="1107">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107">
        <v>30</v>
      </c>
      <c r="B330" s="1107">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2" t="s">
        <v>432</v>
      </c>
      <c r="K333" s="368"/>
      <c r="L333" s="368"/>
      <c r="M333" s="368"/>
      <c r="N333" s="368"/>
      <c r="O333" s="368"/>
      <c r="P333" s="369" t="s">
        <v>27</v>
      </c>
      <c r="Q333" s="369"/>
      <c r="R333" s="369"/>
      <c r="S333" s="369"/>
      <c r="T333" s="369"/>
      <c r="U333" s="369"/>
      <c r="V333" s="369"/>
      <c r="W333" s="369"/>
      <c r="X333" s="369"/>
      <c r="Y333" s="370" t="s">
        <v>495</v>
      </c>
      <c r="Z333" s="371"/>
      <c r="AA333" s="371"/>
      <c r="AB333" s="371"/>
      <c r="AC333" s="142" t="s">
        <v>478</v>
      </c>
      <c r="AD333" s="142"/>
      <c r="AE333" s="142"/>
      <c r="AF333" s="142"/>
      <c r="AG333" s="142"/>
      <c r="AH333" s="370" t="s">
        <v>391</v>
      </c>
      <c r="AI333" s="367"/>
      <c r="AJ333" s="367"/>
      <c r="AK333" s="367"/>
      <c r="AL333" s="367" t="s">
        <v>21</v>
      </c>
      <c r="AM333" s="367"/>
      <c r="AN333" s="367"/>
      <c r="AO333" s="372"/>
      <c r="AP333" s="373" t="s">
        <v>433</v>
      </c>
      <c r="AQ333" s="373"/>
      <c r="AR333" s="373"/>
      <c r="AS333" s="373"/>
      <c r="AT333" s="373"/>
      <c r="AU333" s="373"/>
      <c r="AV333" s="373"/>
      <c r="AW333" s="373"/>
      <c r="AX333" s="373"/>
    </row>
    <row r="334" spans="1:50" ht="26.25" customHeight="1" x14ac:dyDescent="0.15">
      <c r="A334" s="1107">
        <v>1</v>
      </c>
      <c r="B334" s="1107">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107">
        <v>2</v>
      </c>
      <c r="B335" s="1107">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107">
        <v>3</v>
      </c>
      <c r="B336" s="1107">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107">
        <v>4</v>
      </c>
      <c r="B337" s="1107">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107">
        <v>5</v>
      </c>
      <c r="B338" s="1107">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107">
        <v>6</v>
      </c>
      <c r="B339" s="1107">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107">
        <v>7</v>
      </c>
      <c r="B340" s="1107">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107">
        <v>8</v>
      </c>
      <c r="B341" s="1107">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107">
        <v>9</v>
      </c>
      <c r="B342" s="1107">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107">
        <v>10</v>
      </c>
      <c r="B343" s="1107">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107">
        <v>11</v>
      </c>
      <c r="B344" s="1107">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107">
        <v>12</v>
      </c>
      <c r="B345" s="1107">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107">
        <v>13</v>
      </c>
      <c r="B346" s="1107">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107">
        <v>14</v>
      </c>
      <c r="B347" s="1107">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107">
        <v>15</v>
      </c>
      <c r="B348" s="1107">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107">
        <v>16</v>
      </c>
      <c r="B349" s="1107">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107">
        <v>17</v>
      </c>
      <c r="B350" s="1107">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107">
        <v>18</v>
      </c>
      <c r="B351" s="1107">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107">
        <v>19</v>
      </c>
      <c r="B352" s="1107">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107">
        <v>20</v>
      </c>
      <c r="B353" s="1107">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107">
        <v>21</v>
      </c>
      <c r="B354" s="1107">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107">
        <v>22</v>
      </c>
      <c r="B355" s="1107">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107">
        <v>23</v>
      </c>
      <c r="B356" s="1107">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107">
        <v>24</v>
      </c>
      <c r="B357" s="1107">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107">
        <v>25</v>
      </c>
      <c r="B358" s="1107">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107">
        <v>26</v>
      </c>
      <c r="B359" s="1107">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107">
        <v>27</v>
      </c>
      <c r="B360" s="1107">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107">
        <v>28</v>
      </c>
      <c r="B361" s="1107">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107">
        <v>29</v>
      </c>
      <c r="B362" s="1107">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107">
        <v>30</v>
      </c>
      <c r="B363" s="1107">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2" t="s">
        <v>432</v>
      </c>
      <c r="K366" s="368"/>
      <c r="L366" s="368"/>
      <c r="M366" s="368"/>
      <c r="N366" s="368"/>
      <c r="O366" s="368"/>
      <c r="P366" s="369" t="s">
        <v>27</v>
      </c>
      <c r="Q366" s="369"/>
      <c r="R366" s="369"/>
      <c r="S366" s="369"/>
      <c r="T366" s="369"/>
      <c r="U366" s="369"/>
      <c r="V366" s="369"/>
      <c r="W366" s="369"/>
      <c r="X366" s="369"/>
      <c r="Y366" s="370" t="s">
        <v>495</v>
      </c>
      <c r="Z366" s="371"/>
      <c r="AA366" s="371"/>
      <c r="AB366" s="371"/>
      <c r="AC366" s="142" t="s">
        <v>478</v>
      </c>
      <c r="AD366" s="142"/>
      <c r="AE366" s="142"/>
      <c r="AF366" s="142"/>
      <c r="AG366" s="142"/>
      <c r="AH366" s="370" t="s">
        <v>391</v>
      </c>
      <c r="AI366" s="367"/>
      <c r="AJ366" s="367"/>
      <c r="AK366" s="367"/>
      <c r="AL366" s="367" t="s">
        <v>21</v>
      </c>
      <c r="AM366" s="367"/>
      <c r="AN366" s="367"/>
      <c r="AO366" s="372"/>
      <c r="AP366" s="373" t="s">
        <v>433</v>
      </c>
      <c r="AQ366" s="373"/>
      <c r="AR366" s="373"/>
      <c r="AS366" s="373"/>
      <c r="AT366" s="373"/>
      <c r="AU366" s="373"/>
      <c r="AV366" s="373"/>
      <c r="AW366" s="373"/>
      <c r="AX366" s="373"/>
    </row>
    <row r="367" spans="1:50" ht="26.25" customHeight="1" x14ac:dyDescent="0.15">
      <c r="A367" s="1107">
        <v>1</v>
      </c>
      <c r="B367" s="1107">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107">
        <v>2</v>
      </c>
      <c r="B368" s="1107">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107">
        <v>3</v>
      </c>
      <c r="B369" s="1107">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107">
        <v>4</v>
      </c>
      <c r="B370" s="1107">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107">
        <v>5</v>
      </c>
      <c r="B371" s="1107">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107">
        <v>6</v>
      </c>
      <c r="B372" s="1107">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107">
        <v>7</v>
      </c>
      <c r="B373" s="1107">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107">
        <v>8</v>
      </c>
      <c r="B374" s="1107">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107">
        <v>9</v>
      </c>
      <c r="B375" s="1107">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107">
        <v>10</v>
      </c>
      <c r="B376" s="1107">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107">
        <v>11</v>
      </c>
      <c r="B377" s="1107">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107">
        <v>12</v>
      </c>
      <c r="B378" s="1107">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107">
        <v>13</v>
      </c>
      <c r="B379" s="1107">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107">
        <v>14</v>
      </c>
      <c r="B380" s="1107">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107">
        <v>15</v>
      </c>
      <c r="B381" s="1107">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107">
        <v>16</v>
      </c>
      <c r="B382" s="1107">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107">
        <v>17</v>
      </c>
      <c r="B383" s="1107">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107">
        <v>18</v>
      </c>
      <c r="B384" s="1107">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107">
        <v>19</v>
      </c>
      <c r="B385" s="1107">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107">
        <v>20</v>
      </c>
      <c r="B386" s="1107">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107">
        <v>21</v>
      </c>
      <c r="B387" s="1107">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107">
        <v>22</v>
      </c>
      <c r="B388" s="1107">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107">
        <v>23</v>
      </c>
      <c r="B389" s="1107">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107">
        <v>24</v>
      </c>
      <c r="B390" s="1107">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107">
        <v>25</v>
      </c>
      <c r="B391" s="1107">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107">
        <v>26</v>
      </c>
      <c r="B392" s="1107">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107">
        <v>27</v>
      </c>
      <c r="B393" s="1107">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107">
        <v>28</v>
      </c>
      <c r="B394" s="1107">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107">
        <v>29</v>
      </c>
      <c r="B395" s="1107">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107">
        <v>30</v>
      </c>
      <c r="B396" s="1107">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2" t="s">
        <v>432</v>
      </c>
      <c r="K399" s="368"/>
      <c r="L399" s="368"/>
      <c r="M399" s="368"/>
      <c r="N399" s="368"/>
      <c r="O399" s="368"/>
      <c r="P399" s="369" t="s">
        <v>27</v>
      </c>
      <c r="Q399" s="369"/>
      <c r="R399" s="369"/>
      <c r="S399" s="369"/>
      <c r="T399" s="369"/>
      <c r="U399" s="369"/>
      <c r="V399" s="369"/>
      <c r="W399" s="369"/>
      <c r="X399" s="369"/>
      <c r="Y399" s="370" t="s">
        <v>495</v>
      </c>
      <c r="Z399" s="371"/>
      <c r="AA399" s="371"/>
      <c r="AB399" s="371"/>
      <c r="AC399" s="142" t="s">
        <v>478</v>
      </c>
      <c r="AD399" s="142"/>
      <c r="AE399" s="142"/>
      <c r="AF399" s="142"/>
      <c r="AG399" s="142"/>
      <c r="AH399" s="370" t="s">
        <v>391</v>
      </c>
      <c r="AI399" s="367"/>
      <c r="AJ399" s="367"/>
      <c r="AK399" s="367"/>
      <c r="AL399" s="367" t="s">
        <v>21</v>
      </c>
      <c r="AM399" s="367"/>
      <c r="AN399" s="367"/>
      <c r="AO399" s="372"/>
      <c r="AP399" s="373" t="s">
        <v>433</v>
      </c>
      <c r="AQ399" s="373"/>
      <c r="AR399" s="373"/>
      <c r="AS399" s="373"/>
      <c r="AT399" s="373"/>
      <c r="AU399" s="373"/>
      <c r="AV399" s="373"/>
      <c r="AW399" s="373"/>
      <c r="AX399" s="373"/>
    </row>
    <row r="400" spans="1:50" ht="26.25" customHeight="1" x14ac:dyDescent="0.15">
      <c r="A400" s="1107">
        <v>1</v>
      </c>
      <c r="B400" s="1107">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107">
        <v>2</v>
      </c>
      <c r="B401" s="1107">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107">
        <v>3</v>
      </c>
      <c r="B402" s="1107">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107">
        <v>4</v>
      </c>
      <c r="B403" s="1107">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107">
        <v>5</v>
      </c>
      <c r="B404" s="1107">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107">
        <v>6</v>
      </c>
      <c r="B405" s="1107">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107">
        <v>7</v>
      </c>
      <c r="B406" s="1107">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107">
        <v>8</v>
      </c>
      <c r="B407" s="1107">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107">
        <v>9</v>
      </c>
      <c r="B408" s="1107">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107">
        <v>10</v>
      </c>
      <c r="B409" s="1107">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107">
        <v>11</v>
      </c>
      <c r="B410" s="1107">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107">
        <v>12</v>
      </c>
      <c r="B411" s="1107">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107">
        <v>13</v>
      </c>
      <c r="B412" s="1107">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107">
        <v>14</v>
      </c>
      <c r="B413" s="1107">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107">
        <v>15</v>
      </c>
      <c r="B414" s="1107">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107">
        <v>16</v>
      </c>
      <c r="B415" s="1107">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107">
        <v>17</v>
      </c>
      <c r="B416" s="1107">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107">
        <v>18</v>
      </c>
      <c r="B417" s="1107">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107">
        <v>19</v>
      </c>
      <c r="B418" s="1107">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107">
        <v>20</v>
      </c>
      <c r="B419" s="1107">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107">
        <v>21</v>
      </c>
      <c r="B420" s="1107">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107">
        <v>22</v>
      </c>
      <c r="B421" s="1107">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107">
        <v>23</v>
      </c>
      <c r="B422" s="1107">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107">
        <v>24</v>
      </c>
      <c r="B423" s="1107">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107">
        <v>25</v>
      </c>
      <c r="B424" s="1107">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107">
        <v>26</v>
      </c>
      <c r="B425" s="1107">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107">
        <v>27</v>
      </c>
      <c r="B426" s="1107">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107">
        <v>28</v>
      </c>
      <c r="B427" s="1107">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107">
        <v>29</v>
      </c>
      <c r="B428" s="1107">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107">
        <v>30</v>
      </c>
      <c r="B429" s="1107">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2" t="s">
        <v>432</v>
      </c>
      <c r="K432" s="368"/>
      <c r="L432" s="368"/>
      <c r="M432" s="368"/>
      <c r="N432" s="368"/>
      <c r="O432" s="368"/>
      <c r="P432" s="369" t="s">
        <v>27</v>
      </c>
      <c r="Q432" s="369"/>
      <c r="R432" s="369"/>
      <c r="S432" s="369"/>
      <c r="T432" s="369"/>
      <c r="U432" s="369"/>
      <c r="V432" s="369"/>
      <c r="W432" s="369"/>
      <c r="X432" s="369"/>
      <c r="Y432" s="370" t="s">
        <v>495</v>
      </c>
      <c r="Z432" s="371"/>
      <c r="AA432" s="371"/>
      <c r="AB432" s="371"/>
      <c r="AC432" s="142" t="s">
        <v>478</v>
      </c>
      <c r="AD432" s="142"/>
      <c r="AE432" s="142"/>
      <c r="AF432" s="142"/>
      <c r="AG432" s="142"/>
      <c r="AH432" s="370" t="s">
        <v>391</v>
      </c>
      <c r="AI432" s="367"/>
      <c r="AJ432" s="367"/>
      <c r="AK432" s="367"/>
      <c r="AL432" s="367" t="s">
        <v>21</v>
      </c>
      <c r="AM432" s="367"/>
      <c r="AN432" s="367"/>
      <c r="AO432" s="372"/>
      <c r="AP432" s="373" t="s">
        <v>433</v>
      </c>
      <c r="AQ432" s="373"/>
      <c r="AR432" s="373"/>
      <c r="AS432" s="373"/>
      <c r="AT432" s="373"/>
      <c r="AU432" s="373"/>
      <c r="AV432" s="373"/>
      <c r="AW432" s="373"/>
      <c r="AX432" s="373"/>
    </row>
    <row r="433" spans="1:50" ht="26.25" customHeight="1" x14ac:dyDescent="0.15">
      <c r="A433" s="1107">
        <v>1</v>
      </c>
      <c r="B433" s="1107">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107">
        <v>2</v>
      </c>
      <c r="B434" s="1107">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107">
        <v>3</v>
      </c>
      <c r="B435" s="1107">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107">
        <v>4</v>
      </c>
      <c r="B436" s="1107">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107">
        <v>5</v>
      </c>
      <c r="B437" s="1107">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107">
        <v>6</v>
      </c>
      <c r="B438" s="1107">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107">
        <v>7</v>
      </c>
      <c r="B439" s="1107">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107">
        <v>8</v>
      </c>
      <c r="B440" s="1107">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107">
        <v>9</v>
      </c>
      <c r="B441" s="1107">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107">
        <v>10</v>
      </c>
      <c r="B442" s="1107">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107">
        <v>11</v>
      </c>
      <c r="B443" s="1107">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107">
        <v>12</v>
      </c>
      <c r="B444" s="1107">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107">
        <v>13</v>
      </c>
      <c r="B445" s="1107">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107">
        <v>14</v>
      </c>
      <c r="B446" s="1107">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107">
        <v>15</v>
      </c>
      <c r="B447" s="1107">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107">
        <v>16</v>
      </c>
      <c r="B448" s="1107">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107">
        <v>17</v>
      </c>
      <c r="B449" s="1107">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107">
        <v>18</v>
      </c>
      <c r="B450" s="1107">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107">
        <v>19</v>
      </c>
      <c r="B451" s="1107">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107">
        <v>20</v>
      </c>
      <c r="B452" s="1107">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107">
        <v>21</v>
      </c>
      <c r="B453" s="1107">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107">
        <v>22</v>
      </c>
      <c r="B454" s="1107">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107">
        <v>23</v>
      </c>
      <c r="B455" s="1107">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107">
        <v>24</v>
      </c>
      <c r="B456" s="1107">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107">
        <v>25</v>
      </c>
      <c r="B457" s="1107">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107">
        <v>26</v>
      </c>
      <c r="B458" s="1107">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107">
        <v>27</v>
      </c>
      <c r="B459" s="1107">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107">
        <v>28</v>
      </c>
      <c r="B460" s="1107">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107">
        <v>29</v>
      </c>
      <c r="B461" s="1107">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107">
        <v>30</v>
      </c>
      <c r="B462" s="1107">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2" t="s">
        <v>432</v>
      </c>
      <c r="K465" s="368"/>
      <c r="L465" s="368"/>
      <c r="M465" s="368"/>
      <c r="N465" s="368"/>
      <c r="O465" s="368"/>
      <c r="P465" s="369" t="s">
        <v>27</v>
      </c>
      <c r="Q465" s="369"/>
      <c r="R465" s="369"/>
      <c r="S465" s="369"/>
      <c r="T465" s="369"/>
      <c r="U465" s="369"/>
      <c r="V465" s="369"/>
      <c r="W465" s="369"/>
      <c r="X465" s="369"/>
      <c r="Y465" s="370" t="s">
        <v>495</v>
      </c>
      <c r="Z465" s="371"/>
      <c r="AA465" s="371"/>
      <c r="AB465" s="371"/>
      <c r="AC465" s="142" t="s">
        <v>478</v>
      </c>
      <c r="AD465" s="142"/>
      <c r="AE465" s="142"/>
      <c r="AF465" s="142"/>
      <c r="AG465" s="142"/>
      <c r="AH465" s="370" t="s">
        <v>391</v>
      </c>
      <c r="AI465" s="367"/>
      <c r="AJ465" s="367"/>
      <c r="AK465" s="367"/>
      <c r="AL465" s="367" t="s">
        <v>21</v>
      </c>
      <c r="AM465" s="367"/>
      <c r="AN465" s="367"/>
      <c r="AO465" s="372"/>
      <c r="AP465" s="373" t="s">
        <v>433</v>
      </c>
      <c r="AQ465" s="373"/>
      <c r="AR465" s="373"/>
      <c r="AS465" s="373"/>
      <c r="AT465" s="373"/>
      <c r="AU465" s="373"/>
      <c r="AV465" s="373"/>
      <c r="AW465" s="373"/>
      <c r="AX465" s="373"/>
    </row>
    <row r="466" spans="1:50" ht="26.25" customHeight="1" x14ac:dyDescent="0.15">
      <c r="A466" s="1107">
        <v>1</v>
      </c>
      <c r="B466" s="1107">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107">
        <v>2</v>
      </c>
      <c r="B467" s="1107">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107">
        <v>3</v>
      </c>
      <c r="B468" s="1107">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107">
        <v>4</v>
      </c>
      <c r="B469" s="1107">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107">
        <v>5</v>
      </c>
      <c r="B470" s="1107">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107">
        <v>6</v>
      </c>
      <c r="B471" s="1107">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107">
        <v>7</v>
      </c>
      <c r="B472" s="1107">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107">
        <v>8</v>
      </c>
      <c r="B473" s="1107">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107">
        <v>9</v>
      </c>
      <c r="B474" s="1107">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107">
        <v>10</v>
      </c>
      <c r="B475" s="1107">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107">
        <v>11</v>
      </c>
      <c r="B476" s="1107">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107">
        <v>12</v>
      </c>
      <c r="B477" s="1107">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107">
        <v>13</v>
      </c>
      <c r="B478" s="1107">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107">
        <v>14</v>
      </c>
      <c r="B479" s="1107">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107">
        <v>15</v>
      </c>
      <c r="B480" s="1107">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107">
        <v>16</v>
      </c>
      <c r="B481" s="1107">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107">
        <v>17</v>
      </c>
      <c r="B482" s="1107">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107">
        <v>18</v>
      </c>
      <c r="B483" s="1107">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107">
        <v>19</v>
      </c>
      <c r="B484" s="1107">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107">
        <v>20</v>
      </c>
      <c r="B485" s="1107">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107">
        <v>21</v>
      </c>
      <c r="B486" s="1107">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107">
        <v>22</v>
      </c>
      <c r="B487" s="1107">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107">
        <v>23</v>
      </c>
      <c r="B488" s="1107">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107">
        <v>24</v>
      </c>
      <c r="B489" s="1107">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107">
        <v>25</v>
      </c>
      <c r="B490" s="1107">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107">
        <v>26</v>
      </c>
      <c r="B491" s="1107">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107">
        <v>27</v>
      </c>
      <c r="B492" s="1107">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107">
        <v>28</v>
      </c>
      <c r="B493" s="1107">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107">
        <v>29</v>
      </c>
      <c r="B494" s="1107">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107">
        <v>30</v>
      </c>
      <c r="B495" s="1107">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2" t="s">
        <v>432</v>
      </c>
      <c r="K498" s="368"/>
      <c r="L498" s="368"/>
      <c r="M498" s="368"/>
      <c r="N498" s="368"/>
      <c r="O498" s="368"/>
      <c r="P498" s="369" t="s">
        <v>27</v>
      </c>
      <c r="Q498" s="369"/>
      <c r="R498" s="369"/>
      <c r="S498" s="369"/>
      <c r="T498" s="369"/>
      <c r="U498" s="369"/>
      <c r="V498" s="369"/>
      <c r="W498" s="369"/>
      <c r="X498" s="369"/>
      <c r="Y498" s="370" t="s">
        <v>495</v>
      </c>
      <c r="Z498" s="371"/>
      <c r="AA498" s="371"/>
      <c r="AB498" s="371"/>
      <c r="AC498" s="142" t="s">
        <v>478</v>
      </c>
      <c r="AD498" s="142"/>
      <c r="AE498" s="142"/>
      <c r="AF498" s="142"/>
      <c r="AG498" s="142"/>
      <c r="AH498" s="370" t="s">
        <v>391</v>
      </c>
      <c r="AI498" s="367"/>
      <c r="AJ498" s="367"/>
      <c r="AK498" s="367"/>
      <c r="AL498" s="367" t="s">
        <v>21</v>
      </c>
      <c r="AM498" s="367"/>
      <c r="AN498" s="367"/>
      <c r="AO498" s="372"/>
      <c r="AP498" s="373" t="s">
        <v>433</v>
      </c>
      <c r="AQ498" s="373"/>
      <c r="AR498" s="373"/>
      <c r="AS498" s="373"/>
      <c r="AT498" s="373"/>
      <c r="AU498" s="373"/>
      <c r="AV498" s="373"/>
      <c r="AW498" s="373"/>
      <c r="AX498" s="373"/>
    </row>
    <row r="499" spans="1:50" ht="26.25" customHeight="1" x14ac:dyDescent="0.15">
      <c r="A499" s="1107">
        <v>1</v>
      </c>
      <c r="B499" s="1107">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107">
        <v>2</v>
      </c>
      <c r="B500" s="1107">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107">
        <v>3</v>
      </c>
      <c r="B501" s="1107">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107">
        <v>4</v>
      </c>
      <c r="B502" s="1107">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107">
        <v>5</v>
      </c>
      <c r="B503" s="1107">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107">
        <v>6</v>
      </c>
      <c r="B504" s="1107">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107">
        <v>7</v>
      </c>
      <c r="B505" s="1107">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107">
        <v>8</v>
      </c>
      <c r="B506" s="1107">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107">
        <v>9</v>
      </c>
      <c r="B507" s="1107">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107">
        <v>10</v>
      </c>
      <c r="B508" s="1107">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107">
        <v>11</v>
      </c>
      <c r="B509" s="1107">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107">
        <v>12</v>
      </c>
      <c r="B510" s="1107">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107">
        <v>13</v>
      </c>
      <c r="B511" s="1107">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107">
        <v>14</v>
      </c>
      <c r="B512" s="1107">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107">
        <v>15</v>
      </c>
      <c r="B513" s="1107">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107">
        <v>16</v>
      </c>
      <c r="B514" s="1107">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107">
        <v>17</v>
      </c>
      <c r="B515" s="1107">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107">
        <v>18</v>
      </c>
      <c r="B516" s="1107">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107">
        <v>19</v>
      </c>
      <c r="B517" s="1107">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107">
        <v>20</v>
      </c>
      <c r="B518" s="1107">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107">
        <v>21</v>
      </c>
      <c r="B519" s="1107">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107">
        <v>22</v>
      </c>
      <c r="B520" s="1107">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107">
        <v>23</v>
      </c>
      <c r="B521" s="1107">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107">
        <v>24</v>
      </c>
      <c r="B522" s="1107">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107">
        <v>25</v>
      </c>
      <c r="B523" s="1107">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107">
        <v>26</v>
      </c>
      <c r="B524" s="1107">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107">
        <v>27</v>
      </c>
      <c r="B525" s="1107">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107">
        <v>28</v>
      </c>
      <c r="B526" s="1107">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107">
        <v>29</v>
      </c>
      <c r="B527" s="1107">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107">
        <v>30</v>
      </c>
      <c r="B528" s="1107">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2" t="s">
        <v>432</v>
      </c>
      <c r="K531" s="368"/>
      <c r="L531" s="368"/>
      <c r="M531" s="368"/>
      <c r="N531" s="368"/>
      <c r="O531" s="368"/>
      <c r="P531" s="369" t="s">
        <v>27</v>
      </c>
      <c r="Q531" s="369"/>
      <c r="R531" s="369"/>
      <c r="S531" s="369"/>
      <c r="T531" s="369"/>
      <c r="U531" s="369"/>
      <c r="V531" s="369"/>
      <c r="W531" s="369"/>
      <c r="X531" s="369"/>
      <c r="Y531" s="370" t="s">
        <v>495</v>
      </c>
      <c r="Z531" s="371"/>
      <c r="AA531" s="371"/>
      <c r="AB531" s="371"/>
      <c r="AC531" s="142" t="s">
        <v>478</v>
      </c>
      <c r="AD531" s="142"/>
      <c r="AE531" s="142"/>
      <c r="AF531" s="142"/>
      <c r="AG531" s="142"/>
      <c r="AH531" s="370" t="s">
        <v>391</v>
      </c>
      <c r="AI531" s="367"/>
      <c r="AJ531" s="367"/>
      <c r="AK531" s="367"/>
      <c r="AL531" s="367" t="s">
        <v>21</v>
      </c>
      <c r="AM531" s="367"/>
      <c r="AN531" s="367"/>
      <c r="AO531" s="372"/>
      <c r="AP531" s="373" t="s">
        <v>433</v>
      </c>
      <c r="AQ531" s="373"/>
      <c r="AR531" s="373"/>
      <c r="AS531" s="373"/>
      <c r="AT531" s="373"/>
      <c r="AU531" s="373"/>
      <c r="AV531" s="373"/>
      <c r="AW531" s="373"/>
      <c r="AX531" s="373"/>
    </row>
    <row r="532" spans="1:50" ht="26.25" customHeight="1" x14ac:dyDescent="0.15">
      <c r="A532" s="1107">
        <v>1</v>
      </c>
      <c r="B532" s="1107">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107">
        <v>2</v>
      </c>
      <c r="B533" s="1107">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107">
        <v>3</v>
      </c>
      <c r="B534" s="1107">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107">
        <v>4</v>
      </c>
      <c r="B535" s="1107">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107">
        <v>5</v>
      </c>
      <c r="B536" s="1107">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107">
        <v>6</v>
      </c>
      <c r="B537" s="1107">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107">
        <v>7</v>
      </c>
      <c r="B538" s="1107">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107">
        <v>8</v>
      </c>
      <c r="B539" s="1107">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107">
        <v>9</v>
      </c>
      <c r="B540" s="1107">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107">
        <v>10</v>
      </c>
      <c r="B541" s="1107">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107">
        <v>11</v>
      </c>
      <c r="B542" s="1107">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107">
        <v>12</v>
      </c>
      <c r="B543" s="1107">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107">
        <v>13</v>
      </c>
      <c r="B544" s="1107">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107">
        <v>14</v>
      </c>
      <c r="B545" s="1107">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107">
        <v>15</v>
      </c>
      <c r="B546" s="1107">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107">
        <v>16</v>
      </c>
      <c r="B547" s="1107">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107">
        <v>17</v>
      </c>
      <c r="B548" s="1107">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107">
        <v>18</v>
      </c>
      <c r="B549" s="1107">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107">
        <v>19</v>
      </c>
      <c r="B550" s="1107">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107">
        <v>20</v>
      </c>
      <c r="B551" s="1107">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107">
        <v>21</v>
      </c>
      <c r="B552" s="1107">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107">
        <v>22</v>
      </c>
      <c r="B553" s="1107">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107">
        <v>23</v>
      </c>
      <c r="B554" s="1107">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107">
        <v>24</v>
      </c>
      <c r="B555" s="1107">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107">
        <v>25</v>
      </c>
      <c r="B556" s="1107">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107">
        <v>26</v>
      </c>
      <c r="B557" s="1107">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107">
        <v>27</v>
      </c>
      <c r="B558" s="1107">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107">
        <v>28</v>
      </c>
      <c r="B559" s="1107">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107">
        <v>29</v>
      </c>
      <c r="B560" s="1107">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107">
        <v>30</v>
      </c>
      <c r="B561" s="1107">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2" t="s">
        <v>432</v>
      </c>
      <c r="K564" s="368"/>
      <c r="L564" s="368"/>
      <c r="M564" s="368"/>
      <c r="N564" s="368"/>
      <c r="O564" s="368"/>
      <c r="P564" s="369" t="s">
        <v>27</v>
      </c>
      <c r="Q564" s="369"/>
      <c r="R564" s="369"/>
      <c r="S564" s="369"/>
      <c r="T564" s="369"/>
      <c r="U564" s="369"/>
      <c r="V564" s="369"/>
      <c r="W564" s="369"/>
      <c r="X564" s="369"/>
      <c r="Y564" s="370" t="s">
        <v>495</v>
      </c>
      <c r="Z564" s="371"/>
      <c r="AA564" s="371"/>
      <c r="AB564" s="371"/>
      <c r="AC564" s="142" t="s">
        <v>478</v>
      </c>
      <c r="AD564" s="142"/>
      <c r="AE564" s="142"/>
      <c r="AF564" s="142"/>
      <c r="AG564" s="142"/>
      <c r="AH564" s="370" t="s">
        <v>391</v>
      </c>
      <c r="AI564" s="367"/>
      <c r="AJ564" s="367"/>
      <c r="AK564" s="367"/>
      <c r="AL564" s="367" t="s">
        <v>21</v>
      </c>
      <c r="AM564" s="367"/>
      <c r="AN564" s="367"/>
      <c r="AO564" s="372"/>
      <c r="AP564" s="373" t="s">
        <v>433</v>
      </c>
      <c r="AQ564" s="373"/>
      <c r="AR564" s="373"/>
      <c r="AS564" s="373"/>
      <c r="AT564" s="373"/>
      <c r="AU564" s="373"/>
      <c r="AV564" s="373"/>
      <c r="AW564" s="373"/>
      <c r="AX564" s="373"/>
    </row>
    <row r="565" spans="1:50" ht="26.25" customHeight="1" x14ac:dyDescent="0.15">
      <c r="A565" s="1107">
        <v>1</v>
      </c>
      <c r="B565" s="1107">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107">
        <v>2</v>
      </c>
      <c r="B566" s="1107">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107">
        <v>3</v>
      </c>
      <c r="B567" s="1107">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107">
        <v>4</v>
      </c>
      <c r="B568" s="1107">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107">
        <v>5</v>
      </c>
      <c r="B569" s="1107">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107">
        <v>6</v>
      </c>
      <c r="B570" s="1107">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107">
        <v>7</v>
      </c>
      <c r="B571" s="1107">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107">
        <v>8</v>
      </c>
      <c r="B572" s="1107">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107">
        <v>9</v>
      </c>
      <c r="B573" s="1107">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107">
        <v>10</v>
      </c>
      <c r="B574" s="1107">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107">
        <v>11</v>
      </c>
      <c r="B575" s="1107">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107">
        <v>12</v>
      </c>
      <c r="B576" s="1107">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107">
        <v>13</v>
      </c>
      <c r="B577" s="1107">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107">
        <v>14</v>
      </c>
      <c r="B578" s="1107">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107">
        <v>15</v>
      </c>
      <c r="B579" s="1107">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107">
        <v>16</v>
      </c>
      <c r="B580" s="1107">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107">
        <v>17</v>
      </c>
      <c r="B581" s="1107">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107">
        <v>18</v>
      </c>
      <c r="B582" s="1107">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107">
        <v>19</v>
      </c>
      <c r="B583" s="1107">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107">
        <v>20</v>
      </c>
      <c r="B584" s="1107">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107">
        <v>21</v>
      </c>
      <c r="B585" s="1107">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107">
        <v>22</v>
      </c>
      <c r="B586" s="1107">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107">
        <v>23</v>
      </c>
      <c r="B587" s="1107">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107">
        <v>24</v>
      </c>
      <c r="B588" s="1107">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107">
        <v>25</v>
      </c>
      <c r="B589" s="1107">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107">
        <v>26</v>
      </c>
      <c r="B590" s="1107">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107">
        <v>27</v>
      </c>
      <c r="B591" s="1107">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107">
        <v>28</v>
      </c>
      <c r="B592" s="1107">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107">
        <v>29</v>
      </c>
      <c r="B593" s="1107">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107">
        <v>30</v>
      </c>
      <c r="B594" s="1107">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2" t="s">
        <v>432</v>
      </c>
      <c r="K597" s="368"/>
      <c r="L597" s="368"/>
      <c r="M597" s="368"/>
      <c r="N597" s="368"/>
      <c r="O597" s="368"/>
      <c r="P597" s="369" t="s">
        <v>27</v>
      </c>
      <c r="Q597" s="369"/>
      <c r="R597" s="369"/>
      <c r="S597" s="369"/>
      <c r="T597" s="369"/>
      <c r="U597" s="369"/>
      <c r="V597" s="369"/>
      <c r="W597" s="369"/>
      <c r="X597" s="369"/>
      <c r="Y597" s="370" t="s">
        <v>495</v>
      </c>
      <c r="Z597" s="371"/>
      <c r="AA597" s="371"/>
      <c r="AB597" s="371"/>
      <c r="AC597" s="142" t="s">
        <v>478</v>
      </c>
      <c r="AD597" s="142"/>
      <c r="AE597" s="142"/>
      <c r="AF597" s="142"/>
      <c r="AG597" s="142"/>
      <c r="AH597" s="370" t="s">
        <v>391</v>
      </c>
      <c r="AI597" s="367"/>
      <c r="AJ597" s="367"/>
      <c r="AK597" s="367"/>
      <c r="AL597" s="367" t="s">
        <v>21</v>
      </c>
      <c r="AM597" s="367"/>
      <c r="AN597" s="367"/>
      <c r="AO597" s="372"/>
      <c r="AP597" s="373" t="s">
        <v>433</v>
      </c>
      <c r="AQ597" s="373"/>
      <c r="AR597" s="373"/>
      <c r="AS597" s="373"/>
      <c r="AT597" s="373"/>
      <c r="AU597" s="373"/>
      <c r="AV597" s="373"/>
      <c r="AW597" s="373"/>
      <c r="AX597" s="373"/>
    </row>
    <row r="598" spans="1:50" ht="26.25" customHeight="1" x14ac:dyDescent="0.15">
      <c r="A598" s="1107">
        <v>1</v>
      </c>
      <c r="B598" s="1107">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107">
        <v>2</v>
      </c>
      <c r="B599" s="1107">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107">
        <v>3</v>
      </c>
      <c r="B600" s="1107">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107">
        <v>4</v>
      </c>
      <c r="B601" s="1107">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107">
        <v>5</v>
      </c>
      <c r="B602" s="1107">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107">
        <v>6</v>
      </c>
      <c r="B603" s="1107">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107">
        <v>7</v>
      </c>
      <c r="B604" s="1107">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107">
        <v>8</v>
      </c>
      <c r="B605" s="1107">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107">
        <v>9</v>
      </c>
      <c r="B606" s="1107">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107">
        <v>10</v>
      </c>
      <c r="B607" s="1107">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107">
        <v>11</v>
      </c>
      <c r="B608" s="1107">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107">
        <v>12</v>
      </c>
      <c r="B609" s="1107">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107">
        <v>13</v>
      </c>
      <c r="B610" s="1107">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107">
        <v>14</v>
      </c>
      <c r="B611" s="1107">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107">
        <v>15</v>
      </c>
      <c r="B612" s="1107">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107">
        <v>16</v>
      </c>
      <c r="B613" s="1107">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107">
        <v>17</v>
      </c>
      <c r="B614" s="1107">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107">
        <v>18</v>
      </c>
      <c r="B615" s="1107">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107">
        <v>19</v>
      </c>
      <c r="B616" s="1107">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107">
        <v>20</v>
      </c>
      <c r="B617" s="1107">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107">
        <v>21</v>
      </c>
      <c r="B618" s="1107">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107">
        <v>22</v>
      </c>
      <c r="B619" s="1107">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107">
        <v>23</v>
      </c>
      <c r="B620" s="1107">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107">
        <v>24</v>
      </c>
      <c r="B621" s="1107">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107">
        <v>25</v>
      </c>
      <c r="B622" s="1107">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107">
        <v>26</v>
      </c>
      <c r="B623" s="1107">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107">
        <v>27</v>
      </c>
      <c r="B624" s="1107">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107">
        <v>28</v>
      </c>
      <c r="B625" s="1107">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107">
        <v>29</v>
      </c>
      <c r="B626" s="1107">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107">
        <v>30</v>
      </c>
      <c r="B627" s="1107">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2" t="s">
        <v>432</v>
      </c>
      <c r="K630" s="368"/>
      <c r="L630" s="368"/>
      <c r="M630" s="368"/>
      <c r="N630" s="368"/>
      <c r="O630" s="368"/>
      <c r="P630" s="369" t="s">
        <v>27</v>
      </c>
      <c r="Q630" s="369"/>
      <c r="R630" s="369"/>
      <c r="S630" s="369"/>
      <c r="T630" s="369"/>
      <c r="U630" s="369"/>
      <c r="V630" s="369"/>
      <c r="W630" s="369"/>
      <c r="X630" s="369"/>
      <c r="Y630" s="370" t="s">
        <v>495</v>
      </c>
      <c r="Z630" s="371"/>
      <c r="AA630" s="371"/>
      <c r="AB630" s="371"/>
      <c r="AC630" s="142" t="s">
        <v>478</v>
      </c>
      <c r="AD630" s="142"/>
      <c r="AE630" s="142"/>
      <c r="AF630" s="142"/>
      <c r="AG630" s="142"/>
      <c r="AH630" s="370" t="s">
        <v>391</v>
      </c>
      <c r="AI630" s="367"/>
      <c r="AJ630" s="367"/>
      <c r="AK630" s="367"/>
      <c r="AL630" s="367" t="s">
        <v>21</v>
      </c>
      <c r="AM630" s="367"/>
      <c r="AN630" s="367"/>
      <c r="AO630" s="372"/>
      <c r="AP630" s="373" t="s">
        <v>433</v>
      </c>
      <c r="AQ630" s="373"/>
      <c r="AR630" s="373"/>
      <c r="AS630" s="373"/>
      <c r="AT630" s="373"/>
      <c r="AU630" s="373"/>
      <c r="AV630" s="373"/>
      <c r="AW630" s="373"/>
      <c r="AX630" s="373"/>
    </row>
    <row r="631" spans="1:50" ht="26.25" customHeight="1" x14ac:dyDescent="0.15">
      <c r="A631" s="1107">
        <v>1</v>
      </c>
      <c r="B631" s="1107">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107">
        <v>2</v>
      </c>
      <c r="B632" s="1107">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107">
        <v>3</v>
      </c>
      <c r="B633" s="1107">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107">
        <v>4</v>
      </c>
      <c r="B634" s="1107">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107">
        <v>5</v>
      </c>
      <c r="B635" s="1107">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107">
        <v>6</v>
      </c>
      <c r="B636" s="1107">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107">
        <v>7</v>
      </c>
      <c r="B637" s="1107">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107">
        <v>8</v>
      </c>
      <c r="B638" s="1107">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107">
        <v>9</v>
      </c>
      <c r="B639" s="1107">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107">
        <v>10</v>
      </c>
      <c r="B640" s="1107">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107">
        <v>11</v>
      </c>
      <c r="B641" s="1107">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107">
        <v>12</v>
      </c>
      <c r="B642" s="1107">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107">
        <v>13</v>
      </c>
      <c r="B643" s="1107">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107">
        <v>14</v>
      </c>
      <c r="B644" s="1107">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107">
        <v>15</v>
      </c>
      <c r="B645" s="1107">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107">
        <v>16</v>
      </c>
      <c r="B646" s="1107">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107">
        <v>17</v>
      </c>
      <c r="B647" s="1107">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107">
        <v>18</v>
      </c>
      <c r="B648" s="1107">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107">
        <v>19</v>
      </c>
      <c r="B649" s="1107">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107">
        <v>20</v>
      </c>
      <c r="B650" s="1107">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107">
        <v>21</v>
      </c>
      <c r="B651" s="1107">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107">
        <v>22</v>
      </c>
      <c r="B652" s="1107">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107">
        <v>23</v>
      </c>
      <c r="B653" s="1107">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107">
        <v>24</v>
      </c>
      <c r="B654" s="1107">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107">
        <v>25</v>
      </c>
      <c r="B655" s="1107">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107">
        <v>26</v>
      </c>
      <c r="B656" s="1107">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107">
        <v>27</v>
      </c>
      <c r="B657" s="1107">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107">
        <v>28</v>
      </c>
      <c r="B658" s="1107">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107">
        <v>29</v>
      </c>
      <c r="B659" s="1107">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107">
        <v>30</v>
      </c>
      <c r="B660" s="1107">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2" t="s">
        <v>432</v>
      </c>
      <c r="K663" s="368"/>
      <c r="L663" s="368"/>
      <c r="M663" s="368"/>
      <c r="N663" s="368"/>
      <c r="O663" s="368"/>
      <c r="P663" s="369" t="s">
        <v>27</v>
      </c>
      <c r="Q663" s="369"/>
      <c r="R663" s="369"/>
      <c r="S663" s="369"/>
      <c r="T663" s="369"/>
      <c r="U663" s="369"/>
      <c r="V663" s="369"/>
      <c r="W663" s="369"/>
      <c r="X663" s="369"/>
      <c r="Y663" s="370" t="s">
        <v>495</v>
      </c>
      <c r="Z663" s="371"/>
      <c r="AA663" s="371"/>
      <c r="AB663" s="371"/>
      <c r="AC663" s="142" t="s">
        <v>478</v>
      </c>
      <c r="AD663" s="142"/>
      <c r="AE663" s="142"/>
      <c r="AF663" s="142"/>
      <c r="AG663" s="142"/>
      <c r="AH663" s="370" t="s">
        <v>391</v>
      </c>
      <c r="AI663" s="367"/>
      <c r="AJ663" s="367"/>
      <c r="AK663" s="367"/>
      <c r="AL663" s="367" t="s">
        <v>21</v>
      </c>
      <c r="AM663" s="367"/>
      <c r="AN663" s="367"/>
      <c r="AO663" s="372"/>
      <c r="AP663" s="373" t="s">
        <v>433</v>
      </c>
      <c r="AQ663" s="373"/>
      <c r="AR663" s="373"/>
      <c r="AS663" s="373"/>
      <c r="AT663" s="373"/>
      <c r="AU663" s="373"/>
      <c r="AV663" s="373"/>
      <c r="AW663" s="373"/>
      <c r="AX663" s="373"/>
    </row>
    <row r="664" spans="1:50" ht="26.25" customHeight="1" x14ac:dyDescent="0.15">
      <c r="A664" s="1107">
        <v>1</v>
      </c>
      <c r="B664" s="1107">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107">
        <v>2</v>
      </c>
      <c r="B665" s="1107">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107">
        <v>3</v>
      </c>
      <c r="B666" s="1107">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107">
        <v>4</v>
      </c>
      <c r="B667" s="1107">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107">
        <v>5</v>
      </c>
      <c r="B668" s="1107">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107">
        <v>6</v>
      </c>
      <c r="B669" s="1107">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107">
        <v>7</v>
      </c>
      <c r="B670" s="1107">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107">
        <v>8</v>
      </c>
      <c r="B671" s="1107">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107">
        <v>9</v>
      </c>
      <c r="B672" s="1107">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107">
        <v>10</v>
      </c>
      <c r="B673" s="1107">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107">
        <v>11</v>
      </c>
      <c r="B674" s="1107">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107">
        <v>12</v>
      </c>
      <c r="B675" s="1107">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107">
        <v>13</v>
      </c>
      <c r="B676" s="1107">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107">
        <v>14</v>
      </c>
      <c r="B677" s="1107">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107">
        <v>15</v>
      </c>
      <c r="B678" s="1107">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107">
        <v>16</v>
      </c>
      <c r="B679" s="1107">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107">
        <v>17</v>
      </c>
      <c r="B680" s="1107">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107">
        <v>18</v>
      </c>
      <c r="B681" s="1107">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107">
        <v>19</v>
      </c>
      <c r="B682" s="1107">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107">
        <v>20</v>
      </c>
      <c r="B683" s="1107">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107">
        <v>21</v>
      </c>
      <c r="B684" s="1107">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107">
        <v>22</v>
      </c>
      <c r="B685" s="1107">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107">
        <v>23</v>
      </c>
      <c r="B686" s="1107">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107">
        <v>24</v>
      </c>
      <c r="B687" s="1107">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107">
        <v>25</v>
      </c>
      <c r="B688" s="1107">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107">
        <v>26</v>
      </c>
      <c r="B689" s="1107">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107">
        <v>27</v>
      </c>
      <c r="B690" s="1107">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107">
        <v>28</v>
      </c>
      <c r="B691" s="1107">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107">
        <v>29</v>
      </c>
      <c r="B692" s="1107">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107">
        <v>30</v>
      </c>
      <c r="B693" s="1107">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2" t="s">
        <v>432</v>
      </c>
      <c r="K696" s="368"/>
      <c r="L696" s="368"/>
      <c r="M696" s="368"/>
      <c r="N696" s="368"/>
      <c r="O696" s="368"/>
      <c r="P696" s="369" t="s">
        <v>27</v>
      </c>
      <c r="Q696" s="369"/>
      <c r="R696" s="369"/>
      <c r="S696" s="369"/>
      <c r="T696" s="369"/>
      <c r="U696" s="369"/>
      <c r="V696" s="369"/>
      <c r="W696" s="369"/>
      <c r="X696" s="369"/>
      <c r="Y696" s="370" t="s">
        <v>495</v>
      </c>
      <c r="Z696" s="371"/>
      <c r="AA696" s="371"/>
      <c r="AB696" s="371"/>
      <c r="AC696" s="142" t="s">
        <v>478</v>
      </c>
      <c r="AD696" s="142"/>
      <c r="AE696" s="142"/>
      <c r="AF696" s="142"/>
      <c r="AG696" s="142"/>
      <c r="AH696" s="370" t="s">
        <v>391</v>
      </c>
      <c r="AI696" s="367"/>
      <c r="AJ696" s="367"/>
      <c r="AK696" s="367"/>
      <c r="AL696" s="367" t="s">
        <v>21</v>
      </c>
      <c r="AM696" s="367"/>
      <c r="AN696" s="367"/>
      <c r="AO696" s="372"/>
      <c r="AP696" s="373" t="s">
        <v>433</v>
      </c>
      <c r="AQ696" s="373"/>
      <c r="AR696" s="373"/>
      <c r="AS696" s="373"/>
      <c r="AT696" s="373"/>
      <c r="AU696" s="373"/>
      <c r="AV696" s="373"/>
      <c r="AW696" s="373"/>
      <c r="AX696" s="373"/>
    </row>
    <row r="697" spans="1:50" ht="26.25" customHeight="1" x14ac:dyDescent="0.15">
      <c r="A697" s="1107">
        <v>1</v>
      </c>
      <c r="B697" s="1107">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107">
        <v>2</v>
      </c>
      <c r="B698" s="1107">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107">
        <v>3</v>
      </c>
      <c r="B699" s="1107">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107">
        <v>4</v>
      </c>
      <c r="B700" s="1107">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107">
        <v>5</v>
      </c>
      <c r="B701" s="1107">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107">
        <v>6</v>
      </c>
      <c r="B702" s="1107">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107">
        <v>7</v>
      </c>
      <c r="B703" s="1107">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107">
        <v>8</v>
      </c>
      <c r="B704" s="1107">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107">
        <v>9</v>
      </c>
      <c r="B705" s="1107">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107">
        <v>10</v>
      </c>
      <c r="B706" s="1107">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107">
        <v>11</v>
      </c>
      <c r="B707" s="1107">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107">
        <v>12</v>
      </c>
      <c r="B708" s="1107">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107">
        <v>13</v>
      </c>
      <c r="B709" s="1107">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107">
        <v>14</v>
      </c>
      <c r="B710" s="1107">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107">
        <v>15</v>
      </c>
      <c r="B711" s="1107">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107">
        <v>16</v>
      </c>
      <c r="B712" s="1107">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107">
        <v>17</v>
      </c>
      <c r="B713" s="1107">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107">
        <v>18</v>
      </c>
      <c r="B714" s="1107">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107">
        <v>19</v>
      </c>
      <c r="B715" s="1107">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107">
        <v>20</v>
      </c>
      <c r="B716" s="1107">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107">
        <v>21</v>
      </c>
      <c r="B717" s="1107">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107">
        <v>22</v>
      </c>
      <c r="B718" s="1107">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107">
        <v>23</v>
      </c>
      <c r="B719" s="1107">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107">
        <v>24</v>
      </c>
      <c r="B720" s="1107">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107">
        <v>25</v>
      </c>
      <c r="B721" s="1107">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107">
        <v>26</v>
      </c>
      <c r="B722" s="1107">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107">
        <v>27</v>
      </c>
      <c r="B723" s="1107">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107">
        <v>28</v>
      </c>
      <c r="B724" s="1107">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107">
        <v>29</v>
      </c>
      <c r="B725" s="1107">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107">
        <v>30</v>
      </c>
      <c r="B726" s="1107">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2" t="s">
        <v>432</v>
      </c>
      <c r="K729" s="368"/>
      <c r="L729" s="368"/>
      <c r="M729" s="368"/>
      <c r="N729" s="368"/>
      <c r="O729" s="368"/>
      <c r="P729" s="369" t="s">
        <v>27</v>
      </c>
      <c r="Q729" s="369"/>
      <c r="R729" s="369"/>
      <c r="S729" s="369"/>
      <c r="T729" s="369"/>
      <c r="U729" s="369"/>
      <c r="V729" s="369"/>
      <c r="W729" s="369"/>
      <c r="X729" s="369"/>
      <c r="Y729" s="370" t="s">
        <v>495</v>
      </c>
      <c r="Z729" s="371"/>
      <c r="AA729" s="371"/>
      <c r="AB729" s="371"/>
      <c r="AC729" s="142" t="s">
        <v>478</v>
      </c>
      <c r="AD729" s="142"/>
      <c r="AE729" s="142"/>
      <c r="AF729" s="142"/>
      <c r="AG729" s="142"/>
      <c r="AH729" s="370" t="s">
        <v>391</v>
      </c>
      <c r="AI729" s="367"/>
      <c r="AJ729" s="367"/>
      <c r="AK729" s="367"/>
      <c r="AL729" s="367" t="s">
        <v>21</v>
      </c>
      <c r="AM729" s="367"/>
      <c r="AN729" s="367"/>
      <c r="AO729" s="372"/>
      <c r="AP729" s="373" t="s">
        <v>433</v>
      </c>
      <c r="AQ729" s="373"/>
      <c r="AR729" s="373"/>
      <c r="AS729" s="373"/>
      <c r="AT729" s="373"/>
      <c r="AU729" s="373"/>
      <c r="AV729" s="373"/>
      <c r="AW729" s="373"/>
      <c r="AX729" s="373"/>
    </row>
    <row r="730" spans="1:50" ht="26.25" customHeight="1" x14ac:dyDescent="0.15">
      <c r="A730" s="1107">
        <v>1</v>
      </c>
      <c r="B730" s="1107">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107">
        <v>2</v>
      </c>
      <c r="B731" s="1107">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107">
        <v>3</v>
      </c>
      <c r="B732" s="1107">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107">
        <v>4</v>
      </c>
      <c r="B733" s="1107">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107">
        <v>5</v>
      </c>
      <c r="B734" s="1107">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107">
        <v>6</v>
      </c>
      <c r="B735" s="1107">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107">
        <v>7</v>
      </c>
      <c r="B736" s="1107">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107">
        <v>8</v>
      </c>
      <c r="B737" s="1107">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107">
        <v>9</v>
      </c>
      <c r="B738" s="1107">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107">
        <v>10</v>
      </c>
      <c r="B739" s="1107">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107">
        <v>11</v>
      </c>
      <c r="B740" s="1107">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107">
        <v>12</v>
      </c>
      <c r="B741" s="1107">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107">
        <v>13</v>
      </c>
      <c r="B742" s="1107">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107">
        <v>14</v>
      </c>
      <c r="B743" s="1107">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107">
        <v>15</v>
      </c>
      <c r="B744" s="1107">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107">
        <v>16</v>
      </c>
      <c r="B745" s="1107">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107">
        <v>17</v>
      </c>
      <c r="B746" s="1107">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107">
        <v>18</v>
      </c>
      <c r="B747" s="1107">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107">
        <v>19</v>
      </c>
      <c r="B748" s="1107">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107">
        <v>20</v>
      </c>
      <c r="B749" s="1107">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107">
        <v>21</v>
      </c>
      <c r="B750" s="1107">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107">
        <v>22</v>
      </c>
      <c r="B751" s="1107">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107">
        <v>23</v>
      </c>
      <c r="B752" s="1107">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107">
        <v>24</v>
      </c>
      <c r="B753" s="1107">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107">
        <v>25</v>
      </c>
      <c r="B754" s="1107">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107">
        <v>26</v>
      </c>
      <c r="B755" s="1107">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107">
        <v>27</v>
      </c>
      <c r="B756" s="1107">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107">
        <v>28</v>
      </c>
      <c r="B757" s="1107">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107">
        <v>29</v>
      </c>
      <c r="B758" s="1107">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107">
        <v>30</v>
      </c>
      <c r="B759" s="1107">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2" t="s">
        <v>432</v>
      </c>
      <c r="K762" s="368"/>
      <c r="L762" s="368"/>
      <c r="M762" s="368"/>
      <c r="N762" s="368"/>
      <c r="O762" s="368"/>
      <c r="P762" s="369" t="s">
        <v>27</v>
      </c>
      <c r="Q762" s="369"/>
      <c r="R762" s="369"/>
      <c r="S762" s="369"/>
      <c r="T762" s="369"/>
      <c r="U762" s="369"/>
      <c r="V762" s="369"/>
      <c r="W762" s="369"/>
      <c r="X762" s="369"/>
      <c r="Y762" s="370" t="s">
        <v>495</v>
      </c>
      <c r="Z762" s="371"/>
      <c r="AA762" s="371"/>
      <c r="AB762" s="371"/>
      <c r="AC762" s="142" t="s">
        <v>478</v>
      </c>
      <c r="AD762" s="142"/>
      <c r="AE762" s="142"/>
      <c r="AF762" s="142"/>
      <c r="AG762" s="142"/>
      <c r="AH762" s="370" t="s">
        <v>391</v>
      </c>
      <c r="AI762" s="367"/>
      <c r="AJ762" s="367"/>
      <c r="AK762" s="367"/>
      <c r="AL762" s="367" t="s">
        <v>21</v>
      </c>
      <c r="AM762" s="367"/>
      <c r="AN762" s="367"/>
      <c r="AO762" s="372"/>
      <c r="AP762" s="373" t="s">
        <v>433</v>
      </c>
      <c r="AQ762" s="373"/>
      <c r="AR762" s="373"/>
      <c r="AS762" s="373"/>
      <c r="AT762" s="373"/>
      <c r="AU762" s="373"/>
      <c r="AV762" s="373"/>
      <c r="AW762" s="373"/>
      <c r="AX762" s="373"/>
    </row>
    <row r="763" spans="1:50" ht="26.25" customHeight="1" x14ac:dyDescent="0.15">
      <c r="A763" s="1107">
        <v>1</v>
      </c>
      <c r="B763" s="1107">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107">
        <v>2</v>
      </c>
      <c r="B764" s="1107">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107">
        <v>3</v>
      </c>
      <c r="B765" s="1107">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107">
        <v>4</v>
      </c>
      <c r="B766" s="1107">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107">
        <v>5</v>
      </c>
      <c r="B767" s="1107">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107">
        <v>6</v>
      </c>
      <c r="B768" s="1107">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107">
        <v>7</v>
      </c>
      <c r="B769" s="1107">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107">
        <v>8</v>
      </c>
      <c r="B770" s="1107">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107">
        <v>9</v>
      </c>
      <c r="B771" s="1107">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107">
        <v>10</v>
      </c>
      <c r="B772" s="1107">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107">
        <v>11</v>
      </c>
      <c r="B773" s="1107">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107">
        <v>12</v>
      </c>
      <c r="B774" s="1107">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107">
        <v>13</v>
      </c>
      <c r="B775" s="1107">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107">
        <v>14</v>
      </c>
      <c r="B776" s="1107">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107">
        <v>15</v>
      </c>
      <c r="B777" s="1107">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107">
        <v>16</v>
      </c>
      <c r="B778" s="1107">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107">
        <v>17</v>
      </c>
      <c r="B779" s="1107">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107">
        <v>18</v>
      </c>
      <c r="B780" s="1107">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107">
        <v>19</v>
      </c>
      <c r="B781" s="1107">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107">
        <v>20</v>
      </c>
      <c r="B782" s="1107">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107">
        <v>21</v>
      </c>
      <c r="B783" s="1107">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107">
        <v>22</v>
      </c>
      <c r="B784" s="1107">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107">
        <v>23</v>
      </c>
      <c r="B785" s="1107">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107">
        <v>24</v>
      </c>
      <c r="B786" s="1107">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107">
        <v>25</v>
      </c>
      <c r="B787" s="1107">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107">
        <v>26</v>
      </c>
      <c r="B788" s="1107">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107">
        <v>27</v>
      </c>
      <c r="B789" s="1107">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107">
        <v>28</v>
      </c>
      <c r="B790" s="1107">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107">
        <v>29</v>
      </c>
      <c r="B791" s="1107">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107">
        <v>30</v>
      </c>
      <c r="B792" s="1107">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2" t="s">
        <v>432</v>
      </c>
      <c r="K795" s="368"/>
      <c r="L795" s="368"/>
      <c r="M795" s="368"/>
      <c r="N795" s="368"/>
      <c r="O795" s="368"/>
      <c r="P795" s="369" t="s">
        <v>27</v>
      </c>
      <c r="Q795" s="369"/>
      <c r="R795" s="369"/>
      <c r="S795" s="369"/>
      <c r="T795" s="369"/>
      <c r="U795" s="369"/>
      <c r="V795" s="369"/>
      <c r="W795" s="369"/>
      <c r="X795" s="369"/>
      <c r="Y795" s="370" t="s">
        <v>495</v>
      </c>
      <c r="Z795" s="371"/>
      <c r="AA795" s="371"/>
      <c r="AB795" s="371"/>
      <c r="AC795" s="142" t="s">
        <v>478</v>
      </c>
      <c r="AD795" s="142"/>
      <c r="AE795" s="142"/>
      <c r="AF795" s="142"/>
      <c r="AG795" s="142"/>
      <c r="AH795" s="370" t="s">
        <v>391</v>
      </c>
      <c r="AI795" s="367"/>
      <c r="AJ795" s="367"/>
      <c r="AK795" s="367"/>
      <c r="AL795" s="367" t="s">
        <v>21</v>
      </c>
      <c r="AM795" s="367"/>
      <c r="AN795" s="367"/>
      <c r="AO795" s="372"/>
      <c r="AP795" s="373" t="s">
        <v>433</v>
      </c>
      <c r="AQ795" s="373"/>
      <c r="AR795" s="373"/>
      <c r="AS795" s="373"/>
      <c r="AT795" s="373"/>
      <c r="AU795" s="373"/>
      <c r="AV795" s="373"/>
      <c r="AW795" s="373"/>
      <c r="AX795" s="373"/>
    </row>
    <row r="796" spans="1:50" ht="26.25" customHeight="1" x14ac:dyDescent="0.15">
      <c r="A796" s="1107">
        <v>1</v>
      </c>
      <c r="B796" s="1107">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107">
        <v>2</v>
      </c>
      <c r="B797" s="1107">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107">
        <v>3</v>
      </c>
      <c r="B798" s="1107">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107">
        <v>4</v>
      </c>
      <c r="B799" s="1107">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107">
        <v>5</v>
      </c>
      <c r="B800" s="1107">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107">
        <v>6</v>
      </c>
      <c r="B801" s="1107">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107">
        <v>7</v>
      </c>
      <c r="B802" s="1107">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107">
        <v>8</v>
      </c>
      <c r="B803" s="1107">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107">
        <v>9</v>
      </c>
      <c r="B804" s="1107">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107">
        <v>10</v>
      </c>
      <c r="B805" s="1107">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107">
        <v>11</v>
      </c>
      <c r="B806" s="1107">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107">
        <v>12</v>
      </c>
      <c r="B807" s="1107">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107">
        <v>13</v>
      </c>
      <c r="B808" s="1107">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107">
        <v>14</v>
      </c>
      <c r="B809" s="1107">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107">
        <v>15</v>
      </c>
      <c r="B810" s="1107">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107">
        <v>16</v>
      </c>
      <c r="B811" s="1107">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107">
        <v>17</v>
      </c>
      <c r="B812" s="1107">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107">
        <v>18</v>
      </c>
      <c r="B813" s="1107">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107">
        <v>19</v>
      </c>
      <c r="B814" s="1107">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107">
        <v>20</v>
      </c>
      <c r="B815" s="1107">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107">
        <v>21</v>
      </c>
      <c r="B816" s="1107">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107">
        <v>22</v>
      </c>
      <c r="B817" s="1107">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107">
        <v>23</v>
      </c>
      <c r="B818" s="1107">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107">
        <v>24</v>
      </c>
      <c r="B819" s="1107">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107">
        <v>25</v>
      </c>
      <c r="B820" s="1107">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107">
        <v>26</v>
      </c>
      <c r="B821" s="1107">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107">
        <v>27</v>
      </c>
      <c r="B822" s="1107">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107">
        <v>28</v>
      </c>
      <c r="B823" s="1107">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107">
        <v>29</v>
      </c>
      <c r="B824" s="1107">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107">
        <v>30</v>
      </c>
      <c r="B825" s="1107">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2" t="s">
        <v>432</v>
      </c>
      <c r="K828" s="368"/>
      <c r="L828" s="368"/>
      <c r="M828" s="368"/>
      <c r="N828" s="368"/>
      <c r="O828" s="368"/>
      <c r="P828" s="369" t="s">
        <v>27</v>
      </c>
      <c r="Q828" s="369"/>
      <c r="R828" s="369"/>
      <c r="S828" s="369"/>
      <c r="T828" s="369"/>
      <c r="U828" s="369"/>
      <c r="V828" s="369"/>
      <c r="W828" s="369"/>
      <c r="X828" s="369"/>
      <c r="Y828" s="370" t="s">
        <v>495</v>
      </c>
      <c r="Z828" s="371"/>
      <c r="AA828" s="371"/>
      <c r="AB828" s="371"/>
      <c r="AC828" s="142" t="s">
        <v>478</v>
      </c>
      <c r="AD828" s="142"/>
      <c r="AE828" s="142"/>
      <c r="AF828" s="142"/>
      <c r="AG828" s="142"/>
      <c r="AH828" s="370" t="s">
        <v>391</v>
      </c>
      <c r="AI828" s="367"/>
      <c r="AJ828" s="367"/>
      <c r="AK828" s="367"/>
      <c r="AL828" s="367" t="s">
        <v>21</v>
      </c>
      <c r="AM828" s="367"/>
      <c r="AN828" s="367"/>
      <c r="AO828" s="372"/>
      <c r="AP828" s="373" t="s">
        <v>433</v>
      </c>
      <c r="AQ828" s="373"/>
      <c r="AR828" s="373"/>
      <c r="AS828" s="373"/>
      <c r="AT828" s="373"/>
      <c r="AU828" s="373"/>
      <c r="AV828" s="373"/>
      <c r="AW828" s="373"/>
      <c r="AX828" s="373"/>
    </row>
    <row r="829" spans="1:50" ht="26.25" customHeight="1" x14ac:dyDescent="0.15">
      <c r="A829" s="1107">
        <v>1</v>
      </c>
      <c r="B829" s="1107">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107">
        <v>2</v>
      </c>
      <c r="B830" s="1107">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107">
        <v>3</v>
      </c>
      <c r="B831" s="1107">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107">
        <v>4</v>
      </c>
      <c r="B832" s="1107">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107">
        <v>5</v>
      </c>
      <c r="B833" s="1107">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107">
        <v>6</v>
      </c>
      <c r="B834" s="1107">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107">
        <v>7</v>
      </c>
      <c r="B835" s="1107">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107">
        <v>8</v>
      </c>
      <c r="B836" s="1107">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107">
        <v>9</v>
      </c>
      <c r="B837" s="1107">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107">
        <v>10</v>
      </c>
      <c r="B838" s="1107">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107">
        <v>11</v>
      </c>
      <c r="B839" s="1107">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107">
        <v>12</v>
      </c>
      <c r="B840" s="1107">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107">
        <v>13</v>
      </c>
      <c r="B841" s="1107">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107">
        <v>14</v>
      </c>
      <c r="B842" s="1107">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107">
        <v>15</v>
      </c>
      <c r="B843" s="1107">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107">
        <v>16</v>
      </c>
      <c r="B844" s="1107">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107">
        <v>17</v>
      </c>
      <c r="B845" s="1107">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107">
        <v>18</v>
      </c>
      <c r="B846" s="1107">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107">
        <v>19</v>
      </c>
      <c r="B847" s="1107">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107">
        <v>20</v>
      </c>
      <c r="B848" s="1107">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107">
        <v>21</v>
      </c>
      <c r="B849" s="1107">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107">
        <v>22</v>
      </c>
      <c r="B850" s="1107">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107">
        <v>23</v>
      </c>
      <c r="B851" s="1107">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107">
        <v>24</v>
      </c>
      <c r="B852" s="1107">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107">
        <v>25</v>
      </c>
      <c r="B853" s="1107">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107">
        <v>26</v>
      </c>
      <c r="B854" s="1107">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107">
        <v>27</v>
      </c>
      <c r="B855" s="1107">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107">
        <v>28</v>
      </c>
      <c r="B856" s="1107">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107">
        <v>29</v>
      </c>
      <c r="B857" s="1107">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107">
        <v>30</v>
      </c>
      <c r="B858" s="1107">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2" t="s">
        <v>432</v>
      </c>
      <c r="K861" s="368"/>
      <c r="L861" s="368"/>
      <c r="M861" s="368"/>
      <c r="N861" s="368"/>
      <c r="O861" s="368"/>
      <c r="P861" s="369" t="s">
        <v>27</v>
      </c>
      <c r="Q861" s="369"/>
      <c r="R861" s="369"/>
      <c r="S861" s="369"/>
      <c r="T861" s="369"/>
      <c r="U861" s="369"/>
      <c r="V861" s="369"/>
      <c r="W861" s="369"/>
      <c r="X861" s="369"/>
      <c r="Y861" s="370" t="s">
        <v>495</v>
      </c>
      <c r="Z861" s="371"/>
      <c r="AA861" s="371"/>
      <c r="AB861" s="371"/>
      <c r="AC861" s="142" t="s">
        <v>478</v>
      </c>
      <c r="AD861" s="142"/>
      <c r="AE861" s="142"/>
      <c r="AF861" s="142"/>
      <c r="AG861" s="142"/>
      <c r="AH861" s="370" t="s">
        <v>391</v>
      </c>
      <c r="AI861" s="367"/>
      <c r="AJ861" s="367"/>
      <c r="AK861" s="367"/>
      <c r="AL861" s="367" t="s">
        <v>21</v>
      </c>
      <c r="AM861" s="367"/>
      <c r="AN861" s="367"/>
      <c r="AO861" s="372"/>
      <c r="AP861" s="373" t="s">
        <v>433</v>
      </c>
      <c r="AQ861" s="373"/>
      <c r="AR861" s="373"/>
      <c r="AS861" s="373"/>
      <c r="AT861" s="373"/>
      <c r="AU861" s="373"/>
      <c r="AV861" s="373"/>
      <c r="AW861" s="373"/>
      <c r="AX861" s="373"/>
    </row>
    <row r="862" spans="1:50" ht="26.25" customHeight="1" x14ac:dyDescent="0.15">
      <c r="A862" s="1107">
        <v>1</v>
      </c>
      <c r="B862" s="1107">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107">
        <v>2</v>
      </c>
      <c r="B863" s="1107">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107">
        <v>3</v>
      </c>
      <c r="B864" s="1107">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107">
        <v>4</v>
      </c>
      <c r="B865" s="1107">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107">
        <v>5</v>
      </c>
      <c r="B866" s="1107">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107">
        <v>6</v>
      </c>
      <c r="B867" s="1107">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107">
        <v>7</v>
      </c>
      <c r="B868" s="1107">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107">
        <v>8</v>
      </c>
      <c r="B869" s="1107">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107">
        <v>9</v>
      </c>
      <c r="B870" s="1107">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107">
        <v>10</v>
      </c>
      <c r="B871" s="1107">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107">
        <v>11</v>
      </c>
      <c r="B872" s="1107">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107">
        <v>12</v>
      </c>
      <c r="B873" s="1107">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107">
        <v>13</v>
      </c>
      <c r="B874" s="1107">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107">
        <v>14</v>
      </c>
      <c r="B875" s="1107">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107">
        <v>15</v>
      </c>
      <c r="B876" s="1107">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107">
        <v>16</v>
      </c>
      <c r="B877" s="1107">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107">
        <v>17</v>
      </c>
      <c r="B878" s="1107">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107">
        <v>18</v>
      </c>
      <c r="B879" s="1107">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107">
        <v>19</v>
      </c>
      <c r="B880" s="1107">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107">
        <v>20</v>
      </c>
      <c r="B881" s="1107">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107">
        <v>21</v>
      </c>
      <c r="B882" s="1107">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107">
        <v>22</v>
      </c>
      <c r="B883" s="1107">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107">
        <v>23</v>
      </c>
      <c r="B884" s="1107">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107">
        <v>24</v>
      </c>
      <c r="B885" s="1107">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107">
        <v>25</v>
      </c>
      <c r="B886" s="1107">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107">
        <v>26</v>
      </c>
      <c r="B887" s="1107">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107">
        <v>27</v>
      </c>
      <c r="B888" s="1107">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107">
        <v>28</v>
      </c>
      <c r="B889" s="1107">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107">
        <v>29</v>
      </c>
      <c r="B890" s="1107">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107">
        <v>30</v>
      </c>
      <c r="B891" s="1107">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2" t="s">
        <v>432</v>
      </c>
      <c r="K894" s="368"/>
      <c r="L894" s="368"/>
      <c r="M894" s="368"/>
      <c r="N894" s="368"/>
      <c r="O894" s="368"/>
      <c r="P894" s="369" t="s">
        <v>27</v>
      </c>
      <c r="Q894" s="369"/>
      <c r="R894" s="369"/>
      <c r="S894" s="369"/>
      <c r="T894" s="369"/>
      <c r="U894" s="369"/>
      <c r="V894" s="369"/>
      <c r="W894" s="369"/>
      <c r="X894" s="369"/>
      <c r="Y894" s="370" t="s">
        <v>495</v>
      </c>
      <c r="Z894" s="371"/>
      <c r="AA894" s="371"/>
      <c r="AB894" s="371"/>
      <c r="AC894" s="142" t="s">
        <v>478</v>
      </c>
      <c r="AD894" s="142"/>
      <c r="AE894" s="142"/>
      <c r="AF894" s="142"/>
      <c r="AG894" s="142"/>
      <c r="AH894" s="370" t="s">
        <v>391</v>
      </c>
      <c r="AI894" s="367"/>
      <c r="AJ894" s="367"/>
      <c r="AK894" s="367"/>
      <c r="AL894" s="367" t="s">
        <v>21</v>
      </c>
      <c r="AM894" s="367"/>
      <c r="AN894" s="367"/>
      <c r="AO894" s="372"/>
      <c r="AP894" s="373" t="s">
        <v>433</v>
      </c>
      <c r="AQ894" s="373"/>
      <c r="AR894" s="373"/>
      <c r="AS894" s="373"/>
      <c r="AT894" s="373"/>
      <c r="AU894" s="373"/>
      <c r="AV894" s="373"/>
      <c r="AW894" s="373"/>
      <c r="AX894" s="373"/>
    </row>
    <row r="895" spans="1:50" ht="26.25" customHeight="1" x14ac:dyDescent="0.15">
      <c r="A895" s="1107">
        <v>1</v>
      </c>
      <c r="B895" s="1107">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107">
        <v>2</v>
      </c>
      <c r="B896" s="1107">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107">
        <v>3</v>
      </c>
      <c r="B897" s="1107">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107">
        <v>4</v>
      </c>
      <c r="B898" s="1107">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107">
        <v>5</v>
      </c>
      <c r="B899" s="1107">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107">
        <v>6</v>
      </c>
      <c r="B900" s="1107">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107">
        <v>7</v>
      </c>
      <c r="B901" s="1107">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107">
        <v>8</v>
      </c>
      <c r="B902" s="1107">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107">
        <v>9</v>
      </c>
      <c r="B903" s="1107">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107">
        <v>10</v>
      </c>
      <c r="B904" s="1107">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107">
        <v>11</v>
      </c>
      <c r="B905" s="1107">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107">
        <v>12</v>
      </c>
      <c r="B906" s="1107">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107">
        <v>13</v>
      </c>
      <c r="B907" s="1107">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107">
        <v>14</v>
      </c>
      <c r="B908" s="1107">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107">
        <v>15</v>
      </c>
      <c r="B909" s="1107">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107">
        <v>16</v>
      </c>
      <c r="B910" s="1107">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107">
        <v>17</v>
      </c>
      <c r="B911" s="1107">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107">
        <v>18</v>
      </c>
      <c r="B912" s="1107">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107">
        <v>19</v>
      </c>
      <c r="B913" s="1107">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107">
        <v>20</v>
      </c>
      <c r="B914" s="1107">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107">
        <v>21</v>
      </c>
      <c r="B915" s="1107">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107">
        <v>22</v>
      </c>
      <c r="B916" s="1107">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107">
        <v>23</v>
      </c>
      <c r="B917" s="1107">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107">
        <v>24</v>
      </c>
      <c r="B918" s="1107">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107">
        <v>25</v>
      </c>
      <c r="B919" s="1107">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107">
        <v>26</v>
      </c>
      <c r="B920" s="1107">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107">
        <v>27</v>
      </c>
      <c r="B921" s="1107">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107">
        <v>28</v>
      </c>
      <c r="B922" s="1107">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107">
        <v>29</v>
      </c>
      <c r="B923" s="1107">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107">
        <v>30</v>
      </c>
      <c r="B924" s="1107">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2" t="s">
        <v>432</v>
      </c>
      <c r="K927" s="368"/>
      <c r="L927" s="368"/>
      <c r="M927" s="368"/>
      <c r="N927" s="368"/>
      <c r="O927" s="368"/>
      <c r="P927" s="369" t="s">
        <v>27</v>
      </c>
      <c r="Q927" s="369"/>
      <c r="R927" s="369"/>
      <c r="S927" s="369"/>
      <c r="T927" s="369"/>
      <c r="U927" s="369"/>
      <c r="V927" s="369"/>
      <c r="W927" s="369"/>
      <c r="X927" s="369"/>
      <c r="Y927" s="370" t="s">
        <v>495</v>
      </c>
      <c r="Z927" s="371"/>
      <c r="AA927" s="371"/>
      <c r="AB927" s="371"/>
      <c r="AC927" s="142" t="s">
        <v>478</v>
      </c>
      <c r="AD927" s="142"/>
      <c r="AE927" s="142"/>
      <c r="AF927" s="142"/>
      <c r="AG927" s="142"/>
      <c r="AH927" s="370" t="s">
        <v>391</v>
      </c>
      <c r="AI927" s="367"/>
      <c r="AJ927" s="367"/>
      <c r="AK927" s="367"/>
      <c r="AL927" s="367" t="s">
        <v>21</v>
      </c>
      <c r="AM927" s="367"/>
      <c r="AN927" s="367"/>
      <c r="AO927" s="372"/>
      <c r="AP927" s="373" t="s">
        <v>433</v>
      </c>
      <c r="AQ927" s="373"/>
      <c r="AR927" s="373"/>
      <c r="AS927" s="373"/>
      <c r="AT927" s="373"/>
      <c r="AU927" s="373"/>
      <c r="AV927" s="373"/>
      <c r="AW927" s="373"/>
      <c r="AX927" s="373"/>
    </row>
    <row r="928" spans="1:50" ht="26.25" customHeight="1" x14ac:dyDescent="0.15">
      <c r="A928" s="1107">
        <v>1</v>
      </c>
      <c r="B928" s="1107">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107">
        <v>2</v>
      </c>
      <c r="B929" s="1107">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107">
        <v>3</v>
      </c>
      <c r="B930" s="1107">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107">
        <v>4</v>
      </c>
      <c r="B931" s="1107">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107">
        <v>5</v>
      </c>
      <c r="B932" s="1107">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107">
        <v>6</v>
      </c>
      <c r="B933" s="1107">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107">
        <v>7</v>
      </c>
      <c r="B934" s="1107">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107">
        <v>8</v>
      </c>
      <c r="B935" s="1107">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107">
        <v>9</v>
      </c>
      <c r="B936" s="1107">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107">
        <v>10</v>
      </c>
      <c r="B937" s="1107">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107">
        <v>11</v>
      </c>
      <c r="B938" s="1107">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107">
        <v>12</v>
      </c>
      <c r="B939" s="1107">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107">
        <v>13</v>
      </c>
      <c r="B940" s="1107">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107">
        <v>14</v>
      </c>
      <c r="B941" s="1107">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107">
        <v>15</v>
      </c>
      <c r="B942" s="1107">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107">
        <v>16</v>
      </c>
      <c r="B943" s="1107">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107">
        <v>17</v>
      </c>
      <c r="B944" s="1107">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107">
        <v>18</v>
      </c>
      <c r="B945" s="1107">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107">
        <v>19</v>
      </c>
      <c r="B946" s="1107">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107">
        <v>20</v>
      </c>
      <c r="B947" s="1107">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107">
        <v>21</v>
      </c>
      <c r="B948" s="1107">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107">
        <v>22</v>
      </c>
      <c r="B949" s="1107">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107">
        <v>23</v>
      </c>
      <c r="B950" s="1107">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107">
        <v>24</v>
      </c>
      <c r="B951" s="1107">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107">
        <v>25</v>
      </c>
      <c r="B952" s="1107">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107">
        <v>26</v>
      </c>
      <c r="B953" s="1107">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107">
        <v>27</v>
      </c>
      <c r="B954" s="1107">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107">
        <v>28</v>
      </c>
      <c r="B955" s="1107">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107">
        <v>29</v>
      </c>
      <c r="B956" s="1107">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107">
        <v>30</v>
      </c>
      <c r="B957" s="1107">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2" t="s">
        <v>432</v>
      </c>
      <c r="K960" s="368"/>
      <c r="L960" s="368"/>
      <c r="M960" s="368"/>
      <c r="N960" s="368"/>
      <c r="O960" s="368"/>
      <c r="P960" s="369" t="s">
        <v>27</v>
      </c>
      <c r="Q960" s="369"/>
      <c r="R960" s="369"/>
      <c r="S960" s="369"/>
      <c r="T960" s="369"/>
      <c r="U960" s="369"/>
      <c r="V960" s="369"/>
      <c r="W960" s="369"/>
      <c r="X960" s="369"/>
      <c r="Y960" s="370" t="s">
        <v>495</v>
      </c>
      <c r="Z960" s="371"/>
      <c r="AA960" s="371"/>
      <c r="AB960" s="371"/>
      <c r="AC960" s="142" t="s">
        <v>478</v>
      </c>
      <c r="AD960" s="142"/>
      <c r="AE960" s="142"/>
      <c r="AF960" s="142"/>
      <c r="AG960" s="142"/>
      <c r="AH960" s="370" t="s">
        <v>391</v>
      </c>
      <c r="AI960" s="367"/>
      <c r="AJ960" s="367"/>
      <c r="AK960" s="367"/>
      <c r="AL960" s="367" t="s">
        <v>21</v>
      </c>
      <c r="AM960" s="367"/>
      <c r="AN960" s="367"/>
      <c r="AO960" s="372"/>
      <c r="AP960" s="373" t="s">
        <v>433</v>
      </c>
      <c r="AQ960" s="373"/>
      <c r="AR960" s="373"/>
      <c r="AS960" s="373"/>
      <c r="AT960" s="373"/>
      <c r="AU960" s="373"/>
      <c r="AV960" s="373"/>
      <c r="AW960" s="373"/>
      <c r="AX960" s="373"/>
    </row>
    <row r="961" spans="1:50" ht="26.25" customHeight="1" x14ac:dyDescent="0.15">
      <c r="A961" s="1107">
        <v>1</v>
      </c>
      <c r="B961" s="1107">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107">
        <v>2</v>
      </c>
      <c r="B962" s="1107">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107">
        <v>3</v>
      </c>
      <c r="B963" s="1107">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107">
        <v>4</v>
      </c>
      <c r="B964" s="1107">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107">
        <v>5</v>
      </c>
      <c r="B965" s="1107">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107">
        <v>6</v>
      </c>
      <c r="B966" s="1107">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107">
        <v>7</v>
      </c>
      <c r="B967" s="1107">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107">
        <v>8</v>
      </c>
      <c r="B968" s="1107">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107">
        <v>9</v>
      </c>
      <c r="B969" s="1107">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107">
        <v>10</v>
      </c>
      <c r="B970" s="1107">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107">
        <v>11</v>
      </c>
      <c r="B971" s="1107">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107">
        <v>12</v>
      </c>
      <c r="B972" s="1107">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107">
        <v>13</v>
      </c>
      <c r="B973" s="1107">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107">
        <v>14</v>
      </c>
      <c r="B974" s="1107">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107">
        <v>15</v>
      </c>
      <c r="B975" s="1107">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107">
        <v>16</v>
      </c>
      <c r="B976" s="1107">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107">
        <v>17</v>
      </c>
      <c r="B977" s="1107">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107">
        <v>18</v>
      </c>
      <c r="B978" s="1107">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107">
        <v>19</v>
      </c>
      <c r="B979" s="1107">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107">
        <v>20</v>
      </c>
      <c r="B980" s="1107">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107">
        <v>21</v>
      </c>
      <c r="B981" s="1107">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107">
        <v>22</v>
      </c>
      <c r="B982" s="1107">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107">
        <v>23</v>
      </c>
      <c r="B983" s="1107">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107">
        <v>24</v>
      </c>
      <c r="B984" s="1107">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107">
        <v>25</v>
      </c>
      <c r="B985" s="1107">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107">
        <v>26</v>
      </c>
      <c r="B986" s="1107">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107">
        <v>27</v>
      </c>
      <c r="B987" s="1107">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107">
        <v>28</v>
      </c>
      <c r="B988" s="1107">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107">
        <v>29</v>
      </c>
      <c r="B989" s="1107">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107">
        <v>30</v>
      </c>
      <c r="B990" s="1107">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2" t="s">
        <v>432</v>
      </c>
      <c r="K993" s="368"/>
      <c r="L993" s="368"/>
      <c r="M993" s="368"/>
      <c r="N993" s="368"/>
      <c r="O993" s="368"/>
      <c r="P993" s="369" t="s">
        <v>27</v>
      </c>
      <c r="Q993" s="369"/>
      <c r="R993" s="369"/>
      <c r="S993" s="369"/>
      <c r="T993" s="369"/>
      <c r="U993" s="369"/>
      <c r="V993" s="369"/>
      <c r="W993" s="369"/>
      <c r="X993" s="369"/>
      <c r="Y993" s="370" t="s">
        <v>495</v>
      </c>
      <c r="Z993" s="371"/>
      <c r="AA993" s="371"/>
      <c r="AB993" s="371"/>
      <c r="AC993" s="142" t="s">
        <v>478</v>
      </c>
      <c r="AD993" s="142"/>
      <c r="AE993" s="142"/>
      <c r="AF993" s="142"/>
      <c r="AG993" s="142"/>
      <c r="AH993" s="370" t="s">
        <v>391</v>
      </c>
      <c r="AI993" s="367"/>
      <c r="AJ993" s="367"/>
      <c r="AK993" s="367"/>
      <c r="AL993" s="367" t="s">
        <v>21</v>
      </c>
      <c r="AM993" s="367"/>
      <c r="AN993" s="367"/>
      <c r="AO993" s="372"/>
      <c r="AP993" s="373" t="s">
        <v>433</v>
      </c>
      <c r="AQ993" s="373"/>
      <c r="AR993" s="373"/>
      <c r="AS993" s="373"/>
      <c r="AT993" s="373"/>
      <c r="AU993" s="373"/>
      <c r="AV993" s="373"/>
      <c r="AW993" s="373"/>
      <c r="AX993" s="373"/>
    </row>
    <row r="994" spans="1:50" ht="26.25" customHeight="1" x14ac:dyDescent="0.15">
      <c r="A994" s="1107">
        <v>1</v>
      </c>
      <c r="B994" s="1107">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107">
        <v>2</v>
      </c>
      <c r="B995" s="1107">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107">
        <v>3</v>
      </c>
      <c r="B996" s="1107">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107">
        <v>4</v>
      </c>
      <c r="B997" s="1107">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107">
        <v>5</v>
      </c>
      <c r="B998" s="1107">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107">
        <v>6</v>
      </c>
      <c r="B999" s="1107">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107">
        <v>7</v>
      </c>
      <c r="B1000" s="1107">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107">
        <v>8</v>
      </c>
      <c r="B1001" s="1107">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107">
        <v>9</v>
      </c>
      <c r="B1002" s="1107">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107">
        <v>10</v>
      </c>
      <c r="B1003" s="1107">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107">
        <v>11</v>
      </c>
      <c r="B1004" s="1107">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107">
        <v>12</v>
      </c>
      <c r="B1005" s="1107">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107">
        <v>13</v>
      </c>
      <c r="B1006" s="1107">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107">
        <v>14</v>
      </c>
      <c r="B1007" s="1107">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107">
        <v>15</v>
      </c>
      <c r="B1008" s="1107">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107">
        <v>16</v>
      </c>
      <c r="B1009" s="1107">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107">
        <v>17</v>
      </c>
      <c r="B1010" s="1107">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107">
        <v>18</v>
      </c>
      <c r="B1011" s="1107">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107">
        <v>19</v>
      </c>
      <c r="B1012" s="1107">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107">
        <v>20</v>
      </c>
      <c r="B1013" s="1107">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107">
        <v>21</v>
      </c>
      <c r="B1014" s="1107">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107">
        <v>22</v>
      </c>
      <c r="B1015" s="1107">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107">
        <v>23</v>
      </c>
      <c r="B1016" s="1107">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107">
        <v>24</v>
      </c>
      <c r="B1017" s="1107">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107">
        <v>25</v>
      </c>
      <c r="B1018" s="1107">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107">
        <v>26</v>
      </c>
      <c r="B1019" s="1107">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107">
        <v>27</v>
      </c>
      <c r="B1020" s="1107">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107">
        <v>28</v>
      </c>
      <c r="B1021" s="1107">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107">
        <v>29</v>
      </c>
      <c r="B1022" s="1107">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107">
        <v>30</v>
      </c>
      <c r="B1023" s="1107">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2" t="s">
        <v>432</v>
      </c>
      <c r="K1026" s="368"/>
      <c r="L1026" s="368"/>
      <c r="M1026" s="368"/>
      <c r="N1026" s="368"/>
      <c r="O1026" s="368"/>
      <c r="P1026" s="369" t="s">
        <v>27</v>
      </c>
      <c r="Q1026" s="369"/>
      <c r="R1026" s="369"/>
      <c r="S1026" s="369"/>
      <c r="T1026" s="369"/>
      <c r="U1026" s="369"/>
      <c r="V1026" s="369"/>
      <c r="W1026" s="369"/>
      <c r="X1026" s="369"/>
      <c r="Y1026" s="370" t="s">
        <v>495</v>
      </c>
      <c r="Z1026" s="371"/>
      <c r="AA1026" s="371"/>
      <c r="AB1026" s="371"/>
      <c r="AC1026" s="142" t="s">
        <v>478</v>
      </c>
      <c r="AD1026" s="142"/>
      <c r="AE1026" s="142"/>
      <c r="AF1026" s="142"/>
      <c r="AG1026" s="142"/>
      <c r="AH1026" s="370" t="s">
        <v>391</v>
      </c>
      <c r="AI1026" s="367"/>
      <c r="AJ1026" s="367"/>
      <c r="AK1026" s="367"/>
      <c r="AL1026" s="367" t="s">
        <v>21</v>
      </c>
      <c r="AM1026" s="367"/>
      <c r="AN1026" s="367"/>
      <c r="AO1026" s="372"/>
      <c r="AP1026" s="373" t="s">
        <v>433</v>
      </c>
      <c r="AQ1026" s="373"/>
      <c r="AR1026" s="373"/>
      <c r="AS1026" s="373"/>
      <c r="AT1026" s="373"/>
      <c r="AU1026" s="373"/>
      <c r="AV1026" s="373"/>
      <c r="AW1026" s="373"/>
      <c r="AX1026" s="373"/>
    </row>
    <row r="1027" spans="1:50" ht="26.25" customHeight="1" x14ac:dyDescent="0.15">
      <c r="A1027" s="1107">
        <v>1</v>
      </c>
      <c r="B1027" s="1107">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107">
        <v>2</v>
      </c>
      <c r="B1028" s="1107">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107">
        <v>3</v>
      </c>
      <c r="B1029" s="1107">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107">
        <v>4</v>
      </c>
      <c r="B1030" s="1107">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107">
        <v>5</v>
      </c>
      <c r="B1031" s="1107">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107">
        <v>6</v>
      </c>
      <c r="B1032" s="1107">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107">
        <v>7</v>
      </c>
      <c r="B1033" s="1107">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107">
        <v>8</v>
      </c>
      <c r="B1034" s="1107">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107">
        <v>9</v>
      </c>
      <c r="B1035" s="1107">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107">
        <v>10</v>
      </c>
      <c r="B1036" s="1107">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107">
        <v>11</v>
      </c>
      <c r="B1037" s="1107">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107">
        <v>12</v>
      </c>
      <c r="B1038" s="1107">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107">
        <v>13</v>
      </c>
      <c r="B1039" s="1107">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107">
        <v>14</v>
      </c>
      <c r="B1040" s="1107">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107">
        <v>15</v>
      </c>
      <c r="B1041" s="1107">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107">
        <v>16</v>
      </c>
      <c r="B1042" s="1107">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107">
        <v>17</v>
      </c>
      <c r="B1043" s="1107">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107">
        <v>18</v>
      </c>
      <c r="B1044" s="1107">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107">
        <v>19</v>
      </c>
      <c r="B1045" s="1107">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107">
        <v>20</v>
      </c>
      <c r="B1046" s="1107">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107">
        <v>21</v>
      </c>
      <c r="B1047" s="1107">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107">
        <v>22</v>
      </c>
      <c r="B1048" s="1107">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107">
        <v>23</v>
      </c>
      <c r="B1049" s="1107">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107">
        <v>24</v>
      </c>
      <c r="B1050" s="1107">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107">
        <v>25</v>
      </c>
      <c r="B1051" s="1107">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107">
        <v>26</v>
      </c>
      <c r="B1052" s="1107">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107">
        <v>27</v>
      </c>
      <c r="B1053" s="1107">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107">
        <v>28</v>
      </c>
      <c r="B1054" s="1107">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107">
        <v>29</v>
      </c>
      <c r="B1055" s="1107">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107">
        <v>30</v>
      </c>
      <c r="B1056" s="1107">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2" t="s">
        <v>432</v>
      </c>
      <c r="K1059" s="368"/>
      <c r="L1059" s="368"/>
      <c r="M1059" s="368"/>
      <c r="N1059" s="368"/>
      <c r="O1059" s="368"/>
      <c r="P1059" s="369" t="s">
        <v>27</v>
      </c>
      <c r="Q1059" s="369"/>
      <c r="R1059" s="369"/>
      <c r="S1059" s="369"/>
      <c r="T1059" s="369"/>
      <c r="U1059" s="369"/>
      <c r="V1059" s="369"/>
      <c r="W1059" s="369"/>
      <c r="X1059" s="369"/>
      <c r="Y1059" s="370" t="s">
        <v>495</v>
      </c>
      <c r="Z1059" s="371"/>
      <c r="AA1059" s="371"/>
      <c r="AB1059" s="371"/>
      <c r="AC1059" s="142" t="s">
        <v>478</v>
      </c>
      <c r="AD1059" s="142"/>
      <c r="AE1059" s="142"/>
      <c r="AF1059" s="142"/>
      <c r="AG1059" s="142"/>
      <c r="AH1059" s="370" t="s">
        <v>391</v>
      </c>
      <c r="AI1059" s="367"/>
      <c r="AJ1059" s="367"/>
      <c r="AK1059" s="367"/>
      <c r="AL1059" s="367" t="s">
        <v>21</v>
      </c>
      <c r="AM1059" s="367"/>
      <c r="AN1059" s="367"/>
      <c r="AO1059" s="372"/>
      <c r="AP1059" s="373" t="s">
        <v>433</v>
      </c>
      <c r="AQ1059" s="373"/>
      <c r="AR1059" s="373"/>
      <c r="AS1059" s="373"/>
      <c r="AT1059" s="373"/>
      <c r="AU1059" s="373"/>
      <c r="AV1059" s="373"/>
      <c r="AW1059" s="373"/>
      <c r="AX1059" s="373"/>
    </row>
    <row r="1060" spans="1:50" ht="26.25" customHeight="1" x14ac:dyDescent="0.15">
      <c r="A1060" s="1107">
        <v>1</v>
      </c>
      <c r="B1060" s="1107">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107">
        <v>2</v>
      </c>
      <c r="B1061" s="1107">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107">
        <v>3</v>
      </c>
      <c r="B1062" s="1107">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107">
        <v>4</v>
      </c>
      <c r="B1063" s="1107">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107">
        <v>5</v>
      </c>
      <c r="B1064" s="1107">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107">
        <v>6</v>
      </c>
      <c r="B1065" s="1107">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107">
        <v>7</v>
      </c>
      <c r="B1066" s="1107">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107">
        <v>8</v>
      </c>
      <c r="B1067" s="1107">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107">
        <v>9</v>
      </c>
      <c r="B1068" s="1107">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107">
        <v>10</v>
      </c>
      <c r="B1069" s="1107">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107">
        <v>11</v>
      </c>
      <c r="B1070" s="1107">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107">
        <v>12</v>
      </c>
      <c r="B1071" s="1107">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107">
        <v>13</v>
      </c>
      <c r="B1072" s="1107">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107">
        <v>14</v>
      </c>
      <c r="B1073" s="1107">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107">
        <v>15</v>
      </c>
      <c r="B1074" s="1107">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107">
        <v>16</v>
      </c>
      <c r="B1075" s="1107">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107">
        <v>17</v>
      </c>
      <c r="B1076" s="1107">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107">
        <v>18</v>
      </c>
      <c r="B1077" s="1107">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107">
        <v>19</v>
      </c>
      <c r="B1078" s="1107">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107">
        <v>20</v>
      </c>
      <c r="B1079" s="1107">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107">
        <v>21</v>
      </c>
      <c r="B1080" s="1107">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107">
        <v>22</v>
      </c>
      <c r="B1081" s="1107">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107">
        <v>23</v>
      </c>
      <c r="B1082" s="1107">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107">
        <v>24</v>
      </c>
      <c r="B1083" s="1107">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107">
        <v>25</v>
      </c>
      <c r="B1084" s="1107">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107">
        <v>26</v>
      </c>
      <c r="B1085" s="1107">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107">
        <v>27</v>
      </c>
      <c r="B1086" s="1107">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107">
        <v>28</v>
      </c>
      <c r="B1087" s="1107">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107">
        <v>29</v>
      </c>
      <c r="B1088" s="1107">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107">
        <v>30</v>
      </c>
      <c r="B1089" s="1107">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2" t="s">
        <v>432</v>
      </c>
      <c r="K1092" s="368"/>
      <c r="L1092" s="368"/>
      <c r="M1092" s="368"/>
      <c r="N1092" s="368"/>
      <c r="O1092" s="368"/>
      <c r="P1092" s="369" t="s">
        <v>27</v>
      </c>
      <c r="Q1092" s="369"/>
      <c r="R1092" s="369"/>
      <c r="S1092" s="369"/>
      <c r="T1092" s="369"/>
      <c r="U1092" s="369"/>
      <c r="V1092" s="369"/>
      <c r="W1092" s="369"/>
      <c r="X1092" s="369"/>
      <c r="Y1092" s="370" t="s">
        <v>495</v>
      </c>
      <c r="Z1092" s="371"/>
      <c r="AA1092" s="371"/>
      <c r="AB1092" s="371"/>
      <c r="AC1092" s="142" t="s">
        <v>478</v>
      </c>
      <c r="AD1092" s="142"/>
      <c r="AE1092" s="142"/>
      <c r="AF1092" s="142"/>
      <c r="AG1092" s="142"/>
      <c r="AH1092" s="370" t="s">
        <v>391</v>
      </c>
      <c r="AI1092" s="367"/>
      <c r="AJ1092" s="367"/>
      <c r="AK1092" s="367"/>
      <c r="AL1092" s="367" t="s">
        <v>21</v>
      </c>
      <c r="AM1092" s="367"/>
      <c r="AN1092" s="367"/>
      <c r="AO1092" s="372"/>
      <c r="AP1092" s="373" t="s">
        <v>433</v>
      </c>
      <c r="AQ1092" s="373"/>
      <c r="AR1092" s="373"/>
      <c r="AS1092" s="373"/>
      <c r="AT1092" s="373"/>
      <c r="AU1092" s="373"/>
      <c r="AV1092" s="373"/>
      <c r="AW1092" s="373"/>
      <c r="AX1092" s="373"/>
    </row>
    <row r="1093" spans="1:50" ht="26.25" customHeight="1" x14ac:dyDescent="0.15">
      <c r="A1093" s="1107">
        <v>1</v>
      </c>
      <c r="B1093" s="1107">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107">
        <v>2</v>
      </c>
      <c r="B1094" s="1107">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107">
        <v>3</v>
      </c>
      <c r="B1095" s="1107">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107">
        <v>4</v>
      </c>
      <c r="B1096" s="1107">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107">
        <v>5</v>
      </c>
      <c r="B1097" s="1107">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107">
        <v>6</v>
      </c>
      <c r="B1098" s="1107">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107">
        <v>7</v>
      </c>
      <c r="B1099" s="1107">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107">
        <v>8</v>
      </c>
      <c r="B1100" s="1107">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107">
        <v>9</v>
      </c>
      <c r="B1101" s="1107">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107">
        <v>10</v>
      </c>
      <c r="B1102" s="1107">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107">
        <v>11</v>
      </c>
      <c r="B1103" s="1107">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107">
        <v>12</v>
      </c>
      <c r="B1104" s="1107">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107">
        <v>13</v>
      </c>
      <c r="B1105" s="1107">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107">
        <v>14</v>
      </c>
      <c r="B1106" s="1107">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107">
        <v>15</v>
      </c>
      <c r="B1107" s="1107">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107">
        <v>16</v>
      </c>
      <c r="B1108" s="1107">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107">
        <v>17</v>
      </c>
      <c r="B1109" s="1107">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107">
        <v>18</v>
      </c>
      <c r="B1110" s="1107">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107">
        <v>19</v>
      </c>
      <c r="B1111" s="1107">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107">
        <v>20</v>
      </c>
      <c r="B1112" s="1107">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107">
        <v>21</v>
      </c>
      <c r="B1113" s="1107">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107">
        <v>22</v>
      </c>
      <c r="B1114" s="1107">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107">
        <v>23</v>
      </c>
      <c r="B1115" s="1107">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107">
        <v>24</v>
      </c>
      <c r="B1116" s="1107">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107">
        <v>25</v>
      </c>
      <c r="B1117" s="1107">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107">
        <v>26</v>
      </c>
      <c r="B1118" s="1107">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107">
        <v>27</v>
      </c>
      <c r="B1119" s="1107">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107">
        <v>28</v>
      </c>
      <c r="B1120" s="1107">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107">
        <v>29</v>
      </c>
      <c r="B1121" s="1107">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107">
        <v>30</v>
      </c>
      <c r="B1122" s="1107">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2" t="s">
        <v>432</v>
      </c>
      <c r="K1125" s="368"/>
      <c r="L1125" s="368"/>
      <c r="M1125" s="368"/>
      <c r="N1125" s="368"/>
      <c r="O1125" s="368"/>
      <c r="P1125" s="369" t="s">
        <v>27</v>
      </c>
      <c r="Q1125" s="369"/>
      <c r="R1125" s="369"/>
      <c r="S1125" s="369"/>
      <c r="T1125" s="369"/>
      <c r="U1125" s="369"/>
      <c r="V1125" s="369"/>
      <c r="W1125" s="369"/>
      <c r="X1125" s="369"/>
      <c r="Y1125" s="370" t="s">
        <v>495</v>
      </c>
      <c r="Z1125" s="371"/>
      <c r="AA1125" s="371"/>
      <c r="AB1125" s="371"/>
      <c r="AC1125" s="142" t="s">
        <v>478</v>
      </c>
      <c r="AD1125" s="142"/>
      <c r="AE1125" s="142"/>
      <c r="AF1125" s="142"/>
      <c r="AG1125" s="142"/>
      <c r="AH1125" s="370" t="s">
        <v>391</v>
      </c>
      <c r="AI1125" s="367"/>
      <c r="AJ1125" s="367"/>
      <c r="AK1125" s="367"/>
      <c r="AL1125" s="367" t="s">
        <v>21</v>
      </c>
      <c r="AM1125" s="367"/>
      <c r="AN1125" s="367"/>
      <c r="AO1125" s="372"/>
      <c r="AP1125" s="373" t="s">
        <v>433</v>
      </c>
      <c r="AQ1125" s="373"/>
      <c r="AR1125" s="373"/>
      <c r="AS1125" s="373"/>
      <c r="AT1125" s="373"/>
      <c r="AU1125" s="373"/>
      <c r="AV1125" s="373"/>
      <c r="AW1125" s="373"/>
      <c r="AX1125" s="373"/>
    </row>
    <row r="1126" spans="1:50" ht="26.25" customHeight="1" x14ac:dyDescent="0.15">
      <c r="A1126" s="1107">
        <v>1</v>
      </c>
      <c r="B1126" s="1107">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107">
        <v>2</v>
      </c>
      <c r="B1127" s="1107">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107">
        <v>3</v>
      </c>
      <c r="B1128" s="1107">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107">
        <v>4</v>
      </c>
      <c r="B1129" s="1107">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107">
        <v>5</v>
      </c>
      <c r="B1130" s="1107">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107">
        <v>6</v>
      </c>
      <c r="B1131" s="1107">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107">
        <v>7</v>
      </c>
      <c r="B1132" s="1107">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107">
        <v>8</v>
      </c>
      <c r="B1133" s="1107">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107">
        <v>9</v>
      </c>
      <c r="B1134" s="1107">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107">
        <v>10</v>
      </c>
      <c r="B1135" s="1107">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107">
        <v>11</v>
      </c>
      <c r="B1136" s="1107">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107">
        <v>12</v>
      </c>
      <c r="B1137" s="1107">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107">
        <v>13</v>
      </c>
      <c r="B1138" s="1107">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107">
        <v>14</v>
      </c>
      <c r="B1139" s="1107">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107">
        <v>15</v>
      </c>
      <c r="B1140" s="1107">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107">
        <v>16</v>
      </c>
      <c r="B1141" s="1107">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107">
        <v>17</v>
      </c>
      <c r="B1142" s="1107">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107">
        <v>18</v>
      </c>
      <c r="B1143" s="1107">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107">
        <v>19</v>
      </c>
      <c r="B1144" s="1107">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107">
        <v>20</v>
      </c>
      <c r="B1145" s="1107">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107">
        <v>21</v>
      </c>
      <c r="B1146" s="1107">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107">
        <v>22</v>
      </c>
      <c r="B1147" s="1107">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107">
        <v>23</v>
      </c>
      <c r="B1148" s="1107">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107">
        <v>24</v>
      </c>
      <c r="B1149" s="1107">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107">
        <v>25</v>
      </c>
      <c r="B1150" s="1107">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107">
        <v>26</v>
      </c>
      <c r="B1151" s="1107">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107">
        <v>27</v>
      </c>
      <c r="B1152" s="1107">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107">
        <v>28</v>
      </c>
      <c r="B1153" s="1107">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107">
        <v>29</v>
      </c>
      <c r="B1154" s="1107">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107">
        <v>30</v>
      </c>
      <c r="B1155" s="1107">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2" t="s">
        <v>432</v>
      </c>
      <c r="K1158" s="368"/>
      <c r="L1158" s="368"/>
      <c r="M1158" s="368"/>
      <c r="N1158" s="368"/>
      <c r="O1158" s="368"/>
      <c r="P1158" s="369" t="s">
        <v>27</v>
      </c>
      <c r="Q1158" s="369"/>
      <c r="R1158" s="369"/>
      <c r="S1158" s="369"/>
      <c r="T1158" s="369"/>
      <c r="U1158" s="369"/>
      <c r="V1158" s="369"/>
      <c r="W1158" s="369"/>
      <c r="X1158" s="369"/>
      <c r="Y1158" s="370" t="s">
        <v>495</v>
      </c>
      <c r="Z1158" s="371"/>
      <c r="AA1158" s="371"/>
      <c r="AB1158" s="371"/>
      <c r="AC1158" s="142" t="s">
        <v>478</v>
      </c>
      <c r="AD1158" s="142"/>
      <c r="AE1158" s="142"/>
      <c r="AF1158" s="142"/>
      <c r="AG1158" s="142"/>
      <c r="AH1158" s="370" t="s">
        <v>391</v>
      </c>
      <c r="AI1158" s="367"/>
      <c r="AJ1158" s="367"/>
      <c r="AK1158" s="367"/>
      <c r="AL1158" s="367" t="s">
        <v>21</v>
      </c>
      <c r="AM1158" s="367"/>
      <c r="AN1158" s="367"/>
      <c r="AO1158" s="372"/>
      <c r="AP1158" s="373" t="s">
        <v>433</v>
      </c>
      <c r="AQ1158" s="373"/>
      <c r="AR1158" s="373"/>
      <c r="AS1158" s="373"/>
      <c r="AT1158" s="373"/>
      <c r="AU1158" s="373"/>
      <c r="AV1158" s="373"/>
      <c r="AW1158" s="373"/>
      <c r="AX1158" s="373"/>
    </row>
    <row r="1159" spans="1:50" ht="26.25" customHeight="1" x14ac:dyDescent="0.15">
      <c r="A1159" s="1107">
        <v>1</v>
      </c>
      <c r="B1159" s="1107">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107">
        <v>2</v>
      </c>
      <c r="B1160" s="1107">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107">
        <v>3</v>
      </c>
      <c r="B1161" s="1107">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107">
        <v>4</v>
      </c>
      <c r="B1162" s="1107">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107">
        <v>5</v>
      </c>
      <c r="B1163" s="1107">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107">
        <v>6</v>
      </c>
      <c r="B1164" s="1107">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107">
        <v>7</v>
      </c>
      <c r="B1165" s="1107">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107">
        <v>8</v>
      </c>
      <c r="B1166" s="1107">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107">
        <v>9</v>
      </c>
      <c r="B1167" s="1107">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107">
        <v>10</v>
      </c>
      <c r="B1168" s="1107">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107">
        <v>11</v>
      </c>
      <c r="B1169" s="1107">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107">
        <v>12</v>
      </c>
      <c r="B1170" s="1107">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107">
        <v>13</v>
      </c>
      <c r="B1171" s="1107">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107">
        <v>14</v>
      </c>
      <c r="B1172" s="1107">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107">
        <v>15</v>
      </c>
      <c r="B1173" s="1107">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107">
        <v>16</v>
      </c>
      <c r="B1174" s="1107">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107">
        <v>17</v>
      </c>
      <c r="B1175" s="1107">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107">
        <v>18</v>
      </c>
      <c r="B1176" s="1107">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107">
        <v>19</v>
      </c>
      <c r="B1177" s="1107">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107">
        <v>20</v>
      </c>
      <c r="B1178" s="1107">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107">
        <v>21</v>
      </c>
      <c r="B1179" s="1107">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107">
        <v>22</v>
      </c>
      <c r="B1180" s="1107">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107">
        <v>23</v>
      </c>
      <c r="B1181" s="1107">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107">
        <v>24</v>
      </c>
      <c r="B1182" s="1107">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107">
        <v>25</v>
      </c>
      <c r="B1183" s="1107">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107">
        <v>26</v>
      </c>
      <c r="B1184" s="1107">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107">
        <v>27</v>
      </c>
      <c r="B1185" s="1107">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107">
        <v>28</v>
      </c>
      <c r="B1186" s="1107">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107">
        <v>29</v>
      </c>
      <c r="B1187" s="1107">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107">
        <v>30</v>
      </c>
      <c r="B1188" s="1107">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2" t="s">
        <v>432</v>
      </c>
      <c r="K1191" s="368"/>
      <c r="L1191" s="368"/>
      <c r="M1191" s="368"/>
      <c r="N1191" s="368"/>
      <c r="O1191" s="368"/>
      <c r="P1191" s="369" t="s">
        <v>27</v>
      </c>
      <c r="Q1191" s="369"/>
      <c r="R1191" s="369"/>
      <c r="S1191" s="369"/>
      <c r="T1191" s="369"/>
      <c r="U1191" s="369"/>
      <c r="V1191" s="369"/>
      <c r="W1191" s="369"/>
      <c r="X1191" s="369"/>
      <c r="Y1191" s="370" t="s">
        <v>495</v>
      </c>
      <c r="Z1191" s="371"/>
      <c r="AA1191" s="371"/>
      <c r="AB1191" s="371"/>
      <c r="AC1191" s="142" t="s">
        <v>478</v>
      </c>
      <c r="AD1191" s="142"/>
      <c r="AE1191" s="142"/>
      <c r="AF1191" s="142"/>
      <c r="AG1191" s="142"/>
      <c r="AH1191" s="370" t="s">
        <v>391</v>
      </c>
      <c r="AI1191" s="367"/>
      <c r="AJ1191" s="367"/>
      <c r="AK1191" s="367"/>
      <c r="AL1191" s="367" t="s">
        <v>21</v>
      </c>
      <c r="AM1191" s="367"/>
      <c r="AN1191" s="367"/>
      <c r="AO1191" s="372"/>
      <c r="AP1191" s="373" t="s">
        <v>433</v>
      </c>
      <c r="AQ1191" s="373"/>
      <c r="AR1191" s="373"/>
      <c r="AS1191" s="373"/>
      <c r="AT1191" s="373"/>
      <c r="AU1191" s="373"/>
      <c r="AV1191" s="373"/>
      <c r="AW1191" s="373"/>
      <c r="AX1191" s="373"/>
    </row>
    <row r="1192" spans="1:50" ht="26.25" customHeight="1" x14ac:dyDescent="0.15">
      <c r="A1192" s="1107">
        <v>1</v>
      </c>
      <c r="B1192" s="1107">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107">
        <v>2</v>
      </c>
      <c r="B1193" s="1107">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107">
        <v>3</v>
      </c>
      <c r="B1194" s="1107">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107">
        <v>4</v>
      </c>
      <c r="B1195" s="1107">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107">
        <v>5</v>
      </c>
      <c r="B1196" s="1107">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107">
        <v>6</v>
      </c>
      <c r="B1197" s="1107">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107">
        <v>7</v>
      </c>
      <c r="B1198" s="1107">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107">
        <v>8</v>
      </c>
      <c r="B1199" s="1107">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107">
        <v>9</v>
      </c>
      <c r="B1200" s="1107">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107">
        <v>10</v>
      </c>
      <c r="B1201" s="1107">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107">
        <v>11</v>
      </c>
      <c r="B1202" s="1107">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107">
        <v>12</v>
      </c>
      <c r="B1203" s="1107">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107">
        <v>13</v>
      </c>
      <c r="B1204" s="1107">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107">
        <v>14</v>
      </c>
      <c r="B1205" s="1107">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107">
        <v>15</v>
      </c>
      <c r="B1206" s="1107">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107">
        <v>16</v>
      </c>
      <c r="B1207" s="1107">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107">
        <v>17</v>
      </c>
      <c r="B1208" s="1107">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107">
        <v>18</v>
      </c>
      <c r="B1209" s="1107">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107">
        <v>19</v>
      </c>
      <c r="B1210" s="1107">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107">
        <v>20</v>
      </c>
      <c r="B1211" s="1107">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107">
        <v>21</v>
      </c>
      <c r="B1212" s="1107">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107">
        <v>22</v>
      </c>
      <c r="B1213" s="1107">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107">
        <v>23</v>
      </c>
      <c r="B1214" s="1107">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107">
        <v>24</v>
      </c>
      <c r="B1215" s="1107">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107">
        <v>25</v>
      </c>
      <c r="B1216" s="1107">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107">
        <v>26</v>
      </c>
      <c r="B1217" s="1107">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107">
        <v>27</v>
      </c>
      <c r="B1218" s="1107">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107">
        <v>28</v>
      </c>
      <c r="B1219" s="1107">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107">
        <v>29</v>
      </c>
      <c r="B1220" s="1107">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107">
        <v>30</v>
      </c>
      <c r="B1221" s="1107">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2" t="s">
        <v>432</v>
      </c>
      <c r="K1224" s="368"/>
      <c r="L1224" s="368"/>
      <c r="M1224" s="368"/>
      <c r="N1224" s="368"/>
      <c r="O1224" s="368"/>
      <c r="P1224" s="369" t="s">
        <v>27</v>
      </c>
      <c r="Q1224" s="369"/>
      <c r="R1224" s="369"/>
      <c r="S1224" s="369"/>
      <c r="T1224" s="369"/>
      <c r="U1224" s="369"/>
      <c r="V1224" s="369"/>
      <c r="W1224" s="369"/>
      <c r="X1224" s="369"/>
      <c r="Y1224" s="370" t="s">
        <v>495</v>
      </c>
      <c r="Z1224" s="371"/>
      <c r="AA1224" s="371"/>
      <c r="AB1224" s="371"/>
      <c r="AC1224" s="142" t="s">
        <v>478</v>
      </c>
      <c r="AD1224" s="142"/>
      <c r="AE1224" s="142"/>
      <c r="AF1224" s="142"/>
      <c r="AG1224" s="142"/>
      <c r="AH1224" s="370" t="s">
        <v>391</v>
      </c>
      <c r="AI1224" s="367"/>
      <c r="AJ1224" s="367"/>
      <c r="AK1224" s="367"/>
      <c r="AL1224" s="367" t="s">
        <v>21</v>
      </c>
      <c r="AM1224" s="367"/>
      <c r="AN1224" s="367"/>
      <c r="AO1224" s="372"/>
      <c r="AP1224" s="373" t="s">
        <v>433</v>
      </c>
      <c r="AQ1224" s="373"/>
      <c r="AR1224" s="373"/>
      <c r="AS1224" s="373"/>
      <c r="AT1224" s="373"/>
      <c r="AU1224" s="373"/>
      <c r="AV1224" s="373"/>
      <c r="AW1224" s="373"/>
      <c r="AX1224" s="373"/>
    </row>
    <row r="1225" spans="1:50" ht="26.25" customHeight="1" x14ac:dyDescent="0.15">
      <c r="A1225" s="1107">
        <v>1</v>
      </c>
      <c r="B1225" s="1107">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107">
        <v>2</v>
      </c>
      <c r="B1226" s="1107">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107">
        <v>3</v>
      </c>
      <c r="B1227" s="1107">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107">
        <v>4</v>
      </c>
      <c r="B1228" s="1107">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107">
        <v>5</v>
      </c>
      <c r="B1229" s="1107">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107">
        <v>6</v>
      </c>
      <c r="B1230" s="1107">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107">
        <v>7</v>
      </c>
      <c r="B1231" s="1107">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107">
        <v>8</v>
      </c>
      <c r="B1232" s="1107">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107">
        <v>9</v>
      </c>
      <c r="B1233" s="1107">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107">
        <v>10</v>
      </c>
      <c r="B1234" s="1107">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107">
        <v>11</v>
      </c>
      <c r="B1235" s="1107">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107">
        <v>12</v>
      </c>
      <c r="B1236" s="1107">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107">
        <v>13</v>
      </c>
      <c r="B1237" s="1107">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107">
        <v>14</v>
      </c>
      <c r="B1238" s="1107">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107">
        <v>15</v>
      </c>
      <c r="B1239" s="1107">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107">
        <v>16</v>
      </c>
      <c r="B1240" s="1107">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107">
        <v>17</v>
      </c>
      <c r="B1241" s="1107">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107">
        <v>18</v>
      </c>
      <c r="B1242" s="1107">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107">
        <v>19</v>
      </c>
      <c r="B1243" s="1107">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107">
        <v>20</v>
      </c>
      <c r="B1244" s="1107">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107">
        <v>21</v>
      </c>
      <c r="B1245" s="1107">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107">
        <v>22</v>
      </c>
      <c r="B1246" s="1107">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107">
        <v>23</v>
      </c>
      <c r="B1247" s="1107">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107">
        <v>24</v>
      </c>
      <c r="B1248" s="1107">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107">
        <v>25</v>
      </c>
      <c r="B1249" s="1107">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107">
        <v>26</v>
      </c>
      <c r="B1250" s="1107">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107">
        <v>27</v>
      </c>
      <c r="B1251" s="1107">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107">
        <v>28</v>
      </c>
      <c r="B1252" s="1107">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107">
        <v>29</v>
      </c>
      <c r="B1253" s="1107">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107">
        <v>30</v>
      </c>
      <c r="B1254" s="1107">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2" t="s">
        <v>432</v>
      </c>
      <c r="K1257" s="368"/>
      <c r="L1257" s="368"/>
      <c r="M1257" s="368"/>
      <c r="N1257" s="368"/>
      <c r="O1257" s="368"/>
      <c r="P1257" s="369" t="s">
        <v>27</v>
      </c>
      <c r="Q1257" s="369"/>
      <c r="R1257" s="369"/>
      <c r="S1257" s="369"/>
      <c r="T1257" s="369"/>
      <c r="U1257" s="369"/>
      <c r="V1257" s="369"/>
      <c r="W1257" s="369"/>
      <c r="X1257" s="369"/>
      <c r="Y1257" s="370" t="s">
        <v>495</v>
      </c>
      <c r="Z1257" s="371"/>
      <c r="AA1257" s="371"/>
      <c r="AB1257" s="371"/>
      <c r="AC1257" s="142" t="s">
        <v>478</v>
      </c>
      <c r="AD1257" s="142"/>
      <c r="AE1257" s="142"/>
      <c r="AF1257" s="142"/>
      <c r="AG1257" s="142"/>
      <c r="AH1257" s="370" t="s">
        <v>391</v>
      </c>
      <c r="AI1257" s="367"/>
      <c r="AJ1257" s="367"/>
      <c r="AK1257" s="367"/>
      <c r="AL1257" s="367" t="s">
        <v>21</v>
      </c>
      <c r="AM1257" s="367"/>
      <c r="AN1257" s="367"/>
      <c r="AO1257" s="372"/>
      <c r="AP1257" s="373" t="s">
        <v>433</v>
      </c>
      <c r="AQ1257" s="373"/>
      <c r="AR1257" s="373"/>
      <c r="AS1257" s="373"/>
      <c r="AT1257" s="373"/>
      <c r="AU1257" s="373"/>
      <c r="AV1257" s="373"/>
      <c r="AW1257" s="373"/>
      <c r="AX1257" s="373"/>
    </row>
    <row r="1258" spans="1:50" ht="26.25" customHeight="1" x14ac:dyDescent="0.15">
      <c r="A1258" s="1107">
        <v>1</v>
      </c>
      <c r="B1258" s="1107">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107">
        <v>2</v>
      </c>
      <c r="B1259" s="1107">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107">
        <v>3</v>
      </c>
      <c r="B1260" s="1107">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107">
        <v>4</v>
      </c>
      <c r="B1261" s="1107">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107">
        <v>5</v>
      </c>
      <c r="B1262" s="1107">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107">
        <v>6</v>
      </c>
      <c r="B1263" s="1107">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107">
        <v>7</v>
      </c>
      <c r="B1264" s="1107">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107">
        <v>8</v>
      </c>
      <c r="B1265" s="1107">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107">
        <v>9</v>
      </c>
      <c r="B1266" s="1107">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107">
        <v>10</v>
      </c>
      <c r="B1267" s="1107">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107">
        <v>11</v>
      </c>
      <c r="B1268" s="1107">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107">
        <v>12</v>
      </c>
      <c r="B1269" s="1107">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107">
        <v>13</v>
      </c>
      <c r="B1270" s="1107">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107">
        <v>14</v>
      </c>
      <c r="B1271" s="1107">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107">
        <v>15</v>
      </c>
      <c r="B1272" s="1107">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107">
        <v>16</v>
      </c>
      <c r="B1273" s="1107">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107">
        <v>17</v>
      </c>
      <c r="B1274" s="1107">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107">
        <v>18</v>
      </c>
      <c r="B1275" s="1107">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107">
        <v>19</v>
      </c>
      <c r="B1276" s="1107">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107">
        <v>20</v>
      </c>
      <c r="B1277" s="1107">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107">
        <v>21</v>
      </c>
      <c r="B1278" s="1107">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107">
        <v>22</v>
      </c>
      <c r="B1279" s="1107">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107">
        <v>23</v>
      </c>
      <c r="B1280" s="1107">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107">
        <v>24</v>
      </c>
      <c r="B1281" s="1107">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107">
        <v>25</v>
      </c>
      <c r="B1282" s="1107">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107">
        <v>26</v>
      </c>
      <c r="B1283" s="1107">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107">
        <v>27</v>
      </c>
      <c r="B1284" s="1107">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107">
        <v>28</v>
      </c>
      <c r="B1285" s="1107">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107">
        <v>29</v>
      </c>
      <c r="B1286" s="1107">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107">
        <v>30</v>
      </c>
      <c r="B1287" s="1107">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2" t="s">
        <v>432</v>
      </c>
      <c r="K1290" s="368"/>
      <c r="L1290" s="368"/>
      <c r="M1290" s="368"/>
      <c r="N1290" s="368"/>
      <c r="O1290" s="368"/>
      <c r="P1290" s="369" t="s">
        <v>27</v>
      </c>
      <c r="Q1290" s="369"/>
      <c r="R1290" s="369"/>
      <c r="S1290" s="369"/>
      <c r="T1290" s="369"/>
      <c r="U1290" s="369"/>
      <c r="V1290" s="369"/>
      <c r="W1290" s="369"/>
      <c r="X1290" s="369"/>
      <c r="Y1290" s="370" t="s">
        <v>495</v>
      </c>
      <c r="Z1290" s="371"/>
      <c r="AA1290" s="371"/>
      <c r="AB1290" s="371"/>
      <c r="AC1290" s="142" t="s">
        <v>478</v>
      </c>
      <c r="AD1290" s="142"/>
      <c r="AE1290" s="142"/>
      <c r="AF1290" s="142"/>
      <c r="AG1290" s="142"/>
      <c r="AH1290" s="370" t="s">
        <v>391</v>
      </c>
      <c r="AI1290" s="367"/>
      <c r="AJ1290" s="367"/>
      <c r="AK1290" s="367"/>
      <c r="AL1290" s="367" t="s">
        <v>21</v>
      </c>
      <c r="AM1290" s="367"/>
      <c r="AN1290" s="367"/>
      <c r="AO1290" s="372"/>
      <c r="AP1290" s="373" t="s">
        <v>433</v>
      </c>
      <c r="AQ1290" s="373"/>
      <c r="AR1290" s="373"/>
      <c r="AS1290" s="373"/>
      <c r="AT1290" s="373"/>
      <c r="AU1290" s="373"/>
      <c r="AV1290" s="373"/>
      <c r="AW1290" s="373"/>
      <c r="AX1290" s="373"/>
    </row>
    <row r="1291" spans="1:50" ht="26.25" customHeight="1" x14ac:dyDescent="0.15">
      <c r="A1291" s="1107">
        <v>1</v>
      </c>
      <c r="B1291" s="1107">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107">
        <v>2</v>
      </c>
      <c r="B1292" s="1107">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107">
        <v>3</v>
      </c>
      <c r="B1293" s="1107">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107">
        <v>4</v>
      </c>
      <c r="B1294" s="1107">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107">
        <v>5</v>
      </c>
      <c r="B1295" s="1107">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107">
        <v>6</v>
      </c>
      <c r="B1296" s="1107">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107">
        <v>7</v>
      </c>
      <c r="B1297" s="1107">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107">
        <v>8</v>
      </c>
      <c r="B1298" s="1107">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107">
        <v>9</v>
      </c>
      <c r="B1299" s="1107">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107">
        <v>10</v>
      </c>
      <c r="B1300" s="1107">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107">
        <v>11</v>
      </c>
      <c r="B1301" s="1107">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107">
        <v>12</v>
      </c>
      <c r="B1302" s="1107">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107">
        <v>13</v>
      </c>
      <c r="B1303" s="1107">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107">
        <v>14</v>
      </c>
      <c r="B1304" s="1107">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107">
        <v>15</v>
      </c>
      <c r="B1305" s="1107">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107">
        <v>16</v>
      </c>
      <c r="B1306" s="1107">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107">
        <v>17</v>
      </c>
      <c r="B1307" s="1107">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107">
        <v>18</v>
      </c>
      <c r="B1308" s="1107">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107">
        <v>19</v>
      </c>
      <c r="B1309" s="1107">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107">
        <v>20</v>
      </c>
      <c r="B1310" s="1107">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107">
        <v>21</v>
      </c>
      <c r="B1311" s="1107">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107">
        <v>22</v>
      </c>
      <c r="B1312" s="1107">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107">
        <v>23</v>
      </c>
      <c r="B1313" s="1107">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107">
        <v>24</v>
      </c>
      <c r="B1314" s="1107">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107">
        <v>25</v>
      </c>
      <c r="B1315" s="1107">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107">
        <v>26</v>
      </c>
      <c r="B1316" s="1107">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107">
        <v>27</v>
      </c>
      <c r="B1317" s="1107">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107">
        <v>28</v>
      </c>
      <c r="B1318" s="1107">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107">
        <v>29</v>
      </c>
      <c r="B1319" s="1107">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107">
        <v>30</v>
      </c>
      <c r="B1320" s="1107">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cp:lastModifiedBy>
  <cp:lastPrinted>2020-11-12T08:43:11Z</cp:lastPrinted>
  <dcterms:created xsi:type="dcterms:W3CDTF">2012-03-13T00:50:25Z</dcterms:created>
  <dcterms:modified xsi:type="dcterms:W3CDTF">2020-11-16T05:48:43Z</dcterms:modified>
</cp:coreProperties>
</file>