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tani-ryoutarou\Desktop\syuusei\"/>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<sst xmlns="http://schemas.openxmlformats.org/spreadsheetml/2006/main" count="3137" uniqueCount="682">
  <si>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</si>
  <si>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</si>
  <si>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</si>
  <si>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</si>
  <si>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</si>
  <si>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</si>
  <si>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</si>
  <si>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</si>
  <si>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</si>
  <si>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</si>
  <si>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</si>
  <si>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</si>
  <si>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</si>
  <si>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</si>
  <si>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</si>
  <si>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</si>
  <si>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</si>
  <si>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</si>
  <si>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</si>
  <si>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</si>
  <si>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</si>
  <si>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</si>
  <si>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</si>
  <si>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</si>
  <si>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</si>
  <si>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</si>
  <si>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</si>
  <si>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</si>
  <si>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</si>
  <si>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</si>
  <si>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</si>
  <si>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</si>
  <si>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</si>
  <si>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</si>
  <si>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</si>
  <si>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</si>
  <si>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</si>
  <si>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</si>
  <si>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</si>
  <si>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</si>
  <si>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</si>
  <si>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</si>
  <si>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</si>
  <si>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</si>
  <si>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</si>
  <si>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</si>
  <si>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</si>
  <si>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</si>
  <si>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</si>
  <si>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</si>
  <si>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</si>
  <si>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</si>
  <si>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</si>
  <si>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</si>
  <si>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</si>
  <si>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</si>
  <si>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</si>
  <si>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</si>
  <si>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</si>
  <si>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</si>
  <si>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</si>
  <si>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</si>
  <si>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</si>
  <si>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</si>
  <si>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</si>
  <si>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</si>
  <si>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</si>
  <si>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</si>
  <si>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</si>
  <si>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</si>
  <si>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</si>
  <si>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</si>
  <si>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</si>
  <si>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</si>
  <si>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</si>
  <si>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</si>
  <si>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</si>
  <si>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</si>
  <si>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</si>
  <si>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</si>
  <si>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</si>
  <si>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</si>
  <si>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</si>
  <si>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</si>
  <si>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</si>
  <si>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</si>
  <si>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</si>
  <si>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</si>
  <si>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</si>
  <si>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</si>
  <si>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</si>
  <si>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</si>
  <si>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</si>
  <si>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</si>
  <si>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</si>
  <si>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</si>
  <si>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</si>
  <si>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</si>
  <si>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</si>
  <si>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</si>
  <si>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</si>
  <si>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</si>
  <si>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</si>
  <si>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</si>
  <si>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</si>
  <si>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</si>
  <si>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</si>
  <si>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</si>
  <si>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</si>
  <si>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</si>
  <si>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</si>
  <si>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</si>
  <si>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</si>
  <si>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</si>
  <si>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</si>
  <si>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</si>
  <si>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</si>
  <si>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</si>
  <si>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</si>
  <si>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</si>
  <si>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</si>
  <si>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</si>
  <si>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</si>
  <si>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</si>
  <si>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</si>
  <si>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</si>
  <si>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</si>
  <si>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</si>
  <si>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</si>
  <si>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</si>
  <si>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</si>
  <si>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</si>
  <si>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</si>
  <si>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</si>
  <si>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</si>
  <si>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</si>
  <si>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</si>
  <si>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</si>
  <si>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</si>
  <si>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</si>
  <si>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</si>
  <si>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</si>
  <si>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</si>
  <si>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</si>
  <si>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</si>
  <si>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</si>
  <si>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</si>
  <si>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</si>
  <si>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</si>
  <si>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</si>
  <si>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</si>
  <si>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</si>
  <si>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</si>
  <si>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</si>
  <si>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</si>
  <si>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</si>
  <si>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</si>
  <si>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</si>
  <si>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</si>
  <si>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</si>
  <si>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</si>
  <si>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</si>
  <si>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</si>
  <si>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</si>
  <si>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</si>
  <si>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</si>
  <si>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</si>
  <si>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</si>
  <si>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</si>
  <si>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</si>
  <si>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</si>
  <si>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</si>
  <si>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</si>
  <si>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</si>
  <si>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</si>
  <si>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</si>
  <si>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</si>
  <si>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</si>
  <si>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</si>
  <si>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</si>
  <si>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</si>
  <si>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</si>
  <si>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</si>
  <si>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</si>
  <si>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</si>
  <si>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</si>
  <si>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</si>
  <si>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</si>
  <si>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</si>
  <si>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</si>
  <si>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</si>
  <si>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</si>
  <si>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</si>
  <si>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</si>
  <si>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</si>
  <si>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</si>
  <si>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</si>
  <si>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</si>
  <si>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</si>
  <si>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</si>
  <si>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</si>
  <si>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</si>
  <si>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</si>
  <si>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</si>
  <si>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</si>
  <si>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</si>
  <si>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</si>
  <si>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</si>
  <si>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</si>
  <si>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</si>
  <si>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</si>
  <si>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</si>
  <si>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</si>
  <si>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</si>
  <si>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</si>
  <si>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</si>
  <si>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</si>
  <si>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</si>
  <si>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</si>
  <si>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</si>
  <si>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</si>
  <si>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</si>
  <si>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</si>
  <si>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</si>
  <si>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</si>
  <si>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</si>
  <si>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</si>
  <si>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</si>
  <si>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</si>
  <si>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</si>
  <si>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</si>
  <si>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</si>
  <si>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</si>
  <si>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</si>
  <si>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</si>
  <si>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</si>
  <si>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</si>
  <si>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</si>
  <si>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</si>
  <si>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</si>
  <si>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</si>
  <si>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</si>
  <si>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</si>
  <si>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</si>
  <si>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</si>
  <si>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</si>
  <si>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</si>
  <si>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</si>
  <si>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</si>
  <si>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</si>
  <si>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</si>
  <si>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</si>
  <si>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</si>
  <si>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</si>
  <si>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</si>
  <si>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</si>
  <si>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</si>
  <si>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</si>
  <si>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</si>
  <si>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</si>
  <si>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</si>
  <si>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</si>
  <si>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</si>
  <si>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</si>
  <si>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</si>
  <si>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</si>
  <si>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</si>
  <si>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</si>
  <si>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</si>
  <si>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</si>
  <si>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</si>
  <si>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</si>
  <si>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</si>
  <si>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</si>
  <si>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</si>
  <si>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</si>
  <si>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</si>
  <si>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</si>
  <si>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</si>
  <si>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</si>
  <si>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</si>
  <si>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</si>
  <si>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</si>
  <si>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</si>
  <si>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</si>
  <si>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</si>
  <si>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</si>
  <si>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</si>
  <si>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</si>
  <si>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</si>
  <si>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</si>
  <si>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</si>
  <si>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</si>
  <si>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</si>
  <si>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</si>
  <si>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</si>
  <si>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</si>
  <si>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</si>
  <si>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</si>
  <si>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</si>
  <si>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</si>
  <si>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</si>
  <si>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</si>
  <si>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</si>
  <si>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</si>
  <si>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</si>
  <si>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</si>
  <si>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</si>
  <si>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</si>
  <si>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</si>
  <si>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</si>
  <si>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</si>
  <si>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</si>
  <si>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</si>
  <si>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</si>
  <si>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</si>
  <si>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</si>
  <si>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</si>
  <si>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</si>
  <si>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</si>
  <si>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</si>
  <si>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</si>
  <si>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</si>
  <si>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</si>
  <si>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</si>
  <si>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</si>
  <si>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</si>
  <si>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</si>
  <si>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</si>
  <si>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</si>
  <si>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</si>
  <si>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</si>
  <si>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</si>
  <si>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</si>
  <si>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</si>
  <si>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</si>
  <si>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</si>
  <si>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</si>
  <si>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</si>
  <si>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</si>
  <si>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</si>
  <si>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</si>
  <si>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</si>
  <si>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</si>
  <si>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</si>
  <si>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</si>
  <si>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</si>
  <si>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</si>
  <si>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</si>
  <si>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</si>
  <si>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</si>
  <si>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</si>
  <si>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</si>
  <si>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</si>
  <si>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</si>
  <si>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</si>
  <si>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</si>
  <si>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</si>
  <si>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</si>
  <si>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</si>
  <si>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</si>
  <si>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</si>
  <si>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</si>
  <si>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</si>
  <si>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</si>
  <si>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</si>
  <si>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</si>
  <si>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</si>
  <si>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</si>
  <si>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</si>
  <si>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</si>
  <si>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</si>
  <si>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</si>
  <si>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</si>
  <si>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</si>
  <si>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</si>
  <si>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</si>
  <si>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</si>
  <si>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</si>
  <si>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</si>
  <si>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</si>
  <si>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</si>
  <si>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</si>
  <si>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</si>
  <si>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</si>
  <si>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</si>
  <si>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</si>
  <si>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</si>
  <si>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</si>
  <si>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</si>
  <si>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</si>
  <si>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</si>
  <si>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</si>
  <si>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</si>
  <si>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</si>
  <si>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</si>
  <si>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</si>
  <si>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</si>
  <si>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</si>
  <si>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</si>
  <si>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</si>
  <si>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</si>
  <si>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</si>
  <si>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</si>
  <si>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</si>
  <si>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</si>
  <si>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</si>
  <si>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</si>
  <si>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</si>
  <si>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</si>
  <si>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</si>
  <si>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</si>
  <si>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</si>
  <si>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</si>
  <si>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</si>
  <si>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</si>
  <si>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</si>
  <si>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</si>
  <si>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</si>
  <si>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</si>
  <si>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</si>
  <si>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</si>
  <si>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</si>
  <si>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</si>
  <si>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</si>
  <si>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</si>
  <si>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</si>
  <si>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</si>
  <si>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</si>
  <si>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</si>
  <si>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</si>
  <si>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</si>
  <si>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</si>
  <si>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</si>
  <si>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</si>
  <si>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</si>
  <si>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</si>
  <si>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</si>
  <si>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</si>
  <si>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</si>
  <si>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</si>
  <si>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</si>
  <si>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</si>
  <si>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</si>
  <si>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</si>
  <si>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</si>
  <si>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</si>
  <si>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</si>
  <si>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</si>
  <si>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</si>
  <si>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</si>
  <si>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</si>
  <si>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</si>
  <si>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</si>
  <si>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</si>
  <si>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</si>
  <si>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</si>
  <si>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</si>
  <si>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</si>
  <si>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</si>
  <si>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</si>
  <si>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</si>
  <si>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</si>
  <si>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</si>
  <si>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</si>
  <si>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</si>
  <si>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</si>
  <si>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</si>
  <si>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</si>
  <si>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</si>
  <si>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</si>
  <si>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</si>
  <si>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</si>
  <si>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</si>
  <si>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</si>
  <si>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</si>
  <si>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</si>
  <si>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</si>
  <si>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</si>
  <si>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</si>
  <si>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</si>
  <si>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</si>
  <si>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</si>
  <si>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</si>
  <si>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</si>
  <si>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</si>
  <si>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</si>
  <si>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</si>
  <si>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</si>
  <si>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</si>
  <si>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</si>
  <si>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</si>
  <si>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</si>
  <si>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</si>
  <si>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</si>
  <si>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</si>
  <si>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</si>
  <si>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</si>
  <si>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</si>
  <si>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</si>
  <si>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</si>
  <si>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</si>
  <si>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</si>
  <si>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</si>
  <si>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</si>
  <si>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</si>
  <si>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</si>
  <si>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</si>
  <si>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</si>
  <si>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</si>
  <si>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</si>
  <si>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</si>
  <si>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</si>
  <si>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</si>
  <si>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</si>
  <si>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</si>
  <si>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</si>
  <si>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</si>
  <si>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</si>
  <si>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</si>
  <si>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</si>
  <si>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</si>
  <si>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</si>
  <si>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</si>
  <si>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</si>
  <si>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</si>
  <si>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</si>
  <si>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</si>
  <si>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</si>
  <si>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</si>
  <si>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</si>
  <si>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</si>
  <si>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</si>
  <si>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</si>
  <si>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</si>
  <si>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</si>
  <si>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</si>
  <si>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</si>
  <si>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</si>
  <si>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</si>
  <si>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</si>
  <si>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</si>
  <si>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</si>
  <si>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</si>
  <si>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</si>
  <si>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</si>
  <si>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</si>
  <si>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</si>
  <si>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</si>
  <si>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</si>
  <si>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「一億総活躍社会」実現に向けた総合的研究</t>
    <rPh sb="1" eb="3">
      <t>イチオク</t>
    </rPh>
    <rPh sb="3" eb="4">
      <t>ソウ</t>
    </rPh>
    <rPh sb="4" eb="6">
      <t>カツヤク</t>
    </rPh>
    <rPh sb="6" eb="8">
      <t>シャカイ</t>
    </rPh>
    <rPh sb="9" eb="11">
      <t>ジツゲン</t>
    </rPh>
    <rPh sb="12" eb="13">
      <t>ム</t>
    </rPh>
    <rPh sb="15" eb="18">
      <t>ソウゴウテキ</t>
    </rPh>
    <rPh sb="18" eb="20">
      <t>ケンキュウ</t>
    </rPh>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</si>
  <si>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</si>
  <si>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</si>
  <si>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</si>
  <si>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</si>
  <si>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子育てや介護をしている世代への支援にかかる次の施策に焦点をあて、厚生労働本省所管部局と緊密に連携し、基盤となるきめ細かい知見を整理するとともに、先進事例の収集・横展開を行うことにより、効率的・効果的な政策の企画立案、実施を担保する。①「希望どおりの出産・子育て」について、特に優先度が高い子育て困難家庭の事情に即した効果的な支援策を整理するため、子育て困難家庭に係る児童相談所の個別のケース記録を詳細に分析する。②「若年の雇用安定化・所得向上」について、就職不安定世代（氷河期世代）の生活を安定させる施策を整理するため、「生活と支えあいに関する調査」等で就職不安定世代の生活安定に活用できる社会資源の実態の把握と就職不安定との関連要因の解明を行う。③「介護離職ゼロの実現」について、家族介護者の負担軽減に資するサービスや支援の在り方について明らかにするため、家族介護者の介護負担、介護と仕事の両立の状況や介護者支援の状況にかんするケアマネ経由でのアンケート調査の実施・分析を行う。</t>
    <phoneticPr fontId="5"/>
  </si>
  <si>
    <t>-</t>
  </si>
  <si>
    <t>-</t>
    <phoneticPr fontId="5"/>
  </si>
  <si>
    <t>-</t>
    <phoneticPr fontId="5"/>
  </si>
  <si>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</si>
  <si>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</si>
  <si>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</si>
  <si>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</si>
  <si>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</si>
  <si>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</si>
  <si>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</si>
  <si>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</si>
  <si>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</si>
  <si>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</si>
  <si>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</si>
  <si>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</si>
  <si>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</si>
  <si>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</si>
  <si>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</si>
  <si>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</si>
  <si>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</si>
  <si>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</si>
  <si>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</si>
  <si>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t>
    <phoneticPr fontId="5"/>
  </si>
  <si>
    <t>-</t>
    <phoneticPr fontId="5"/>
  </si>
  <si>
    <t>一億総活躍社会の実現については国民の関心が非常に高く、社会的意義も高い。</t>
    <rPh sb="0" eb="2">
      <t>イチオク</t>
    </rPh>
    <rPh sb="2" eb="5">
      <t>ソウカツヤク</t>
    </rPh>
    <rPh sb="5" eb="7">
      <t>シャカイ</t>
    </rPh>
    <rPh sb="8" eb="10">
      <t>ジツゲン</t>
    </rPh>
    <phoneticPr fontId="5"/>
  </si>
  <si>
    <t>本研究所の提供する知見が効率的・効果的な厚労省所管事業の遂行に貢献することを通じて一億総活躍社会の実現に寄与できることから、地方自治体や民間ではなく、国の責任において実施されるべき事業である。</t>
    <rPh sb="0" eb="4">
      <t>ホンケンキュウジョ</t>
    </rPh>
    <rPh sb="5" eb="7">
      <t>テイキョウ</t>
    </rPh>
    <rPh sb="9" eb="11">
      <t>チケン</t>
    </rPh>
    <rPh sb="12" eb="15">
      <t>コウリツテキ</t>
    </rPh>
    <rPh sb="16" eb="19">
      <t>コウカテキ</t>
    </rPh>
    <rPh sb="20" eb="23">
      <t>コウロウショウ</t>
    </rPh>
    <rPh sb="23" eb="25">
      <t>ショカン</t>
    </rPh>
    <rPh sb="25" eb="27">
      <t>ジギョウ</t>
    </rPh>
    <rPh sb="28" eb="30">
      <t>スイコウ</t>
    </rPh>
    <rPh sb="31" eb="33">
      <t>コウケン</t>
    </rPh>
    <rPh sb="38" eb="39">
      <t>ツウ</t>
    </rPh>
    <rPh sb="41" eb="43">
      <t>イチオク</t>
    </rPh>
    <rPh sb="43" eb="46">
      <t>ソウカツヤク</t>
    </rPh>
    <rPh sb="46" eb="48">
      <t>シャカイ</t>
    </rPh>
    <rPh sb="49" eb="51">
      <t>ジツゲン</t>
    </rPh>
    <rPh sb="52" eb="54">
      <t>キヨ</t>
    </rPh>
    <phoneticPr fontId="5"/>
  </si>
  <si>
    <t>今日的な重要性を有する事業であり、優先度は高い。</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</si>
  <si>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</si>
  <si>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</si>
  <si>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</si>
  <si>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</si>
  <si>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</si>
  <si>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</si>
  <si>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</si>
  <si>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</si>
  <si>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</si>
  <si>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</si>
  <si>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</si>
  <si>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</si>
  <si>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</si>
  <si>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16百万
／1回</t>
    <rPh sb="2" eb="4">
      <t>ヒャクマン</t>
    </rPh>
    <rPh sb="7" eb="8">
      <t>カイ</t>
    </rPh>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</si>
  <si>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</si>
  <si>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</si>
  <si>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</si>
  <si>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Ｅ</t>
    <phoneticPr fontId="5"/>
  </si>
  <si>
    <t>事務費</t>
    <rPh sb="0" eb="3">
      <t>ジムヒ</t>
    </rPh>
    <phoneticPr fontId="5"/>
  </si>
  <si>
    <t>Ａ</t>
    <phoneticPr fontId="5"/>
  </si>
  <si>
    <t>〔ソフトウェア購入〕</t>
    <rPh sb="7" eb="9">
      <t>コウニュウ</t>
    </rPh>
    <phoneticPr fontId="5"/>
  </si>
  <si>
    <t>Ｂ</t>
    <phoneticPr fontId="5"/>
  </si>
  <si>
    <t>【その他】</t>
    <rPh sb="3" eb="4">
      <t>タ</t>
    </rPh>
    <phoneticPr fontId="5"/>
  </si>
  <si>
    <t>Ｃ</t>
    <phoneticPr fontId="5"/>
  </si>
  <si>
    <t>〔研究会出席謝金〕</t>
    <rPh sb="1" eb="4">
      <t>ケンキュウカイ</t>
    </rPh>
    <rPh sb="4" eb="6">
      <t>シュッセキ</t>
    </rPh>
    <rPh sb="6" eb="8">
      <t>シャキン</t>
    </rPh>
    <phoneticPr fontId="5"/>
  </si>
  <si>
    <t>【その他】</t>
    <phoneticPr fontId="5"/>
  </si>
  <si>
    <t>〔研究会出席旅費〕</t>
    <rPh sb="1" eb="4">
      <t>ケンキュウカイ</t>
    </rPh>
    <rPh sb="4" eb="6">
      <t>シュッセキ</t>
    </rPh>
    <rPh sb="6" eb="8">
      <t>リョヒ</t>
    </rPh>
    <phoneticPr fontId="5"/>
  </si>
  <si>
    <t>民間企業（２社）</t>
    <rPh sb="0" eb="2">
      <t>ミンカン</t>
    </rPh>
    <rPh sb="2" eb="4">
      <t>キギョウ</t>
    </rPh>
    <rPh sb="6" eb="7">
      <t>シャ</t>
    </rPh>
    <phoneticPr fontId="5"/>
  </si>
  <si>
    <t>３百万円</t>
    <rPh sb="1" eb="3">
      <t>ヒャクマン</t>
    </rPh>
    <rPh sb="3" eb="4">
      <t>エン</t>
    </rPh>
    <phoneticPr fontId="5"/>
  </si>
  <si>
    <t>〔調査業務〕</t>
    <rPh sb="1" eb="3">
      <t>チョウサ</t>
    </rPh>
    <rPh sb="3" eb="5">
      <t>ギョウム</t>
    </rPh>
    <phoneticPr fontId="5"/>
  </si>
  <si>
    <t>１６百万円</t>
    <rPh sb="2" eb="4">
      <t>ヒャクマン</t>
    </rPh>
    <rPh sb="4" eb="5">
      <t>エン</t>
    </rPh>
    <phoneticPr fontId="5"/>
  </si>
  <si>
    <t>雑役務費、消耗品費、研究会出席謝金・旅費、臨時研究補助員賃金、職員旅費等</t>
    <rPh sb="0" eb="1">
      <t>ザツ</t>
    </rPh>
    <rPh sb="1" eb="3">
      <t>エキム</t>
    </rPh>
    <rPh sb="5" eb="8">
      <t>ショウモウヒン</t>
    </rPh>
    <phoneticPr fontId="5"/>
  </si>
  <si>
    <t>（株）ライトストーン</t>
    <rPh sb="1" eb="2">
      <t>カブ</t>
    </rPh>
    <phoneticPr fontId="5"/>
  </si>
  <si>
    <t>０．６百万円</t>
    <rPh sb="3" eb="4">
      <t>ヒャク</t>
    </rPh>
    <rPh sb="4" eb="6">
      <t>マンエン</t>
    </rPh>
    <phoneticPr fontId="5"/>
  </si>
  <si>
    <t>個人（９名）</t>
    <rPh sb="0" eb="2">
      <t>コジン</t>
    </rPh>
    <rPh sb="4" eb="5">
      <t>メイ</t>
    </rPh>
    <phoneticPr fontId="5"/>
  </si>
  <si>
    <t>Ｄ　個人（１名）</t>
    <rPh sb="2" eb="4">
      <t>コジン</t>
    </rPh>
    <rPh sb="6" eb="7">
      <t>メイ</t>
    </rPh>
    <phoneticPr fontId="5"/>
  </si>
  <si>
    <t>雑役務費</t>
    <rPh sb="0" eb="1">
      <t>ザツ</t>
    </rPh>
    <rPh sb="1" eb="3">
      <t>エキム</t>
    </rPh>
    <rPh sb="3" eb="4">
      <t>ヒ</t>
    </rPh>
    <phoneticPr fontId="5"/>
  </si>
  <si>
    <t>雑役務費</t>
    <rPh sb="0" eb="3">
      <t>ザツエキム</t>
    </rPh>
    <rPh sb="3" eb="4">
      <t>ヒ</t>
    </rPh>
    <phoneticPr fontId="5"/>
  </si>
  <si>
    <t>賃金</t>
    <rPh sb="0" eb="2">
      <t>チンギン</t>
    </rPh>
    <phoneticPr fontId="5"/>
  </si>
  <si>
    <t>臨時研究補助員賃金</t>
    <rPh sb="0" eb="2">
      <t>リンジ</t>
    </rPh>
    <rPh sb="2" eb="4">
      <t>ケンキュウ</t>
    </rPh>
    <rPh sb="4" eb="7">
      <t>ホジョイン</t>
    </rPh>
    <rPh sb="7" eb="9">
      <t>チンギン</t>
    </rPh>
    <phoneticPr fontId="5"/>
  </si>
  <si>
    <t>１１百万円</t>
    <rPh sb="2" eb="4">
      <t>ヒャクマン</t>
    </rPh>
    <rPh sb="4" eb="5">
      <t>エン</t>
    </rPh>
    <phoneticPr fontId="5"/>
  </si>
  <si>
    <t>A.民間企業（２社）</t>
    <rPh sb="2" eb="4">
      <t>ミンカン</t>
    </rPh>
    <rPh sb="4" eb="6">
      <t>キギョウ</t>
    </rPh>
    <rPh sb="8" eb="9">
      <t>シャ</t>
    </rPh>
    <phoneticPr fontId="5"/>
  </si>
  <si>
    <t>（株）東京リーガルマインド</t>
    <rPh sb="1" eb="2">
      <t>カブ</t>
    </rPh>
    <rPh sb="3" eb="5">
      <t>トウキョウ</t>
    </rPh>
    <phoneticPr fontId="5"/>
  </si>
  <si>
    <t>岩手県介護支援専門員協会</t>
    <rPh sb="0" eb="3">
      <t>イワテケン</t>
    </rPh>
    <rPh sb="3" eb="5">
      <t>カイゴ</t>
    </rPh>
    <rPh sb="5" eb="7">
      <t>シエン</t>
    </rPh>
    <rPh sb="7" eb="10">
      <t>センモンイン</t>
    </rPh>
    <rPh sb="10" eb="12">
      <t>キョウカイ</t>
    </rPh>
    <phoneticPr fontId="5"/>
  </si>
  <si>
    <t>-</t>
    <phoneticPr fontId="5"/>
  </si>
  <si>
    <t>（株）ライトストーン</t>
    <rPh sb="1" eb="2">
      <t>カブ</t>
    </rPh>
    <phoneticPr fontId="5"/>
  </si>
  <si>
    <t>ソフトウェア購入</t>
    <rPh sb="6" eb="8">
      <t>コウニュウ</t>
    </rPh>
    <phoneticPr fontId="5"/>
  </si>
  <si>
    <t>個人S</t>
    <rPh sb="0" eb="2">
      <t>コジン</t>
    </rPh>
    <phoneticPr fontId="5"/>
  </si>
  <si>
    <t>個人F</t>
    <rPh sb="0" eb="2">
      <t>コジン</t>
    </rPh>
    <phoneticPr fontId="5"/>
  </si>
  <si>
    <t>個人T</t>
    <rPh sb="0" eb="2">
      <t>コジン</t>
    </rPh>
    <phoneticPr fontId="5"/>
  </si>
  <si>
    <t>個人N</t>
    <rPh sb="0" eb="2">
      <t>コジン</t>
    </rPh>
    <phoneticPr fontId="5"/>
  </si>
  <si>
    <t>個人H</t>
    <rPh sb="0" eb="2">
      <t>コジン</t>
    </rPh>
    <phoneticPr fontId="5"/>
  </si>
  <si>
    <t>個人Y</t>
    <rPh sb="0" eb="2">
      <t>コジン</t>
    </rPh>
    <phoneticPr fontId="5"/>
  </si>
  <si>
    <t>個人M</t>
    <rPh sb="0" eb="2">
      <t>コジン</t>
    </rPh>
    <phoneticPr fontId="5"/>
  </si>
  <si>
    <t>-</t>
    <phoneticPr fontId="5"/>
  </si>
  <si>
    <t>研究会出席謝金</t>
    <rPh sb="0" eb="3">
      <t>ケンキュウカイ</t>
    </rPh>
    <rPh sb="3" eb="5">
      <t>シュッセキ</t>
    </rPh>
    <rPh sb="5" eb="7">
      <t>シャキン</t>
    </rPh>
    <phoneticPr fontId="5"/>
  </si>
  <si>
    <t>-</t>
    <phoneticPr fontId="5"/>
  </si>
  <si>
    <t>-</t>
    <phoneticPr fontId="5"/>
  </si>
  <si>
    <t>-</t>
    <phoneticPr fontId="5"/>
  </si>
  <si>
    <t>研究会出席旅費</t>
    <rPh sb="0" eb="3">
      <t>ケンキュウカイ</t>
    </rPh>
    <rPh sb="3" eb="5">
      <t>シュッセキ</t>
    </rPh>
    <rPh sb="5" eb="7">
      <t>リョヒ</t>
    </rPh>
    <phoneticPr fontId="5"/>
  </si>
  <si>
    <t>０．１百万円</t>
    <rPh sb="3" eb="4">
      <t>ヒャク</t>
    </rPh>
    <rPh sb="4" eb="6">
      <t>マンエン</t>
    </rPh>
    <phoneticPr fontId="5"/>
  </si>
  <si>
    <t>０．１百万円</t>
    <rPh sb="3" eb="6">
      <t>ヒャクマネン</t>
    </rPh>
    <phoneticPr fontId="5"/>
  </si>
  <si>
    <t>臨時研究補助員</t>
    <rPh sb="0" eb="2">
      <t>リンジ</t>
    </rPh>
    <rPh sb="2" eb="4">
      <t>ケンキュウ</t>
    </rPh>
    <rPh sb="4" eb="7">
      <t>ホジョイン</t>
    </rPh>
    <phoneticPr fontId="5"/>
  </si>
  <si>
    <t>臨時研究補助員賃金</t>
    <rPh sb="0" eb="9">
      <t>リンジケンキュウホジョインチンギン</t>
    </rPh>
    <phoneticPr fontId="5"/>
  </si>
  <si>
    <t>（有）タケマエ</t>
    <rPh sb="1" eb="2">
      <t>ユウ</t>
    </rPh>
    <phoneticPr fontId="5"/>
  </si>
  <si>
    <t>備品購入</t>
    <rPh sb="0" eb="2">
      <t>ビヒン</t>
    </rPh>
    <rPh sb="2" eb="4">
      <t>コウニュウ</t>
    </rPh>
    <phoneticPr fontId="5"/>
  </si>
  <si>
    <t>パナソニックコンシューマーマーケティング（株）</t>
    <rPh sb="21" eb="22">
      <t>カブ</t>
    </rPh>
    <phoneticPr fontId="5"/>
  </si>
  <si>
    <t>（社福）友愛十字会友愛書房</t>
    <rPh sb="1" eb="2">
      <t>シャ</t>
    </rPh>
    <rPh sb="2" eb="3">
      <t>フク</t>
    </rPh>
    <rPh sb="4" eb="6">
      <t>ユウアイ</t>
    </rPh>
    <rPh sb="6" eb="7">
      <t>ジュウ</t>
    </rPh>
    <rPh sb="7" eb="8">
      <t>ジ</t>
    </rPh>
    <rPh sb="8" eb="9">
      <t>カイ</t>
    </rPh>
    <rPh sb="9" eb="11">
      <t>ユウアイ</t>
    </rPh>
    <rPh sb="11" eb="13">
      <t>ショボウ</t>
    </rPh>
    <phoneticPr fontId="5"/>
  </si>
  <si>
    <t>書籍購入</t>
    <rPh sb="0" eb="2">
      <t>ショセキ</t>
    </rPh>
    <rPh sb="2" eb="4">
      <t>コウニュウ</t>
    </rPh>
    <phoneticPr fontId="5"/>
  </si>
  <si>
    <t>（株）コジマ</t>
    <rPh sb="1" eb="2">
      <t>カブ</t>
    </rPh>
    <phoneticPr fontId="5"/>
  </si>
  <si>
    <t>ヒアリング旅費</t>
    <rPh sb="5" eb="7">
      <t>リョヒ</t>
    </rPh>
    <phoneticPr fontId="5"/>
  </si>
  <si>
    <t>（株）ソフマップ</t>
    <rPh sb="1" eb="2">
      <t>カブ</t>
    </rPh>
    <phoneticPr fontId="5"/>
  </si>
  <si>
    <t>東京反訳（株）</t>
    <rPh sb="0" eb="2">
      <t>トウキョウ</t>
    </rPh>
    <rPh sb="2" eb="4">
      <t>ハンヤク</t>
    </rPh>
    <rPh sb="5" eb="6">
      <t>カブ</t>
    </rPh>
    <phoneticPr fontId="5"/>
  </si>
  <si>
    <t>テープ起こし</t>
    <rPh sb="3" eb="4">
      <t>オ</t>
    </rPh>
    <phoneticPr fontId="5"/>
  </si>
  <si>
    <t>日本郵便（株）</t>
    <rPh sb="0" eb="2">
      <t>ニホン</t>
    </rPh>
    <rPh sb="2" eb="4">
      <t>ユウビン</t>
    </rPh>
    <rPh sb="5" eb="6">
      <t>カブ</t>
    </rPh>
    <phoneticPr fontId="5"/>
  </si>
  <si>
    <t>郵便料金</t>
    <rPh sb="0" eb="2">
      <t>ユウビン</t>
    </rPh>
    <rPh sb="2" eb="4">
      <t>リョウキン</t>
    </rPh>
    <phoneticPr fontId="5"/>
  </si>
  <si>
    <t>個人I</t>
    <rPh sb="0" eb="2">
      <t>コジン</t>
    </rPh>
    <phoneticPr fontId="5"/>
  </si>
  <si>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</si>
  <si>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t>
    <phoneticPr fontId="5"/>
  </si>
  <si>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t>
    <rPh sb="15" eb="17">
      <t>トクテイ</t>
    </rPh>
    <rPh sb="17" eb="18">
      <t>オヨ</t>
    </rPh>
    <phoneticPr fontId="5"/>
  </si>
  <si>
    <t>19百万
／1回</t>
    <phoneticPr fontId="5"/>
  </si>
  <si>
    <t>本事業は、研究評価委員会から「非常に重要で広範囲に及ぶ課題であり、取り組む意欲、政府統計では把握が難しいデータを分析する点を高く評価する」との評価をいただいている。予算の執行面については、見積合わせの実施や委員の欠席等により執行額が抑えられているが、その内容は適正であるといえる。</t>
    <rPh sb="0" eb="1">
      <t>ホン</t>
    </rPh>
    <rPh sb="1" eb="3">
      <t>ジギョウ</t>
    </rPh>
    <rPh sb="5" eb="7">
      <t>ケンキュウ</t>
    </rPh>
    <rPh sb="7" eb="9">
      <t>ヒョウカ</t>
    </rPh>
    <rPh sb="9" eb="12">
      <t>イインカイ</t>
    </rPh>
    <rPh sb="15" eb="17">
      <t>ヒジョウ</t>
    </rPh>
    <rPh sb="18" eb="20">
      <t>ジュウヨウ</t>
    </rPh>
    <rPh sb="21" eb="24">
      <t>コウハンイ</t>
    </rPh>
    <rPh sb="25" eb="26">
      <t>オヨ</t>
    </rPh>
    <rPh sb="27" eb="29">
      <t>カダイ</t>
    </rPh>
    <rPh sb="33" eb="34">
      <t>ト</t>
    </rPh>
    <rPh sb="35" eb="36">
      <t>ク</t>
    </rPh>
    <rPh sb="37" eb="39">
      <t>イヨク</t>
    </rPh>
    <rPh sb="40" eb="42">
      <t>セイフ</t>
    </rPh>
    <rPh sb="42" eb="44">
      <t>トウケイ</t>
    </rPh>
    <rPh sb="46" eb="48">
      <t>ハアク</t>
    </rPh>
    <rPh sb="49" eb="50">
      <t>ムズカ</t>
    </rPh>
    <rPh sb="56" eb="58">
      <t>ブンセキ</t>
    </rPh>
    <rPh sb="60" eb="61">
      <t>テン</t>
    </rPh>
    <rPh sb="62" eb="63">
      <t>タカ</t>
    </rPh>
    <rPh sb="64" eb="66">
      <t>ヒョウカ</t>
    </rPh>
    <rPh sb="71" eb="73">
      <t>ヒョウカ</t>
    </rPh>
    <rPh sb="82" eb="84">
      <t>ヨサン</t>
    </rPh>
    <rPh sb="85" eb="88">
      <t>シッコウメン</t>
    </rPh>
    <rPh sb="94" eb="97">
      <t>ミツモリア</t>
    </rPh>
    <rPh sb="100" eb="102">
      <t>ジッシ</t>
    </rPh>
    <rPh sb="103" eb="105">
      <t>イイン</t>
    </rPh>
    <rPh sb="106" eb="108">
      <t>ケッセキ</t>
    </rPh>
    <rPh sb="108" eb="109">
      <t>トウ</t>
    </rPh>
    <rPh sb="112" eb="114">
      <t>シッコウ</t>
    </rPh>
    <rPh sb="114" eb="115">
      <t>ガク</t>
    </rPh>
    <rPh sb="116" eb="117">
      <t>オサ</t>
    </rPh>
    <rPh sb="127" eb="129">
      <t>ナイヨウ</t>
    </rPh>
    <rPh sb="130" eb="132">
      <t>テキセイ</t>
    </rPh>
    <phoneticPr fontId="5"/>
  </si>
  <si>
    <t>調査業務</t>
    <rPh sb="0" eb="2">
      <t>チョウサ</t>
    </rPh>
    <rPh sb="2" eb="4">
      <t>ギョウム</t>
    </rPh>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</si>
  <si>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</si>
  <si>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t>
    <phoneticPr fontId="5"/>
  </si>
  <si>
    <t>-</t>
    <phoneticPr fontId="5"/>
  </si>
  <si>
    <t>-</t>
    <phoneticPr fontId="5"/>
  </si>
  <si>
    <t>平成２９年度国立社会保障・人口問題研究所研究課題評価報告書</t>
    <phoneticPr fontId="5"/>
  </si>
  <si>
    <t>E.臨時研究補助員</t>
    <rPh sb="2" eb="9">
      <t>リンジケンキュウホジョイン</t>
    </rPh>
    <phoneticPr fontId="5"/>
  </si>
  <si>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ことを目的とする。</t>
    <phoneticPr fontId="5"/>
  </si>
  <si>
    <t>H29年度より開始された重要な課題研究事業であり、初年度は適切に執行されている。成果を公表し広く共有・活用できる環境を作ると共に、事業の実効性の確認と継続の必要性を毎年検討しつつ、引き続き適切な執行に努めること。（栗原　美津枝）</t>
    <phoneticPr fontId="5"/>
  </si>
  <si>
    <t>事業の効率化を図り、予算額を縮減すること。</t>
    <rPh sb="0" eb="2">
      <t>ジギョウ</t>
    </rPh>
    <rPh sb="3" eb="6">
      <t>コウリツカ</t>
    </rPh>
    <rPh sb="7" eb="8">
      <t>ハカ</t>
    </rPh>
    <rPh sb="10" eb="13">
      <t>ヨサンガク</t>
    </rPh>
    <rPh sb="14" eb="16">
      <t>シュクゲン</t>
    </rPh>
    <phoneticPr fontId="5"/>
  </si>
  <si>
    <t>-</t>
    <phoneticPr fontId="5"/>
  </si>
  <si>
    <t>事業内容の見直しによる試験研究費の減
ヒアリング実施回数増加による旅費・謝金の増</t>
    <rPh sb="0" eb="2">
      <t>ジギョウ</t>
    </rPh>
    <rPh sb="2" eb="4">
      <t>ナイヨウ</t>
    </rPh>
    <rPh sb="5" eb="7">
      <t>ミナオ</t>
    </rPh>
    <rPh sb="11" eb="13">
      <t>シケン</t>
    </rPh>
    <rPh sb="13" eb="16">
      <t>ケンキュウヒ</t>
    </rPh>
    <rPh sb="17" eb="18">
      <t>ゲン</t>
    </rPh>
    <rPh sb="24" eb="26">
      <t>ジッシ</t>
    </rPh>
    <rPh sb="26" eb="28">
      <t>カイスウ</t>
    </rPh>
    <rPh sb="28" eb="30">
      <t>ゾウカ</t>
    </rPh>
    <rPh sb="33" eb="35">
      <t>リョヒ</t>
    </rPh>
    <rPh sb="36" eb="38">
      <t>シャキン</t>
    </rPh>
    <rPh sb="39" eb="40">
      <t>ゾウ</t>
    </rPh>
    <phoneticPr fontId="5"/>
  </si>
  <si>
    <t>縮減</t>
  </si>
  <si>
    <t>研究調査経費（社会保障・人口問題基本調査）</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phoneticPr fontId="5"/>
  </si>
  <si>
    <t>「研究調査経費（社会保障・人口問題基本調査）」において５年に１度実施されている「生活と支え合いに関する調査」によって得られたデータを二次集計して、本事業において活用する。事業内容及び経費に重複はなく適切な役割分担を行っている。</t>
    <rPh sb="28" eb="29">
      <t>ネン</t>
    </rPh>
    <rPh sb="31" eb="32">
      <t>ド</t>
    </rPh>
    <rPh sb="32" eb="34">
      <t>ジッシ</t>
    </rPh>
    <rPh sb="40" eb="42">
      <t>セイカツ</t>
    </rPh>
    <rPh sb="43" eb="44">
      <t>ササ</t>
    </rPh>
    <rPh sb="45" eb="46">
      <t>ア</t>
    </rPh>
    <rPh sb="48" eb="49">
      <t>カン</t>
    </rPh>
    <rPh sb="51" eb="53">
      <t>チョウサ</t>
    </rPh>
    <rPh sb="58" eb="59">
      <t>エ</t>
    </rPh>
    <rPh sb="73" eb="74">
      <t>ホン</t>
    </rPh>
    <rPh sb="74" eb="76">
      <t>ジギョウ</t>
    </rPh>
    <rPh sb="85" eb="87">
      <t>ジギョウ</t>
    </rPh>
    <rPh sb="87" eb="89">
      <t>ナイヨウ</t>
    </rPh>
    <rPh sb="89" eb="90">
      <t>オヨ</t>
    </rPh>
    <rPh sb="91" eb="93">
      <t>ケイヒ</t>
    </rPh>
    <rPh sb="94" eb="96">
      <t>チョウフク</t>
    </rPh>
    <rPh sb="99" eb="101">
      <t>テキセツ</t>
    </rPh>
    <rPh sb="102" eb="106">
      <t>ヤクワリブンタン</t>
    </rPh>
    <rPh sb="107" eb="108">
      <t>オコナ</t>
    </rPh>
    <phoneticPr fontId="5"/>
  </si>
  <si>
    <t>-</t>
    <phoneticPr fontId="5"/>
  </si>
  <si>
    <t>研究の進展状況を踏まえ事業内容の継続の必要性を検討し、重要性・緊急性に応じて研究テーマの統廃合・重点化を行うことで、予算額を縮減した。
研究成果は、学会での発表や政策担当部局との共有等により、広く活用されている。</t>
    <rPh sb="0" eb="2">
      <t>ケンキュウ</t>
    </rPh>
    <rPh sb="3" eb="5">
      <t>シンテン</t>
    </rPh>
    <rPh sb="5" eb="7">
      <t>ジョウキョウ</t>
    </rPh>
    <rPh sb="8" eb="9">
      <t>フ</t>
    </rPh>
    <rPh sb="11" eb="13">
      <t>ジギョウ</t>
    </rPh>
    <rPh sb="13" eb="15">
      <t>ナイヨウ</t>
    </rPh>
    <rPh sb="16" eb="18">
      <t>ケイゾク</t>
    </rPh>
    <rPh sb="19" eb="22">
      <t>ヒツヨウセイ</t>
    </rPh>
    <rPh sb="23" eb="25">
      <t>ケントウ</t>
    </rPh>
    <rPh sb="27" eb="30">
      <t>ジュウヨウセイ</t>
    </rPh>
    <rPh sb="31" eb="34">
      <t>キンキュウセイ</t>
    </rPh>
    <rPh sb="35" eb="36">
      <t>オウ</t>
    </rPh>
    <rPh sb="38" eb="40">
      <t>ケンキュウ</t>
    </rPh>
    <rPh sb="44" eb="47">
      <t>トウハイゴウ</t>
    </rPh>
    <rPh sb="48" eb="51">
      <t>ジュウテンカ</t>
    </rPh>
    <rPh sb="52" eb="53">
      <t>オコナ</t>
    </rPh>
    <rPh sb="58" eb="61">
      <t>ヨサンガク</t>
    </rPh>
    <rPh sb="62" eb="64">
      <t>シュクゲン</t>
    </rPh>
    <rPh sb="68" eb="72">
      <t>ケンキュウセイカ</t>
    </rPh>
    <rPh sb="74" eb="76">
      <t>ガッカイ</t>
    </rPh>
    <rPh sb="78" eb="80">
      <t>ハッピョウ</t>
    </rPh>
    <rPh sb="81" eb="83">
      <t>セイサク</t>
    </rPh>
    <rPh sb="83" eb="85">
      <t>タントウ</t>
    </rPh>
    <rPh sb="85" eb="87">
      <t>ブキョク</t>
    </rPh>
    <rPh sb="89" eb="91">
      <t>キョウユウ</t>
    </rPh>
    <rPh sb="91" eb="92">
      <t>ナド</t>
    </rPh>
    <rPh sb="96" eb="97">
      <t>ヒロ</t>
    </rPh>
    <rPh sb="98" eb="100">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</si>
</sst>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28</xdr:col>
      <xdr:colOff>0</xdr:colOff>
      <xdr:row>759</xdr:row>
      <xdr:rowOff>333375</xdr:rowOff>
    </xdr:to>
    <xdr:cxnSp macro="">
      <xdr:nvCxnSpPr>
        <xdr:cNvPr id="5" name="直線コネクタ 4"/>
        <xdr:cNvCxnSpPr/>
      </xdr:nvCxnSpPr>
      <xdr:spPr>
        <a:xfrm>
          <a:off x="5557557" y="38080389"/>
          <a:ext cx="43143" cy="57250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7" name="直線矢印コネクタ 6"/>
        <xdr:cNvCxnSpPr/>
      </xdr:nvCxnSpPr>
      <xdr:spPr>
        <a:xfrm flipH="1">
          <a:off x="4411756" y="394676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0" name="直線矢印コネクタ 9"/>
        <xdr:cNvCxnSpPr/>
      </xdr:nvCxnSpPr>
      <xdr:spPr>
        <a:xfrm flipH="1">
          <a:off x="4478991" y="409384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128427</xdr:colOff>
      <xdr:row>755</xdr:row>
      <xdr:rowOff>336176</xdr:rowOff>
    </xdr:from>
    <xdr:to>
      <xdr:col>28</xdr:col>
      <xdr:colOff>11206</xdr:colOff>
      <xdr:row>755</xdr:row>
      <xdr:rowOff>342472</xdr:rowOff>
    </xdr:to>
    <xdr:cxnSp macro="">
      <xdr:nvCxnSpPr>
        <xdr:cNvPr id="11" name="直線矢印コネクタ 10"/>
        <xdr:cNvCxnSpPr/>
      </xdr:nvCxnSpPr>
      <xdr:spPr>
        <a:xfrm flipH="1">
          <a:off x="4601966" y="44440137"/>
          <a:ext cx="1102836" cy="6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758</xdr:row>
      <xdr:rowOff>246529</xdr:rowOff>
    </xdr:from>
    <xdr:to>
      <xdr:col>22</xdr:col>
      <xdr:colOff>11206</xdr:colOff>
      <xdr:row>760</xdr:row>
      <xdr:rowOff>324971</xdr:rowOff>
    </xdr:to>
    <xdr:sp macro="" textlink="">
      <xdr:nvSpPr>
        <xdr:cNvPr id="12" name="正方形/長方形 11"/>
        <xdr:cNvSpPr/>
      </xdr:nvSpPr>
      <xdr:spPr>
        <a:xfrm>
          <a:off x="2200275" y="43328104"/>
          <a:ext cx="2211481" cy="9071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33618</xdr:colOff>
      <xdr:row>759</xdr:row>
      <xdr:rowOff>336177</xdr:rowOff>
    </xdr:from>
    <xdr:to>
      <xdr:col>28</xdr:col>
      <xdr:colOff>1</xdr:colOff>
      <xdr:row>759</xdr:row>
      <xdr:rowOff>336178</xdr:rowOff>
    </xdr:to>
    <xdr:cxnSp macro="">
      <xdr:nvCxnSpPr>
        <xdr:cNvPr id="13" name="直線矢印コネクタ 12"/>
        <xdr:cNvCxnSpPr/>
      </xdr:nvCxnSpPr>
      <xdr:spPr>
        <a:xfrm flipH="1">
          <a:off x="4434168" y="43808277"/>
          <a:ext cx="1166533"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879</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77</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552</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465</v>
      </c>
      <c r="H7" s="497"/>
      <c r="I7" s="497"/>
      <c r="J7" s="497"/>
      <c r="K7" s="497"/>
      <c r="L7" s="497"/>
      <c r="M7" s="497"/>
      <c r="N7" s="497"/>
      <c r="O7" s="497"/>
      <c r="P7" s="497"/>
      <c r="Q7" s="497"/>
      <c r="R7" s="497"/>
      <c r="S7" s="497"/>
      <c r="T7" s="497"/>
      <c r="U7" s="497"/>
      <c r="V7" s="497"/>
      <c r="W7" s="497"/>
      <c r="X7" s="498"/>
      <c r="Y7" s="923" t="s">
        <v>547</v>
      </c>
      <c r="Z7" s="441"/>
      <c r="AA7" s="441"/>
      <c r="AB7" s="441"/>
      <c r="AC7" s="441"/>
      <c r="AD7" s="924"/>
      <c r="AE7" s="913" t="s">
        <v>465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672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9" customHeight="1" x14ac:dyDescent="0.15">
      <c r="A10" s="662" t="s">
        <v>30</v>
      </c>
      <c r="B10" s="663"/>
      <c r="C10" s="663"/>
      <c r="D10" s="663"/>
      <c r="E10" s="663"/>
      <c r="F10" s="663"/>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557</v>
      </c>
      <c r="Q13" s="660"/>
      <c r="R13" s="660"/>
      <c r="S13" s="660"/>
      <c r="T13" s="660"/>
      <c r="U13" s="660"/>
      <c r="V13" s="661"/>
      <c r="W13" s="659" t="s">
        <v>557</v>
      </c>
      <c r="X13" s="660"/>
      <c r="Y13" s="660"/>
      <c r="Z13" s="660"/>
      <c r="AA13" s="660"/>
      <c r="AB13" s="660"/>
      <c r="AC13" s="661"/>
      <c r="AD13" s="659">
        <v>17</v>
      </c>
      <c r="AE13" s="660"/>
      <c r="AF13" s="660"/>
      <c r="AG13" s="660"/>
      <c r="AH13" s="660"/>
      <c r="AI13" s="660"/>
      <c r="AJ13" s="661"/>
      <c r="AK13" s="659">
        <v>19</v>
      </c>
      <c r="AL13" s="660"/>
      <c r="AM13" s="660"/>
      <c r="AN13" s="660"/>
      <c r="AO13" s="660"/>
      <c r="AP13" s="660"/>
      <c r="AQ13" s="661"/>
      <c r="AR13" s="920">
        <v>17</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558</v>
      </c>
      <c r="Q14" s="660"/>
      <c r="R14" s="660"/>
      <c r="S14" s="660"/>
      <c r="T14" s="660"/>
      <c r="U14" s="660"/>
      <c r="V14" s="661"/>
      <c r="W14" s="659" t="s">
        <v>557</v>
      </c>
      <c r="X14" s="660"/>
      <c r="Y14" s="660"/>
      <c r="Z14" s="660"/>
      <c r="AA14" s="660"/>
      <c r="AB14" s="660"/>
      <c r="AC14" s="661"/>
      <c r="AD14" s="659" t="s">
        <v>557</v>
      </c>
      <c r="AE14" s="660"/>
      <c r="AF14" s="660"/>
      <c r="AG14" s="660"/>
      <c r="AH14" s="660"/>
      <c r="AI14" s="660"/>
      <c r="AJ14" s="661"/>
      <c r="AK14" s="659" t="s">
        <v>557</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557</v>
      </c>
      <c r="Q15" s="660"/>
      <c r="R15" s="660"/>
      <c r="S15" s="660"/>
      <c r="T15" s="660"/>
      <c r="U15" s="660"/>
      <c r="V15" s="661"/>
      <c r="W15" s="659" t="s">
        <v>557</v>
      </c>
      <c r="X15" s="660"/>
      <c r="Y15" s="660"/>
      <c r="Z15" s="660"/>
      <c r="AA15" s="660"/>
      <c r="AB15" s="660"/>
      <c r="AC15" s="661"/>
      <c r="AD15" s="659" t="s">
        <v>557</v>
      </c>
      <c r="AE15" s="660"/>
      <c r="AF15" s="660"/>
      <c r="AG15" s="660"/>
      <c r="AH15" s="660"/>
      <c r="AI15" s="660"/>
      <c r="AJ15" s="661"/>
      <c r="AK15" s="659" t="s">
        <v>557</v>
      </c>
      <c r="AL15" s="660"/>
      <c r="AM15" s="660"/>
      <c r="AN15" s="660"/>
      <c r="AO15" s="660"/>
      <c r="AP15" s="660"/>
      <c r="AQ15" s="661"/>
      <c r="AR15" s="659" t="s">
        <v>675</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557</v>
      </c>
      <c r="Q16" s="660"/>
      <c r="R16" s="660"/>
      <c r="S16" s="660"/>
      <c r="T16" s="660"/>
      <c r="U16" s="660"/>
      <c r="V16" s="661"/>
      <c r="W16" s="659" t="s">
        <v>557</v>
      </c>
      <c r="X16" s="660"/>
      <c r="Y16" s="660"/>
      <c r="Z16" s="660"/>
      <c r="AA16" s="660"/>
      <c r="AB16" s="660"/>
      <c r="AC16" s="661"/>
      <c r="AD16" s="659" t="s">
        <v>558</v>
      </c>
      <c r="AE16" s="660"/>
      <c r="AF16" s="660"/>
      <c r="AG16" s="660"/>
      <c r="AH16" s="660"/>
      <c r="AI16" s="660"/>
      <c r="AJ16" s="661"/>
      <c r="AK16" s="659" t="s">
        <v>557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557</v>
      </c>
      <c r="Q17" s="660"/>
      <c r="R17" s="660"/>
      <c r="S17" s="660"/>
      <c r="T17" s="660"/>
      <c r="U17" s="660"/>
      <c r="V17" s="661"/>
      <c r="W17" s="659" t="s">
        <v>557</v>
      </c>
      <c r="X17" s="660"/>
      <c r="Y17" s="660"/>
      <c r="Z17" s="660"/>
      <c r="AA17" s="660"/>
      <c r="AB17" s="660"/>
      <c r="AC17" s="661"/>
      <c r="AD17" s="659" t="s">
        <v>557</v>
      </c>
      <c r="AE17" s="660"/>
      <c r="AF17" s="660"/>
      <c r="AG17" s="660"/>
      <c r="AH17" s="660"/>
      <c r="AI17" s="660"/>
      <c r="AJ17" s="661"/>
      <c r="AK17" s="659" t="s">
        <v>557</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17</v>
      </c>
      <c r="AE18" s="881"/>
      <c r="AF18" s="881"/>
      <c r="AG18" s="881"/>
      <c r="AH18" s="881"/>
      <c r="AI18" s="881"/>
      <c r="AJ18" s="882"/>
      <c r="AK18" s="880">
        <f>SUM(AK13:AQ17)</f>
        <v>19</v>
      </c>
      <c r="AL18" s="881"/>
      <c r="AM18" s="881"/>
      <c r="AN18" s="881"/>
      <c r="AO18" s="881"/>
      <c r="AP18" s="881"/>
      <c r="AQ18" s="882"/>
      <c r="AR18" s="880">
        <f>SUM(AR13:AX17)</f>
        <v>17</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16</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t="str">
        <f>IF(P18=0, "-", SUM(P19)/P18)</f>
        <v>-</v>
      </c>
      <c r="Q20" s="312"/>
      <c r="R20" s="312"/>
      <c r="S20" s="312"/>
      <c r="T20" s="312"/>
      <c r="U20" s="312"/>
      <c r="V20" s="312"/>
      <c r="W20" s="312" t="str">
        <f>IF(W18=0, "-", SUM(W19)/W18)</f>
        <v>-</v>
      </c>
      <c r="X20" s="312"/>
      <c r="Y20" s="312"/>
      <c r="Z20" s="312"/>
      <c r="AA20" s="312"/>
      <c r="AB20" s="312"/>
      <c r="AC20" s="312"/>
      <c r="AD20" s="312">
        <f>IF(AD18=0, "-", SUM(AD19)/AD18)</f>
        <v>0.94117647058823528</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496</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f>IF(AD19=0, "-", SUM(AD19)/SUM(AD13,AD14))</f>
        <v>0.94117647058823528</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539</v>
      </c>
      <c r="B22" s="966"/>
      <c r="C22" s="966"/>
      <c r="D22" s="966"/>
      <c r="E22" s="966"/>
      <c r="F22" s="967"/>
      <c r="G22" s="952" t="s">
        <v>473</v>
      </c>
      <c r="H22" s="216"/>
      <c r="I22" s="216"/>
      <c r="J22" s="216"/>
      <c r="K22" s="216"/>
      <c r="L22" s="216"/>
      <c r="M22" s="216"/>
      <c r="N22" s="216"/>
      <c r="O22" s="217"/>
      <c r="P22" s="937" t="s">
        <v>537</v>
      </c>
      <c r="Q22" s="216"/>
      <c r="R22" s="216"/>
      <c r="S22" s="216"/>
      <c r="T22" s="216"/>
      <c r="U22" s="216"/>
      <c r="V22" s="217"/>
      <c r="W22" s="937" t="s">
        <v>538</v>
      </c>
      <c r="X22" s="216"/>
      <c r="Y22" s="216"/>
      <c r="Z22" s="216"/>
      <c r="AA22" s="216"/>
      <c r="AB22" s="216"/>
      <c r="AC22" s="217"/>
      <c r="AD22" s="937" t="s">
        <v>472</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559</v>
      </c>
      <c r="H23" s="954"/>
      <c r="I23" s="954"/>
      <c r="J23" s="954"/>
      <c r="K23" s="954"/>
      <c r="L23" s="954"/>
      <c r="M23" s="954"/>
      <c r="N23" s="954"/>
      <c r="O23" s="955"/>
      <c r="P23" s="920">
        <v>18</v>
      </c>
      <c r="Q23" s="921"/>
      <c r="R23" s="921"/>
      <c r="S23" s="921"/>
      <c r="T23" s="921"/>
      <c r="U23" s="921"/>
      <c r="V23" s="938"/>
      <c r="W23" s="920">
        <v>13</v>
      </c>
      <c r="X23" s="921"/>
      <c r="Y23" s="921"/>
      <c r="Z23" s="921"/>
      <c r="AA23" s="921"/>
      <c r="AB23" s="921"/>
      <c r="AC23" s="938"/>
      <c r="AD23" s="975" t="s">
        <v>676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560</v>
      </c>
      <c r="H24" s="957"/>
      <c r="I24" s="957"/>
      <c r="J24" s="957"/>
      <c r="K24" s="957"/>
      <c r="L24" s="957"/>
      <c r="M24" s="957"/>
      <c r="N24" s="957"/>
      <c r="O24" s="958"/>
      <c r="P24" s="659">
        <v>0.7</v>
      </c>
      <c r="Q24" s="660"/>
      <c r="R24" s="660"/>
      <c r="S24" s="660"/>
      <c r="T24" s="660"/>
      <c r="U24" s="660"/>
      <c r="V24" s="661"/>
      <c r="W24" s="659">
        <v>1</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561</v>
      </c>
      <c r="H25" s="957"/>
      <c r="I25" s="957"/>
      <c r="J25" s="957"/>
      <c r="K25" s="957"/>
      <c r="L25" s="957"/>
      <c r="M25" s="957"/>
      <c r="N25" s="957"/>
      <c r="O25" s="958"/>
      <c r="P25" s="659">
        <v>0.2</v>
      </c>
      <c r="Q25" s="660"/>
      <c r="R25" s="660"/>
      <c r="S25" s="660"/>
      <c r="T25" s="660"/>
      <c r="U25" s="660"/>
      <c r="V25" s="661"/>
      <c r="W25" s="659">
        <v>2</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562</v>
      </c>
      <c r="H26" s="957"/>
      <c r="I26" s="957"/>
      <c r="J26" s="957"/>
      <c r="K26" s="957"/>
      <c r="L26" s="957"/>
      <c r="M26" s="957"/>
      <c r="N26" s="957"/>
      <c r="O26" s="958"/>
      <c r="P26" s="659">
        <v>0.1</v>
      </c>
      <c r="Q26" s="660"/>
      <c r="R26" s="660"/>
      <c r="S26" s="660"/>
      <c r="T26" s="660"/>
      <c r="U26" s="660"/>
      <c r="V26" s="661"/>
      <c r="W26" s="659">
        <v>1</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19</v>
      </c>
      <c r="Q29" s="935"/>
      <c r="R29" s="935"/>
      <c r="S29" s="935"/>
      <c r="T29" s="935"/>
      <c r="U29" s="935"/>
      <c r="V29" s="936"/>
      <c r="W29" s="934">
        <f>AR13</f>
        <v>17</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558</v>
      </c>
      <c r="AR31" s="194"/>
      <c r="AS31" s="127" t="s">
        <v>356</v>
      </c>
      <c r="AT31" s="128"/>
      <c r="AU31" s="193">
        <v>30</v>
      </c>
      <c r="AV31" s="193"/>
      <c r="AW31" s="396" t="s">
        <v>300</v>
      </c>
      <c r="AX31" s="397"/>
    </row>
    <row r="32" spans="1:50" ht="23.25" customHeight="1" x14ac:dyDescent="0.15">
      <c r="A32" s="401"/>
      <c r="B32" s="399"/>
      <c r="C32" s="399"/>
      <c r="D32" s="399"/>
      <c r="E32" s="399"/>
      <c r="F32" s="400"/>
      <c r="G32" s="562" t="s">
        <v>564</v>
      </c>
      <c r="H32" s="563"/>
      <c r="I32" s="563"/>
      <c r="J32" s="563"/>
      <c r="K32" s="563"/>
      <c r="L32" s="563"/>
      <c r="M32" s="563"/>
      <c r="N32" s="563"/>
      <c r="O32" s="564"/>
      <c r="P32" s="99" t="s">
        <v>563</v>
      </c>
      <c r="Q32" s="99"/>
      <c r="R32" s="99"/>
      <c r="S32" s="99"/>
      <c r="T32" s="99"/>
      <c r="U32" s="99"/>
      <c r="V32" s="99"/>
      <c r="W32" s="99"/>
      <c r="X32" s="100"/>
      <c r="Y32" s="469" t="s">
        <v>12</v>
      </c>
      <c r="Z32" s="529"/>
      <c r="AA32" s="530"/>
      <c r="AB32" s="459" t="s">
        <v>565</v>
      </c>
      <c r="AC32" s="459"/>
      <c r="AD32" s="459"/>
      <c r="AE32" s="212" t="s">
        <v>557</v>
      </c>
      <c r="AF32" s="213"/>
      <c r="AG32" s="213"/>
      <c r="AH32" s="213"/>
      <c r="AI32" s="212" t="s">
        <v>557</v>
      </c>
      <c r="AJ32" s="213"/>
      <c r="AK32" s="213"/>
      <c r="AL32" s="213"/>
      <c r="AM32" s="212">
        <v>4.0999999999999996</v>
      </c>
      <c r="AN32" s="213"/>
      <c r="AO32" s="213"/>
      <c r="AP32" s="213"/>
      <c r="AQ32" s="334" t="s">
        <v>557</v>
      </c>
      <c r="AR32" s="201"/>
      <c r="AS32" s="201"/>
      <c r="AT32" s="335"/>
      <c r="AU32" s="213" t="s">
        <v>667</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565</v>
      </c>
      <c r="AC33" s="521"/>
      <c r="AD33" s="521"/>
      <c r="AE33" s="212" t="s">
        <v>557</v>
      </c>
      <c r="AF33" s="213"/>
      <c r="AG33" s="213"/>
      <c r="AH33" s="213"/>
      <c r="AI33" s="212" t="s">
        <v>557</v>
      </c>
      <c r="AJ33" s="213"/>
      <c r="AK33" s="213"/>
      <c r="AL33" s="213"/>
      <c r="AM33" s="212">
        <v>3.5</v>
      </c>
      <c r="AN33" s="213"/>
      <c r="AO33" s="213"/>
      <c r="AP33" s="213"/>
      <c r="AQ33" s="334" t="s">
        <v>557</v>
      </c>
      <c r="AR33" s="201"/>
      <c r="AS33" s="201"/>
      <c r="AT33" s="335"/>
      <c r="AU33" s="213">
        <v>3.5</v>
      </c>
      <c r="AV33" s="213"/>
      <c r="AW33" s="213"/>
      <c r="AX33" s="215"/>
    </row>
    <row r="34" spans="1:50" ht="38.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t="s">
        <v>578</v>
      </c>
      <c r="AF34" s="213"/>
      <c r="AG34" s="213"/>
      <c r="AH34" s="213"/>
      <c r="AI34" s="212" t="s">
        <v>557</v>
      </c>
      <c r="AJ34" s="213"/>
      <c r="AK34" s="213"/>
      <c r="AL34" s="213"/>
      <c r="AM34" s="212">
        <f>ROUND((AM32/AM33*100),0)</f>
        <v>117</v>
      </c>
      <c r="AN34" s="213"/>
      <c r="AO34" s="213"/>
      <c r="AP34" s="213"/>
      <c r="AQ34" s="334" t="s">
        <v>557</v>
      </c>
      <c r="AR34" s="201"/>
      <c r="AS34" s="201"/>
      <c r="AT34" s="335"/>
      <c r="AU34" s="213" t="s">
        <v>668</v>
      </c>
      <c r="AV34" s="213"/>
      <c r="AW34" s="213"/>
      <c r="AX34" s="215"/>
    </row>
    <row r="35" spans="1:50" ht="23.25" customHeight="1" x14ac:dyDescent="0.15">
      <c r="A35" s="220" t="s">
        <v>527</v>
      </c>
      <c r="B35" s="221"/>
      <c r="C35" s="221"/>
      <c r="D35" s="221"/>
      <c r="E35" s="221"/>
      <c r="F35" s="222"/>
      <c r="G35" s="226" t="s">
        <v>670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490</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490</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491</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486</v>
      </c>
      <c r="X65" s="486"/>
      <c r="Y65" s="489"/>
      <c r="Z65" s="489"/>
      <c r="AA65" s="490"/>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497</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491</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530</v>
      </c>
      <c r="B78" s="330"/>
      <c r="C78" s="330"/>
      <c r="D78" s="330"/>
      <c r="E78" s="327" t="s">
        <v>464</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485</v>
      </c>
      <c r="AP79" s="273"/>
      <c r="AQ79" s="273"/>
      <c r="AR79" s="81" t="s">
        <v>483</v>
      </c>
      <c r="AS79" s="272"/>
      <c r="AT79" s="273"/>
      <c r="AU79" s="273"/>
      <c r="AV79" s="273"/>
      <c r="AW79" s="273"/>
      <c r="AX79" s="948"/>
    </row>
    <row r="80" spans="1:50" ht="18.75" hidden="1" customHeight="1" x14ac:dyDescent="0.15">
      <c r="A80" s="866" t="s">
        <v>266</v>
      </c>
      <c r="B80" s="522" t="s">
        <v>482</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471</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471</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471</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471</v>
      </c>
      <c r="AN100" s="538"/>
      <c r="AO100" s="538"/>
      <c r="AP100" s="539"/>
      <c r="AQ100" s="314" t="s">
        <v>493</v>
      </c>
      <c r="AR100" s="315"/>
      <c r="AS100" s="315"/>
      <c r="AT100" s="316"/>
      <c r="AU100" s="314" t="s">
        <v>540</v>
      </c>
      <c r="AV100" s="315"/>
      <c r="AW100" s="315"/>
      <c r="AX100" s="317"/>
    </row>
    <row r="101" spans="1:60" ht="23.25" customHeight="1" x14ac:dyDescent="0.15">
      <c r="A101" s="420"/>
      <c r="B101" s="421"/>
      <c r="C101" s="421"/>
      <c r="D101" s="421"/>
      <c r="E101" s="421"/>
      <c r="F101" s="422"/>
      <c r="G101" s="99" t="s">
        <v>566</v>
      </c>
      <c r="H101" s="99"/>
      <c r="I101" s="99"/>
      <c r="J101" s="99"/>
      <c r="K101" s="99"/>
      <c r="L101" s="99"/>
      <c r="M101" s="99"/>
      <c r="N101" s="99"/>
      <c r="O101" s="99"/>
      <c r="P101" s="99"/>
      <c r="Q101" s="99"/>
      <c r="R101" s="99"/>
      <c r="S101" s="99"/>
      <c r="T101" s="99"/>
      <c r="U101" s="99"/>
      <c r="V101" s="99"/>
      <c r="W101" s="99"/>
      <c r="X101" s="100"/>
      <c r="Y101" s="540" t="s">
        <v>55</v>
      </c>
      <c r="Z101" s="541"/>
      <c r="AA101" s="542"/>
      <c r="AB101" s="459" t="s">
        <v>568</v>
      </c>
      <c r="AC101" s="459"/>
      <c r="AD101" s="459"/>
      <c r="AE101" s="212" t="s">
        <v>577</v>
      </c>
      <c r="AF101" s="213"/>
      <c r="AG101" s="213"/>
      <c r="AH101" s="214"/>
      <c r="AI101" s="212" t="s">
        <v>557</v>
      </c>
      <c r="AJ101" s="213"/>
      <c r="AK101" s="213"/>
      <c r="AL101" s="214"/>
      <c r="AM101" s="212">
        <v>1</v>
      </c>
      <c r="AN101" s="213"/>
      <c r="AO101" s="213"/>
      <c r="AP101" s="214"/>
      <c r="AQ101" s="212" t="s">
        <v>667</v>
      </c>
      <c r="AR101" s="213"/>
      <c r="AS101" s="213"/>
      <c r="AT101" s="214"/>
      <c r="AU101" s="212" t="s">
        <v>680</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568</v>
      </c>
      <c r="AC102" s="459"/>
      <c r="AD102" s="459"/>
      <c r="AE102" s="416" t="s">
        <v>557</v>
      </c>
      <c r="AF102" s="416"/>
      <c r="AG102" s="416"/>
      <c r="AH102" s="416"/>
      <c r="AI102" s="416" t="s">
        <v>557</v>
      </c>
      <c r="AJ102" s="416"/>
      <c r="AK102" s="416"/>
      <c r="AL102" s="416"/>
      <c r="AM102" s="416">
        <v>1</v>
      </c>
      <c r="AN102" s="416"/>
      <c r="AO102" s="416"/>
      <c r="AP102" s="416"/>
      <c r="AQ102" s="267">
        <v>1</v>
      </c>
      <c r="AR102" s="268"/>
      <c r="AS102" s="268"/>
      <c r="AT102" s="313"/>
      <c r="AU102" s="267">
        <v>1</v>
      </c>
      <c r="AV102" s="268"/>
      <c r="AW102" s="268"/>
      <c r="AX102" s="313"/>
    </row>
    <row r="103" spans="1:60" ht="31.5" hidden="1"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8" t="s">
        <v>493</v>
      </c>
      <c r="AR103" s="279"/>
      <c r="AS103" s="279"/>
      <c r="AT103" s="318"/>
      <c r="AU103" s="278" t="s">
        <v>540</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8" t="s">
        <v>493</v>
      </c>
      <c r="AR106" s="279"/>
      <c r="AS106" s="279"/>
      <c r="AT106" s="318"/>
      <c r="AU106" s="278" t="s">
        <v>540</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569</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8" t="s">
        <v>493</v>
      </c>
      <c r="AR109" s="279"/>
      <c r="AS109" s="279"/>
      <c r="AT109" s="318"/>
      <c r="AU109" s="278" t="s">
        <v>540</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8" t="s">
        <v>493</v>
      </c>
      <c r="AR112" s="279"/>
      <c r="AS112" s="279"/>
      <c r="AT112" s="318"/>
      <c r="AU112" s="278" t="s">
        <v>540</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471</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91" t="s">
        <v>567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571</v>
      </c>
      <c r="AC116" s="461"/>
      <c r="AD116" s="462"/>
      <c r="AE116" s="416" t="s">
        <v>557</v>
      </c>
      <c r="AF116" s="416"/>
      <c r="AG116" s="416"/>
      <c r="AH116" s="416"/>
      <c r="AI116" s="416" t="s">
        <v>576</v>
      </c>
      <c r="AJ116" s="416"/>
      <c r="AK116" s="416"/>
      <c r="AL116" s="416"/>
      <c r="AM116" s="416">
        <v>16</v>
      </c>
      <c r="AN116" s="416"/>
      <c r="AO116" s="416"/>
      <c r="AP116" s="416"/>
      <c r="AQ116" s="212">
        <v>19</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570</v>
      </c>
      <c r="AC117" s="471"/>
      <c r="AD117" s="472"/>
      <c r="AE117" s="549" t="s">
        <v>557</v>
      </c>
      <c r="AF117" s="549"/>
      <c r="AG117" s="549"/>
      <c r="AH117" s="549"/>
      <c r="AI117" s="549" t="s">
        <v>557</v>
      </c>
      <c r="AJ117" s="549"/>
      <c r="AK117" s="549"/>
      <c r="AL117" s="549"/>
      <c r="AM117" s="596" t="s">
        <v>596</v>
      </c>
      <c r="AN117" s="549"/>
      <c r="AO117" s="549"/>
      <c r="AP117" s="549"/>
      <c r="AQ117" s="596" t="s">
        <v>663</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471</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91" t="s">
        <v>502</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501</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471</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471</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471</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572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575</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574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565</v>
      </c>
      <c r="AC134" s="199"/>
      <c r="AD134" s="199"/>
      <c r="AE134" s="200">
        <v>4.2</v>
      </c>
      <c r="AF134" s="201"/>
      <c r="AG134" s="201"/>
      <c r="AH134" s="201"/>
      <c r="AI134" s="200">
        <v>4.3</v>
      </c>
      <c r="AJ134" s="201"/>
      <c r="AK134" s="201"/>
      <c r="AL134" s="201"/>
      <c r="AM134" s="200">
        <v>4.4000000000000004</v>
      </c>
      <c r="AN134" s="201"/>
      <c r="AO134" s="201"/>
      <c r="AP134" s="201"/>
      <c r="AQ134" s="200" t="s">
        <v>557</v>
      </c>
      <c r="AR134" s="201"/>
      <c r="AS134" s="201"/>
      <c r="AT134" s="201"/>
      <c r="AU134" s="200" t="s">
        <v>669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565</v>
      </c>
      <c r="AC135" s="207"/>
      <c r="AD135" s="207"/>
      <c r="AE135" s="200">
        <v>3.5</v>
      </c>
      <c r="AF135" s="201"/>
      <c r="AG135" s="201"/>
      <c r="AH135" s="201"/>
      <c r="AI135" s="200">
        <v>3.5</v>
      </c>
      <c r="AJ135" s="201"/>
      <c r="AK135" s="201"/>
      <c r="AL135" s="201"/>
      <c r="AM135" s="200">
        <v>3.5</v>
      </c>
      <c r="AN135" s="201"/>
      <c r="AO135" s="201"/>
      <c r="AP135" s="201"/>
      <c r="AQ135" s="200" t="s">
        <v>557</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662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2"/>
      <c r="E430" s="168" t="s">
        <v>388</v>
      </c>
      <c r="F430" s="169"/>
      <c r="G430" s="900" t="s">
        <v>384</v>
      </c>
      <c r="H430" s="117"/>
      <c r="I430" s="117"/>
      <c r="J430" s="901" t="s">
        <v>556</v>
      </c>
      <c r="K430" s="902"/>
      <c r="L430" s="902"/>
      <c r="M430" s="902"/>
      <c r="N430" s="902"/>
      <c r="O430" s="902"/>
      <c r="P430" s="902"/>
      <c r="Q430" s="902"/>
      <c r="R430" s="902"/>
      <c r="S430" s="902"/>
      <c r="T430" s="903"/>
      <c r="U430" s="589" t="s">
        <v>557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578</v>
      </c>
      <c r="AF432" s="194"/>
      <c r="AG432" s="127" t="s">
        <v>356</v>
      </c>
      <c r="AH432" s="128"/>
      <c r="AI432" s="150"/>
      <c r="AJ432" s="150"/>
      <c r="AK432" s="150"/>
      <c r="AL432" s="148"/>
      <c r="AM432" s="150"/>
      <c r="AN432" s="150"/>
      <c r="AO432" s="150"/>
      <c r="AP432" s="148"/>
      <c r="AQ432" s="591" t="s">
        <v>557</v>
      </c>
      <c r="AR432" s="194"/>
      <c r="AS432" s="127" t="s">
        <v>356</v>
      </c>
      <c r="AT432" s="128"/>
      <c r="AU432" s="194" t="s">
        <v>558</v>
      </c>
      <c r="AV432" s="194"/>
      <c r="AW432" s="127" t="s">
        <v>300</v>
      </c>
      <c r="AX432" s="189"/>
    </row>
    <row r="433" spans="1:50" ht="23.25" customHeight="1" x14ac:dyDescent="0.15">
      <c r="A433" s="183"/>
      <c r="B433" s="180"/>
      <c r="C433" s="174"/>
      <c r="D433" s="180"/>
      <c r="E433" s="336"/>
      <c r="F433" s="337"/>
      <c r="G433" s="98" t="s">
        <v>579</v>
      </c>
      <c r="H433" s="99"/>
      <c r="I433" s="99"/>
      <c r="J433" s="99"/>
      <c r="K433" s="99"/>
      <c r="L433" s="99"/>
      <c r="M433" s="99"/>
      <c r="N433" s="99"/>
      <c r="O433" s="99"/>
      <c r="P433" s="99"/>
      <c r="Q433" s="99"/>
      <c r="R433" s="99"/>
      <c r="S433" s="99"/>
      <c r="T433" s="99"/>
      <c r="U433" s="99"/>
      <c r="V433" s="99"/>
      <c r="W433" s="99"/>
      <c r="X433" s="100"/>
      <c r="Y433" s="195" t="s">
        <v>12</v>
      </c>
      <c r="Z433" s="196"/>
      <c r="AA433" s="197"/>
      <c r="AB433" s="207" t="s">
        <v>579</v>
      </c>
      <c r="AC433" s="207"/>
      <c r="AD433" s="207"/>
      <c r="AE433" s="334" t="s">
        <v>557</v>
      </c>
      <c r="AF433" s="201"/>
      <c r="AG433" s="201"/>
      <c r="AH433" s="201"/>
      <c r="AI433" s="334" t="s">
        <v>557</v>
      </c>
      <c r="AJ433" s="201"/>
      <c r="AK433" s="201"/>
      <c r="AL433" s="201"/>
      <c r="AM433" s="334" t="s">
        <v>557</v>
      </c>
      <c r="AN433" s="201"/>
      <c r="AO433" s="201"/>
      <c r="AP433" s="201"/>
      <c r="AQ433" s="334" t="s">
        <v>557</v>
      </c>
      <c r="AR433" s="201"/>
      <c r="AS433" s="201"/>
      <c r="AT433" s="201"/>
      <c r="AU433" s="334" t="s">
        <v>557</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557</v>
      </c>
      <c r="AC434" s="199"/>
      <c r="AD434" s="199"/>
      <c r="AE434" s="334" t="s">
        <v>557</v>
      </c>
      <c r="AF434" s="201"/>
      <c r="AG434" s="201"/>
      <c r="AH434" s="335"/>
      <c r="AI434" s="334" t="s">
        <v>557</v>
      </c>
      <c r="AJ434" s="201"/>
      <c r="AK434" s="201"/>
      <c r="AL434" s="335"/>
      <c r="AM434" s="334" t="s">
        <v>557</v>
      </c>
      <c r="AN434" s="201"/>
      <c r="AO434" s="201"/>
      <c r="AP434" s="335"/>
      <c r="AQ434" s="334" t="s">
        <v>557</v>
      </c>
      <c r="AR434" s="201"/>
      <c r="AS434" s="201"/>
      <c r="AT434" s="335"/>
      <c r="AU434" s="334" t="s">
        <v>557</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557</v>
      </c>
      <c r="AF435" s="201"/>
      <c r="AG435" s="201"/>
      <c r="AH435" s="335"/>
      <c r="AI435" s="334" t="s">
        <v>557</v>
      </c>
      <c r="AJ435" s="201"/>
      <c r="AK435" s="201"/>
      <c r="AL435" s="335"/>
      <c r="AM435" s="334" t="s">
        <v>557</v>
      </c>
      <c r="AN435" s="201"/>
      <c r="AO435" s="201"/>
      <c r="AP435" s="335"/>
      <c r="AQ435" s="334" t="s">
        <v>557</v>
      </c>
      <c r="AR435" s="201"/>
      <c r="AS435" s="201"/>
      <c r="AT435" s="335"/>
      <c r="AU435" s="334" t="s">
        <v>557</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557</v>
      </c>
      <c r="AF457" s="194"/>
      <c r="AG457" s="127" t="s">
        <v>356</v>
      </c>
      <c r="AH457" s="128"/>
      <c r="AI457" s="150"/>
      <c r="AJ457" s="150"/>
      <c r="AK457" s="150"/>
      <c r="AL457" s="148"/>
      <c r="AM457" s="150"/>
      <c r="AN457" s="150"/>
      <c r="AO457" s="150"/>
      <c r="AP457" s="148"/>
      <c r="AQ457" s="591" t="s">
        <v>557</v>
      </c>
      <c r="AR457" s="194"/>
      <c r="AS457" s="127" t="s">
        <v>356</v>
      </c>
      <c r="AT457" s="128"/>
      <c r="AU457" s="194" t="s">
        <v>557</v>
      </c>
      <c r="AV457" s="194"/>
      <c r="AW457" s="127" t="s">
        <v>300</v>
      </c>
      <c r="AX457" s="189"/>
    </row>
    <row r="458" spans="1:50" ht="23.25" customHeight="1" x14ac:dyDescent="0.15">
      <c r="A458" s="183"/>
      <c r="B458" s="180"/>
      <c r="C458" s="174"/>
      <c r="D458" s="180"/>
      <c r="E458" s="336"/>
      <c r="F458" s="337"/>
      <c r="G458" s="98" t="s">
        <v>557</v>
      </c>
      <c r="H458" s="99"/>
      <c r="I458" s="99"/>
      <c r="J458" s="99"/>
      <c r="K458" s="99"/>
      <c r="L458" s="99"/>
      <c r="M458" s="99"/>
      <c r="N458" s="99"/>
      <c r="O458" s="99"/>
      <c r="P458" s="99"/>
      <c r="Q458" s="99"/>
      <c r="R458" s="99"/>
      <c r="S458" s="99"/>
      <c r="T458" s="99"/>
      <c r="U458" s="99"/>
      <c r="V458" s="99"/>
      <c r="W458" s="99"/>
      <c r="X458" s="100"/>
      <c r="Y458" s="195" t="s">
        <v>12</v>
      </c>
      <c r="Z458" s="196"/>
      <c r="AA458" s="197"/>
      <c r="AB458" s="207" t="s">
        <v>557</v>
      </c>
      <c r="AC458" s="207"/>
      <c r="AD458" s="207"/>
      <c r="AE458" s="334" t="s">
        <v>558</v>
      </c>
      <c r="AF458" s="201"/>
      <c r="AG458" s="201"/>
      <c r="AH458" s="201"/>
      <c r="AI458" s="334" t="s">
        <v>557</v>
      </c>
      <c r="AJ458" s="201"/>
      <c r="AK458" s="201"/>
      <c r="AL458" s="201"/>
      <c r="AM458" s="334" t="s">
        <v>557</v>
      </c>
      <c r="AN458" s="201"/>
      <c r="AO458" s="201"/>
      <c r="AP458" s="201"/>
      <c r="AQ458" s="334" t="s">
        <v>557</v>
      </c>
      <c r="AR458" s="201"/>
      <c r="AS458" s="201"/>
      <c r="AT458" s="201"/>
      <c r="AU458" s="334" t="s">
        <v>557</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557</v>
      </c>
      <c r="AC459" s="199"/>
      <c r="AD459" s="199"/>
      <c r="AE459" s="334" t="s">
        <v>557</v>
      </c>
      <c r="AF459" s="201"/>
      <c r="AG459" s="201"/>
      <c r="AH459" s="335"/>
      <c r="AI459" s="334" t="s">
        <v>557</v>
      </c>
      <c r="AJ459" s="201"/>
      <c r="AK459" s="201"/>
      <c r="AL459" s="335"/>
      <c r="AM459" s="334" t="s">
        <v>557</v>
      </c>
      <c r="AN459" s="201"/>
      <c r="AO459" s="201"/>
      <c r="AP459" s="335"/>
      <c r="AQ459" s="334" t="s">
        <v>557</v>
      </c>
      <c r="AR459" s="201"/>
      <c r="AS459" s="201"/>
      <c r="AT459" s="335"/>
      <c r="AU459" s="334" t="s">
        <v>557</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558</v>
      </c>
      <c r="AF460" s="201"/>
      <c r="AG460" s="201"/>
      <c r="AH460" s="335"/>
      <c r="AI460" s="334" t="s">
        <v>557</v>
      </c>
      <c r="AJ460" s="201"/>
      <c r="AK460" s="201"/>
      <c r="AL460" s="335"/>
      <c r="AM460" s="334" t="s">
        <v>557</v>
      </c>
      <c r="AN460" s="201"/>
      <c r="AO460" s="201"/>
      <c r="AP460" s="335"/>
      <c r="AQ460" s="334" t="s">
        <v>557</v>
      </c>
      <c r="AR460" s="201"/>
      <c r="AS460" s="201"/>
      <c r="AT460" s="335"/>
      <c r="AU460" s="334" t="s">
        <v>557</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29.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553</v>
      </c>
      <c r="AE702" s="340"/>
      <c r="AF702" s="340"/>
      <c r="AG702" s="383" t="s">
        <v>580</v>
      </c>
      <c r="AH702" s="384"/>
      <c r="AI702" s="384"/>
      <c r="AJ702" s="384"/>
      <c r="AK702" s="384"/>
      <c r="AL702" s="384"/>
      <c r="AM702" s="384"/>
      <c r="AN702" s="384"/>
      <c r="AO702" s="384"/>
      <c r="AP702" s="384"/>
      <c r="AQ702" s="384"/>
      <c r="AR702" s="384"/>
      <c r="AS702" s="384"/>
      <c r="AT702" s="384"/>
      <c r="AU702" s="384"/>
      <c r="AV702" s="384"/>
      <c r="AW702" s="384"/>
      <c r="AX702" s="385"/>
    </row>
    <row r="703" spans="1:50" ht="6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553</v>
      </c>
      <c r="AE703" s="323"/>
      <c r="AF703" s="323"/>
      <c r="AG703" s="95" t="s">
        <v>581</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1" t="s">
        <v>582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553</v>
      </c>
      <c r="AE705" s="717"/>
      <c r="AF705" s="717"/>
      <c r="AG705" s="119" t="s">
        <v>585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583</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583</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584</v>
      </c>
      <c r="AE708" s="607"/>
      <c r="AF708" s="607"/>
      <c r="AG708" s="744" t="s">
        <v>586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553</v>
      </c>
      <c r="AE709" s="323"/>
      <c r="AF709" s="323"/>
      <c r="AG709" s="95" t="s">
        <v>590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584</v>
      </c>
      <c r="AE710" s="323"/>
      <c r="AF710" s="323"/>
      <c r="AG710" s="95" t="s">
        <v>587</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553</v>
      </c>
      <c r="AE711" s="323"/>
      <c r="AF711" s="323"/>
      <c r="AG711" s="95" t="s">
        <v>591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4"/>
      <c r="B712" s="646"/>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584</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584</v>
      </c>
      <c r="AE713" s="323"/>
      <c r="AF713" s="665"/>
      <c r="AG713" s="95" t="s">
        <v>588</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584</v>
      </c>
      <c r="AE714" s="810"/>
      <c r="AF714" s="811"/>
      <c r="AG714" s="738" t="s">
        <v>589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553</v>
      </c>
      <c r="AE715" s="607"/>
      <c r="AF715" s="658"/>
      <c r="AG715" s="744" t="s">
        <v>592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5" t="s">
        <v>593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553</v>
      </c>
      <c r="AE717" s="323"/>
      <c r="AF717" s="323"/>
      <c r="AG717" s="95" t="s">
        <v>594</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553</v>
      </c>
      <c r="AE718" s="323"/>
      <c r="AF718" s="323"/>
      <c r="AG718" s="121" t="s">
        <v>595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553</v>
      </c>
      <c r="AE719" s="607"/>
      <c r="AF719" s="607"/>
      <c r="AG719" s="119" t="s">
        <v>679</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30.75" customHeight="1" x14ac:dyDescent="0.15">
      <c r="A721" s="780"/>
      <c r="B721" s="781"/>
      <c r="C721" s="290" t="s">
        <v>549</v>
      </c>
      <c r="D721" s="291"/>
      <c r="E721" s="291"/>
      <c r="F721" s="292"/>
      <c r="G721" s="281"/>
      <c r="H721" s="282"/>
      <c r="I721" s="83" t="str">
        <f>IF(OR(G721="　", G721=""), "", "-")</f>
        <v/>
      </c>
      <c r="J721" s="285">
        <v>853</v>
      </c>
      <c r="K721" s="285"/>
      <c r="L721" s="83" t="str">
        <f>IF(M721="","","-")</f>
        <v/>
      </c>
      <c r="M721" s="84"/>
      <c r="N721" s="298" t="s">
        <v>678</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664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660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674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677</v>
      </c>
      <c r="B733" s="676"/>
      <c r="C733" s="676"/>
      <c r="D733" s="676"/>
      <c r="E733" s="677"/>
      <c r="F733" s="639" t="s">
        <v>681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667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586</v>
      </c>
      <c r="F737" s="989"/>
      <c r="G737" s="989"/>
      <c r="H737" s="989"/>
      <c r="I737" s="989"/>
      <c r="J737" s="989"/>
      <c r="K737" s="989"/>
      <c r="L737" s="989"/>
      <c r="M737" s="989"/>
      <c r="N737" s="359" t="s">
        <v>358</v>
      </c>
      <c r="O737" s="359"/>
      <c r="P737" s="359"/>
      <c r="Q737" s="359"/>
      <c r="R737" s="989" t="s">
        <v>588</v>
      </c>
      <c r="S737" s="989"/>
      <c r="T737" s="989"/>
      <c r="U737" s="989"/>
      <c r="V737" s="989"/>
      <c r="W737" s="989"/>
      <c r="X737" s="989"/>
      <c r="Y737" s="989"/>
      <c r="Z737" s="989"/>
      <c r="AA737" s="359" t="s">
        <v>359</v>
      </c>
      <c r="AB737" s="359"/>
      <c r="AC737" s="359"/>
      <c r="AD737" s="359"/>
      <c r="AE737" s="989" t="s">
        <v>588</v>
      </c>
      <c r="AF737" s="989"/>
      <c r="AG737" s="989"/>
      <c r="AH737" s="989"/>
      <c r="AI737" s="989"/>
      <c r="AJ737" s="989"/>
      <c r="AK737" s="989"/>
      <c r="AL737" s="989"/>
      <c r="AM737" s="989"/>
      <c r="AN737" s="359" t="s">
        <v>360</v>
      </c>
      <c r="AO737" s="359"/>
      <c r="AP737" s="359"/>
      <c r="AQ737" s="359"/>
      <c r="AR737" s="990" t="s">
        <v>587</v>
      </c>
      <c r="AS737" s="991"/>
      <c r="AT737" s="991"/>
      <c r="AU737" s="991"/>
      <c r="AV737" s="991"/>
      <c r="AW737" s="991"/>
      <c r="AX737" s="992"/>
      <c r="AY737" s="89"/>
      <c r="AZ737" s="89"/>
    </row>
    <row r="738" spans="1:52" ht="24.75" customHeight="1" x14ac:dyDescent="0.15">
      <c r="A738" s="993" t="s">
        <v>361</v>
      </c>
      <c r="B738" s="204"/>
      <c r="C738" s="204"/>
      <c r="D738" s="205"/>
      <c r="E738" s="989" t="s">
        <v>588</v>
      </c>
      <c r="F738" s="989"/>
      <c r="G738" s="989"/>
      <c r="H738" s="989"/>
      <c r="I738" s="989"/>
      <c r="J738" s="989"/>
      <c r="K738" s="989"/>
      <c r="L738" s="989"/>
      <c r="M738" s="989"/>
      <c r="N738" s="359" t="s">
        <v>362</v>
      </c>
      <c r="O738" s="359"/>
      <c r="P738" s="359"/>
      <c r="Q738" s="359"/>
      <c r="R738" s="989" t="s">
        <v>588</v>
      </c>
      <c r="S738" s="989"/>
      <c r="T738" s="989"/>
      <c r="U738" s="989"/>
      <c r="V738" s="989"/>
      <c r="W738" s="989"/>
      <c r="X738" s="989"/>
      <c r="Y738" s="989"/>
      <c r="Z738" s="989"/>
      <c r="AA738" s="359" t="s">
        <v>481</v>
      </c>
      <c r="AB738" s="359"/>
      <c r="AC738" s="359"/>
      <c r="AD738" s="359"/>
      <c r="AE738" s="989" t="s">
        <v>588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t="s">
        <v>435</v>
      </c>
      <c r="J739" s="984"/>
      <c r="K739" s="91" t="str">
        <f>IF(OR(I739="　", I739=""), "", "-")</f>
        <v>-</v>
      </c>
      <c r="L739" s="985">
        <v>52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597</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613</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614</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598</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599</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600</v>
      </c>
      <c r="AK747" s="47" t="s">
        <v>601</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602</v>
      </c>
      <c r="O748" s="47" t="s">
        <v>610</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623</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611</v>
      </c>
      <c r="Q749" s="47"/>
      <c r="R749" s="47"/>
      <c r="S749" s="47"/>
      <c r="T749" s="47"/>
      <c r="U749" s="47"/>
      <c r="V749" s="47"/>
      <c r="W749" s="47"/>
      <c r="X749" s="47"/>
      <c r="Y749" s="47"/>
      <c r="Z749" s="47"/>
      <c r="AA749" s="47"/>
      <c r="AB749" s="47"/>
      <c r="AC749" s="47"/>
      <c r="AD749" s="47"/>
      <c r="AE749" s="47"/>
      <c r="AF749" s="47"/>
      <c r="AG749" s="47"/>
      <c r="AH749" s="47"/>
      <c r="AI749" s="47" t="s">
        <v>666</v>
      </c>
      <c r="AJ749" s="47"/>
      <c r="AK749" s="47"/>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612</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t="s">
        <v>599</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t="s">
        <v>604</v>
      </c>
      <c r="O752" s="47" t="s">
        <v>615</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t="s">
        <v>616</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94"/>
      <c r="O754" s="47" t="s">
        <v>603</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t="s">
        <v>605</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t="s">
        <v>606</v>
      </c>
      <c r="O756" s="47" t="s">
        <v>617</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t="s">
        <v>643</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94"/>
      <c r="N758" s="47"/>
      <c r="O758" s="47" t="s">
        <v>607</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t="s">
        <v>608</v>
      </c>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t="s">
        <v>618</v>
      </c>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t="s">
        <v>644</v>
      </c>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t="s">
        <v>609</v>
      </c>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624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619</v>
      </c>
      <c r="H781" s="673"/>
      <c r="I781" s="673"/>
      <c r="J781" s="673"/>
      <c r="K781" s="674"/>
      <c r="L781" s="666" t="s">
        <v>665</v>
      </c>
      <c r="M781" s="667"/>
      <c r="N781" s="667"/>
      <c r="O781" s="667"/>
      <c r="P781" s="667"/>
      <c r="Q781" s="667"/>
      <c r="R781" s="667"/>
      <c r="S781" s="667"/>
      <c r="T781" s="667"/>
      <c r="U781" s="667"/>
      <c r="V781" s="667"/>
      <c r="W781" s="667"/>
      <c r="X781" s="668"/>
      <c r="Y781" s="386">
        <v>1</v>
      </c>
      <c r="Z781" s="387"/>
      <c r="AA781" s="387"/>
      <c r="AB781" s="807"/>
      <c r="AC781" s="672" t="s">
        <v>627</v>
      </c>
      <c r="AD781" s="673"/>
      <c r="AE781" s="673"/>
      <c r="AF781" s="673"/>
      <c r="AG781" s="674"/>
      <c r="AH781" s="666" t="s">
        <v>627</v>
      </c>
      <c r="AI781" s="667"/>
      <c r="AJ781" s="667"/>
      <c r="AK781" s="667"/>
      <c r="AL781" s="667"/>
      <c r="AM781" s="667"/>
      <c r="AN781" s="667"/>
      <c r="AO781" s="667"/>
      <c r="AP781" s="667"/>
      <c r="AQ781" s="667"/>
      <c r="AR781" s="667"/>
      <c r="AS781" s="667"/>
      <c r="AT781" s="668"/>
      <c r="AU781" s="386" t="s">
        <v>627</v>
      </c>
      <c r="AV781" s="387"/>
      <c r="AW781" s="387"/>
      <c r="AX781" s="388"/>
    </row>
    <row r="782" spans="1:50" ht="24.75" customHeight="1" x14ac:dyDescent="0.15">
      <c r="A782" s="633"/>
      <c r="B782" s="634"/>
      <c r="C782" s="634"/>
      <c r="D782" s="634"/>
      <c r="E782" s="634"/>
      <c r="F782" s="635"/>
      <c r="G782" s="608" t="s">
        <v>620</v>
      </c>
      <c r="H782" s="609"/>
      <c r="I782" s="609"/>
      <c r="J782" s="609"/>
      <c r="K782" s="610"/>
      <c r="L782" s="600" t="s">
        <v>665</v>
      </c>
      <c r="M782" s="601"/>
      <c r="N782" s="601"/>
      <c r="O782" s="601"/>
      <c r="P782" s="601"/>
      <c r="Q782" s="601"/>
      <c r="R782" s="601"/>
      <c r="S782" s="601"/>
      <c r="T782" s="601"/>
      <c r="U782" s="601"/>
      <c r="V782" s="601"/>
      <c r="W782" s="601"/>
      <c r="X782" s="602"/>
      <c r="Y782" s="603">
        <v>1</v>
      </c>
      <c r="Z782" s="604"/>
      <c r="AA782" s="604"/>
      <c r="AB782" s="614"/>
      <c r="AC782" s="608" t="s">
        <v>627</v>
      </c>
      <c r="AD782" s="609"/>
      <c r="AE782" s="609"/>
      <c r="AF782" s="609"/>
      <c r="AG782" s="610"/>
      <c r="AH782" s="600" t="s">
        <v>627</v>
      </c>
      <c r="AI782" s="601"/>
      <c r="AJ782" s="601"/>
      <c r="AK782" s="601"/>
      <c r="AL782" s="601"/>
      <c r="AM782" s="601"/>
      <c r="AN782" s="601"/>
      <c r="AO782" s="601"/>
      <c r="AP782" s="601"/>
      <c r="AQ782" s="601"/>
      <c r="AR782" s="601"/>
      <c r="AS782" s="601"/>
      <c r="AT782" s="602"/>
      <c r="AU782" s="603" t="s">
        <v>627</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627</v>
      </c>
      <c r="H794" s="673"/>
      <c r="I794" s="673"/>
      <c r="J794" s="673"/>
      <c r="K794" s="674"/>
      <c r="L794" s="666" t="s">
        <v>627</v>
      </c>
      <c r="M794" s="667"/>
      <c r="N794" s="667"/>
      <c r="O794" s="667"/>
      <c r="P794" s="667"/>
      <c r="Q794" s="667"/>
      <c r="R794" s="667"/>
      <c r="S794" s="667"/>
      <c r="T794" s="667"/>
      <c r="U794" s="667"/>
      <c r="V794" s="667"/>
      <c r="W794" s="667"/>
      <c r="X794" s="668"/>
      <c r="Y794" s="386" t="s">
        <v>627</v>
      </c>
      <c r="Z794" s="387"/>
      <c r="AA794" s="387"/>
      <c r="AB794" s="807"/>
      <c r="AC794" s="672" t="s">
        <v>661</v>
      </c>
      <c r="AD794" s="673"/>
      <c r="AE794" s="673"/>
      <c r="AF794" s="673"/>
      <c r="AG794" s="674"/>
      <c r="AH794" s="666" t="s">
        <v>627</v>
      </c>
      <c r="AI794" s="667"/>
      <c r="AJ794" s="667"/>
      <c r="AK794" s="667"/>
      <c r="AL794" s="667"/>
      <c r="AM794" s="667"/>
      <c r="AN794" s="667"/>
      <c r="AO794" s="667"/>
      <c r="AP794" s="667"/>
      <c r="AQ794" s="667"/>
      <c r="AR794" s="667"/>
      <c r="AS794" s="667"/>
      <c r="AT794" s="668"/>
      <c r="AU794" s="386" t="s">
        <v>627</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x14ac:dyDescent="0.15">
      <c r="A805" s="633"/>
      <c r="B805" s="634"/>
      <c r="C805" s="634"/>
      <c r="D805" s="634"/>
      <c r="E805" s="634"/>
      <c r="F805" s="635"/>
      <c r="G805" s="597" t="s">
        <v>671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621</v>
      </c>
      <c r="H807" s="673"/>
      <c r="I807" s="673"/>
      <c r="J807" s="673"/>
      <c r="K807" s="674"/>
      <c r="L807" s="666" t="s">
        <v>622</v>
      </c>
      <c r="M807" s="667"/>
      <c r="N807" s="667"/>
      <c r="O807" s="667"/>
      <c r="P807" s="667"/>
      <c r="Q807" s="667"/>
      <c r="R807" s="667"/>
      <c r="S807" s="667"/>
      <c r="T807" s="667"/>
      <c r="U807" s="667"/>
      <c r="V807" s="667"/>
      <c r="W807" s="667"/>
      <c r="X807" s="668"/>
      <c r="Y807" s="386">
        <v>7.2</v>
      </c>
      <c r="Z807" s="387"/>
      <c r="AA807" s="387"/>
      <c r="AB807" s="807"/>
      <c r="AC807" s="672" t="s">
        <v>627</v>
      </c>
      <c r="AD807" s="673"/>
      <c r="AE807" s="673"/>
      <c r="AF807" s="673"/>
      <c r="AG807" s="674"/>
      <c r="AH807" s="666" t="s">
        <v>627</v>
      </c>
      <c r="AI807" s="667"/>
      <c r="AJ807" s="667"/>
      <c r="AK807" s="667"/>
      <c r="AL807" s="667"/>
      <c r="AM807" s="667"/>
      <c r="AN807" s="667"/>
      <c r="AO807" s="667"/>
      <c r="AP807" s="667"/>
      <c r="AQ807" s="667"/>
      <c r="AR807" s="667"/>
      <c r="AS807" s="667"/>
      <c r="AT807" s="668"/>
      <c r="AU807" s="386" t="s">
        <v>639</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7.2</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625</v>
      </c>
      <c r="D837" s="341"/>
      <c r="E837" s="341"/>
      <c r="F837" s="341"/>
      <c r="G837" s="341"/>
      <c r="H837" s="341"/>
      <c r="I837" s="341"/>
      <c r="J837" s="342">
        <v>2010001093321</v>
      </c>
      <c r="K837" s="343"/>
      <c r="L837" s="343"/>
      <c r="M837" s="343"/>
      <c r="N837" s="343"/>
      <c r="O837" s="343"/>
      <c r="P837" s="356" t="s">
        <v>665</v>
      </c>
      <c r="Q837" s="344"/>
      <c r="R837" s="344"/>
      <c r="S837" s="344"/>
      <c r="T837" s="344"/>
      <c r="U837" s="344"/>
      <c r="V837" s="344"/>
      <c r="W837" s="344"/>
      <c r="X837" s="344"/>
      <c r="Y837" s="345">
        <v>1</v>
      </c>
      <c r="Z837" s="346"/>
      <c r="AA837" s="346"/>
      <c r="AB837" s="347"/>
      <c r="AC837" s="357" t="s">
        <v>525</v>
      </c>
      <c r="AD837" s="365"/>
      <c r="AE837" s="365"/>
      <c r="AF837" s="365"/>
      <c r="AG837" s="365"/>
      <c r="AH837" s="366" t="s">
        <v>627</v>
      </c>
      <c r="AI837" s="367"/>
      <c r="AJ837" s="367"/>
      <c r="AK837" s="367"/>
      <c r="AL837" s="351">
        <v>100</v>
      </c>
      <c r="AM837" s="352"/>
      <c r="AN837" s="352"/>
      <c r="AO837" s="353"/>
      <c r="AP837" s="354" t="s">
        <v>627</v>
      </c>
      <c r="AQ837" s="354"/>
      <c r="AR837" s="354"/>
      <c r="AS837" s="354"/>
      <c r="AT837" s="354"/>
      <c r="AU837" s="354"/>
      <c r="AV837" s="354"/>
      <c r="AW837" s="354"/>
      <c r="AX837" s="354"/>
    </row>
    <row r="838" spans="1:50" ht="30" customHeight="1" x14ac:dyDescent="0.15">
      <c r="A838" s="373">
        <v>2</v>
      </c>
      <c r="B838" s="373">
        <v>1</v>
      </c>
      <c r="C838" s="355" t="s">
        <v>625</v>
      </c>
      <c r="D838" s="341"/>
      <c r="E838" s="341"/>
      <c r="F838" s="341"/>
      <c r="G838" s="341"/>
      <c r="H838" s="341"/>
      <c r="I838" s="341"/>
      <c r="J838" s="342">
        <v>2010001093321</v>
      </c>
      <c r="K838" s="343"/>
      <c r="L838" s="343"/>
      <c r="M838" s="343"/>
      <c r="N838" s="343"/>
      <c r="O838" s="343"/>
      <c r="P838" s="356" t="s">
        <v>665</v>
      </c>
      <c r="Q838" s="344"/>
      <c r="R838" s="344"/>
      <c r="S838" s="344"/>
      <c r="T838" s="344"/>
      <c r="U838" s="344"/>
      <c r="V838" s="344"/>
      <c r="W838" s="344"/>
      <c r="X838" s="344"/>
      <c r="Y838" s="345">
        <v>1</v>
      </c>
      <c r="Z838" s="346"/>
      <c r="AA838" s="346"/>
      <c r="AB838" s="347"/>
      <c r="AC838" s="357" t="s">
        <v>525</v>
      </c>
      <c r="AD838" s="357"/>
      <c r="AE838" s="357"/>
      <c r="AF838" s="357"/>
      <c r="AG838" s="357"/>
      <c r="AH838" s="366" t="s">
        <v>627</v>
      </c>
      <c r="AI838" s="367"/>
      <c r="AJ838" s="367"/>
      <c r="AK838" s="367"/>
      <c r="AL838" s="351">
        <v>100</v>
      </c>
      <c r="AM838" s="352"/>
      <c r="AN838" s="352"/>
      <c r="AO838" s="353"/>
      <c r="AP838" s="354" t="s">
        <v>640</v>
      </c>
      <c r="AQ838" s="354"/>
      <c r="AR838" s="354"/>
      <c r="AS838" s="354"/>
      <c r="AT838" s="354"/>
      <c r="AU838" s="354"/>
      <c r="AV838" s="354"/>
      <c r="AW838" s="354"/>
      <c r="AX838" s="354"/>
    </row>
    <row r="839" spans="1:50" ht="30" customHeight="1" x14ac:dyDescent="0.15">
      <c r="A839" s="373">
        <v>3</v>
      </c>
      <c r="B839" s="373">
        <v>1</v>
      </c>
      <c r="C839" s="355" t="s">
        <v>626</v>
      </c>
      <c r="D839" s="341"/>
      <c r="E839" s="341"/>
      <c r="F839" s="341"/>
      <c r="G839" s="341"/>
      <c r="H839" s="341"/>
      <c r="I839" s="341"/>
      <c r="J839" s="342" t="s">
        <v>627</v>
      </c>
      <c r="K839" s="343"/>
      <c r="L839" s="343"/>
      <c r="M839" s="343"/>
      <c r="N839" s="343"/>
      <c r="O839" s="343"/>
      <c r="P839" s="356" t="s">
        <v>665</v>
      </c>
      <c r="Q839" s="344"/>
      <c r="R839" s="344"/>
      <c r="S839" s="344"/>
      <c r="T839" s="344"/>
      <c r="U839" s="344"/>
      <c r="V839" s="344"/>
      <c r="W839" s="344"/>
      <c r="X839" s="344"/>
      <c r="Y839" s="345">
        <v>0.9</v>
      </c>
      <c r="Z839" s="346"/>
      <c r="AA839" s="346"/>
      <c r="AB839" s="347"/>
      <c r="AC839" s="357" t="s">
        <v>525</v>
      </c>
      <c r="AD839" s="357"/>
      <c r="AE839" s="357"/>
      <c r="AF839" s="357"/>
      <c r="AG839" s="357"/>
      <c r="AH839" s="349" t="s">
        <v>627</v>
      </c>
      <c r="AI839" s="350"/>
      <c r="AJ839" s="350"/>
      <c r="AK839" s="350"/>
      <c r="AL839" s="351">
        <v>100</v>
      </c>
      <c r="AM839" s="352"/>
      <c r="AN839" s="352"/>
      <c r="AO839" s="353"/>
      <c r="AP839" s="354" t="s">
        <v>627</v>
      </c>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628</v>
      </c>
      <c r="D870" s="341"/>
      <c r="E870" s="341"/>
      <c r="F870" s="341"/>
      <c r="G870" s="341"/>
      <c r="H870" s="341"/>
      <c r="I870" s="341"/>
      <c r="J870" s="342">
        <v>5010601032155</v>
      </c>
      <c r="K870" s="343"/>
      <c r="L870" s="343"/>
      <c r="M870" s="343"/>
      <c r="N870" s="343"/>
      <c r="O870" s="343"/>
      <c r="P870" s="356" t="s">
        <v>629</v>
      </c>
      <c r="Q870" s="344"/>
      <c r="R870" s="344"/>
      <c r="S870" s="344"/>
      <c r="T870" s="344"/>
      <c r="U870" s="344"/>
      <c r="V870" s="344"/>
      <c r="W870" s="344"/>
      <c r="X870" s="344"/>
      <c r="Y870" s="345">
        <v>0.3</v>
      </c>
      <c r="Z870" s="346"/>
      <c r="AA870" s="346"/>
      <c r="AB870" s="347"/>
      <c r="AC870" s="357" t="s">
        <v>525</v>
      </c>
      <c r="AD870" s="365"/>
      <c r="AE870" s="365"/>
      <c r="AF870" s="365"/>
      <c r="AG870" s="365"/>
      <c r="AH870" s="366" t="s">
        <v>627</v>
      </c>
      <c r="AI870" s="367"/>
      <c r="AJ870" s="367"/>
      <c r="AK870" s="367"/>
      <c r="AL870" s="351">
        <v>100</v>
      </c>
      <c r="AM870" s="352"/>
      <c r="AN870" s="352"/>
      <c r="AO870" s="353"/>
      <c r="AP870" s="354" t="s">
        <v>627</v>
      </c>
      <c r="AQ870" s="354"/>
      <c r="AR870" s="354"/>
      <c r="AS870" s="354"/>
      <c r="AT870" s="354"/>
      <c r="AU870" s="354"/>
      <c r="AV870" s="354"/>
      <c r="AW870" s="354"/>
      <c r="AX870" s="354"/>
    </row>
    <row r="871" spans="1:50" ht="30" customHeight="1" x14ac:dyDescent="0.15">
      <c r="A871" s="373">
        <v>2</v>
      </c>
      <c r="B871" s="373">
        <v>1</v>
      </c>
      <c r="C871" s="355" t="s">
        <v>628</v>
      </c>
      <c r="D871" s="341"/>
      <c r="E871" s="341"/>
      <c r="F871" s="341"/>
      <c r="G871" s="341"/>
      <c r="H871" s="341"/>
      <c r="I871" s="341"/>
      <c r="J871" s="342">
        <v>5010601032155</v>
      </c>
      <c r="K871" s="343"/>
      <c r="L871" s="343"/>
      <c r="M871" s="343"/>
      <c r="N871" s="343"/>
      <c r="O871" s="343"/>
      <c r="P871" s="356" t="s">
        <v>629</v>
      </c>
      <c r="Q871" s="344"/>
      <c r="R871" s="344"/>
      <c r="S871" s="344"/>
      <c r="T871" s="344"/>
      <c r="U871" s="344"/>
      <c r="V871" s="344"/>
      <c r="W871" s="344"/>
      <c r="X871" s="344"/>
      <c r="Y871" s="345">
        <v>0.1</v>
      </c>
      <c r="Z871" s="346"/>
      <c r="AA871" s="346"/>
      <c r="AB871" s="347"/>
      <c r="AC871" s="357" t="s">
        <v>525</v>
      </c>
      <c r="AD871" s="365"/>
      <c r="AE871" s="365"/>
      <c r="AF871" s="365"/>
      <c r="AG871" s="365"/>
      <c r="AH871" s="366" t="s">
        <v>627</v>
      </c>
      <c r="AI871" s="367"/>
      <c r="AJ871" s="367"/>
      <c r="AK871" s="367"/>
      <c r="AL871" s="351">
        <v>100</v>
      </c>
      <c r="AM871" s="352"/>
      <c r="AN871" s="352"/>
      <c r="AO871" s="353"/>
      <c r="AP871" s="354" t="s">
        <v>641</v>
      </c>
      <c r="AQ871" s="354"/>
      <c r="AR871" s="354"/>
      <c r="AS871" s="354"/>
      <c r="AT871" s="354"/>
      <c r="AU871" s="354"/>
      <c r="AV871" s="354"/>
      <c r="AW871" s="354"/>
      <c r="AX871" s="354"/>
    </row>
    <row r="872" spans="1:50" ht="30" customHeight="1" x14ac:dyDescent="0.15">
      <c r="A872" s="373">
        <v>3</v>
      </c>
      <c r="B872" s="373">
        <v>1</v>
      </c>
      <c r="C872" s="355" t="s">
        <v>628</v>
      </c>
      <c r="D872" s="341"/>
      <c r="E872" s="341"/>
      <c r="F872" s="341"/>
      <c r="G872" s="341"/>
      <c r="H872" s="341"/>
      <c r="I872" s="341"/>
      <c r="J872" s="342">
        <v>5010601032155</v>
      </c>
      <c r="K872" s="343"/>
      <c r="L872" s="343"/>
      <c r="M872" s="343"/>
      <c r="N872" s="343"/>
      <c r="O872" s="343"/>
      <c r="P872" s="356" t="s">
        <v>629</v>
      </c>
      <c r="Q872" s="344"/>
      <c r="R872" s="344"/>
      <c r="S872" s="344"/>
      <c r="T872" s="344"/>
      <c r="U872" s="344"/>
      <c r="V872" s="344"/>
      <c r="W872" s="344"/>
      <c r="X872" s="344"/>
      <c r="Y872" s="345">
        <v>0.1</v>
      </c>
      <c r="Z872" s="346"/>
      <c r="AA872" s="346"/>
      <c r="AB872" s="347"/>
      <c r="AC872" s="357" t="s">
        <v>525</v>
      </c>
      <c r="AD872" s="365"/>
      <c r="AE872" s="365"/>
      <c r="AF872" s="365"/>
      <c r="AG872" s="365"/>
      <c r="AH872" s="349" t="s">
        <v>627</v>
      </c>
      <c r="AI872" s="350"/>
      <c r="AJ872" s="350"/>
      <c r="AK872" s="350"/>
      <c r="AL872" s="351">
        <v>100</v>
      </c>
      <c r="AM872" s="352"/>
      <c r="AN872" s="352"/>
      <c r="AO872" s="353"/>
      <c r="AP872" s="354" t="s">
        <v>627</v>
      </c>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630</v>
      </c>
      <c r="D903" s="341"/>
      <c r="E903" s="341"/>
      <c r="F903" s="341"/>
      <c r="G903" s="341"/>
      <c r="H903" s="341"/>
      <c r="I903" s="341"/>
      <c r="J903" s="342" t="s">
        <v>627</v>
      </c>
      <c r="K903" s="343"/>
      <c r="L903" s="343"/>
      <c r="M903" s="343"/>
      <c r="N903" s="343"/>
      <c r="O903" s="343"/>
      <c r="P903" s="356" t="s">
        <v>638</v>
      </c>
      <c r="Q903" s="344"/>
      <c r="R903" s="344"/>
      <c r="S903" s="344"/>
      <c r="T903" s="344"/>
      <c r="U903" s="344"/>
      <c r="V903" s="344"/>
      <c r="W903" s="344"/>
      <c r="X903" s="344"/>
      <c r="Y903" s="345">
        <v>0</v>
      </c>
      <c r="Z903" s="346"/>
      <c r="AA903" s="346"/>
      <c r="AB903" s="347"/>
      <c r="AC903" s="357" t="s">
        <v>196</v>
      </c>
      <c r="AD903" s="365"/>
      <c r="AE903" s="365"/>
      <c r="AF903" s="365"/>
      <c r="AG903" s="365"/>
      <c r="AH903" s="366" t="s">
        <v>627</v>
      </c>
      <c r="AI903" s="367"/>
      <c r="AJ903" s="367"/>
      <c r="AK903" s="367"/>
      <c r="AL903" s="351" t="s">
        <v>639</v>
      </c>
      <c r="AM903" s="352"/>
      <c r="AN903" s="352"/>
      <c r="AO903" s="353"/>
      <c r="AP903" s="354" t="s">
        <v>637</v>
      </c>
      <c r="AQ903" s="354"/>
      <c r="AR903" s="354"/>
      <c r="AS903" s="354"/>
      <c r="AT903" s="354"/>
      <c r="AU903" s="354"/>
      <c r="AV903" s="354"/>
      <c r="AW903" s="354"/>
      <c r="AX903" s="354"/>
    </row>
    <row r="904" spans="1:50" ht="30" customHeight="1" x14ac:dyDescent="0.15">
      <c r="A904" s="373">
        <v>2</v>
      </c>
      <c r="B904" s="373">
        <v>1</v>
      </c>
      <c r="C904" s="355" t="s">
        <v>631</v>
      </c>
      <c r="D904" s="341"/>
      <c r="E904" s="341"/>
      <c r="F904" s="341"/>
      <c r="G904" s="341"/>
      <c r="H904" s="341"/>
      <c r="I904" s="341"/>
      <c r="J904" s="342" t="s">
        <v>627</v>
      </c>
      <c r="K904" s="343"/>
      <c r="L904" s="343"/>
      <c r="M904" s="343"/>
      <c r="N904" s="343"/>
      <c r="O904" s="343"/>
      <c r="P904" s="356" t="s">
        <v>638</v>
      </c>
      <c r="Q904" s="344"/>
      <c r="R904" s="344"/>
      <c r="S904" s="344"/>
      <c r="T904" s="344"/>
      <c r="U904" s="344"/>
      <c r="V904" s="344"/>
      <c r="W904" s="344"/>
      <c r="X904" s="344"/>
      <c r="Y904" s="345">
        <v>0</v>
      </c>
      <c r="Z904" s="346"/>
      <c r="AA904" s="346"/>
      <c r="AB904" s="347"/>
      <c r="AC904" s="357" t="s">
        <v>196</v>
      </c>
      <c r="AD904" s="365"/>
      <c r="AE904" s="365"/>
      <c r="AF904" s="365"/>
      <c r="AG904" s="365"/>
      <c r="AH904" s="366" t="s">
        <v>627</v>
      </c>
      <c r="AI904" s="367"/>
      <c r="AJ904" s="367"/>
      <c r="AK904" s="367"/>
      <c r="AL904" s="351" t="s">
        <v>639</v>
      </c>
      <c r="AM904" s="352"/>
      <c r="AN904" s="352"/>
      <c r="AO904" s="353"/>
      <c r="AP904" s="354" t="s">
        <v>637</v>
      </c>
      <c r="AQ904" s="354"/>
      <c r="AR904" s="354"/>
      <c r="AS904" s="354"/>
      <c r="AT904" s="354"/>
      <c r="AU904" s="354"/>
      <c r="AV904" s="354"/>
      <c r="AW904" s="354"/>
      <c r="AX904" s="354"/>
    </row>
    <row r="905" spans="1:50" ht="30" customHeight="1" x14ac:dyDescent="0.15">
      <c r="A905" s="373">
        <v>3</v>
      </c>
      <c r="B905" s="373">
        <v>1</v>
      </c>
      <c r="C905" s="355" t="s">
        <v>632</v>
      </c>
      <c r="D905" s="341"/>
      <c r="E905" s="341"/>
      <c r="F905" s="341"/>
      <c r="G905" s="341"/>
      <c r="H905" s="341"/>
      <c r="I905" s="341"/>
      <c r="J905" s="342" t="s">
        <v>627</v>
      </c>
      <c r="K905" s="343"/>
      <c r="L905" s="343"/>
      <c r="M905" s="343"/>
      <c r="N905" s="343"/>
      <c r="O905" s="343"/>
      <c r="P905" s="356" t="s">
        <v>638</v>
      </c>
      <c r="Q905" s="344"/>
      <c r="R905" s="344"/>
      <c r="S905" s="344"/>
      <c r="T905" s="344"/>
      <c r="U905" s="344"/>
      <c r="V905" s="344"/>
      <c r="W905" s="344"/>
      <c r="X905" s="344"/>
      <c r="Y905" s="345">
        <v>0</v>
      </c>
      <c r="Z905" s="346"/>
      <c r="AA905" s="346"/>
      <c r="AB905" s="347"/>
      <c r="AC905" s="357" t="s">
        <v>196</v>
      </c>
      <c r="AD905" s="365"/>
      <c r="AE905" s="365"/>
      <c r="AF905" s="365"/>
      <c r="AG905" s="365"/>
      <c r="AH905" s="366" t="s">
        <v>627</v>
      </c>
      <c r="AI905" s="367"/>
      <c r="AJ905" s="367"/>
      <c r="AK905" s="367"/>
      <c r="AL905" s="351" t="s">
        <v>639</v>
      </c>
      <c r="AM905" s="352"/>
      <c r="AN905" s="352"/>
      <c r="AO905" s="353"/>
      <c r="AP905" s="354" t="s">
        <v>637</v>
      </c>
      <c r="AQ905" s="354"/>
      <c r="AR905" s="354"/>
      <c r="AS905" s="354"/>
      <c r="AT905" s="354"/>
      <c r="AU905" s="354"/>
      <c r="AV905" s="354"/>
      <c r="AW905" s="354"/>
      <c r="AX905" s="354"/>
    </row>
    <row r="906" spans="1:50" ht="30" customHeight="1" x14ac:dyDescent="0.15">
      <c r="A906" s="373">
        <v>4</v>
      </c>
      <c r="B906" s="373">
        <v>1</v>
      </c>
      <c r="C906" s="355" t="s">
        <v>633</v>
      </c>
      <c r="D906" s="341"/>
      <c r="E906" s="341"/>
      <c r="F906" s="341"/>
      <c r="G906" s="341"/>
      <c r="H906" s="341"/>
      <c r="I906" s="341"/>
      <c r="J906" s="342" t="s">
        <v>637</v>
      </c>
      <c r="K906" s="343"/>
      <c r="L906" s="343"/>
      <c r="M906" s="343"/>
      <c r="N906" s="343"/>
      <c r="O906" s="343"/>
      <c r="P906" s="356" t="s">
        <v>638</v>
      </c>
      <c r="Q906" s="344"/>
      <c r="R906" s="344"/>
      <c r="S906" s="344"/>
      <c r="T906" s="344"/>
      <c r="U906" s="344"/>
      <c r="V906" s="344"/>
      <c r="W906" s="344"/>
      <c r="X906" s="344"/>
      <c r="Y906" s="345">
        <v>0</v>
      </c>
      <c r="Z906" s="346"/>
      <c r="AA906" s="346"/>
      <c r="AB906" s="347"/>
      <c r="AC906" s="357" t="s">
        <v>196</v>
      </c>
      <c r="AD906" s="365"/>
      <c r="AE906" s="365"/>
      <c r="AF906" s="365"/>
      <c r="AG906" s="365"/>
      <c r="AH906" s="366" t="s">
        <v>627</v>
      </c>
      <c r="AI906" s="367"/>
      <c r="AJ906" s="367"/>
      <c r="AK906" s="367"/>
      <c r="AL906" s="351" t="s">
        <v>639</v>
      </c>
      <c r="AM906" s="352"/>
      <c r="AN906" s="352"/>
      <c r="AO906" s="353"/>
      <c r="AP906" s="354" t="s">
        <v>637</v>
      </c>
      <c r="AQ906" s="354"/>
      <c r="AR906" s="354"/>
      <c r="AS906" s="354"/>
      <c r="AT906" s="354"/>
      <c r="AU906" s="354"/>
      <c r="AV906" s="354"/>
      <c r="AW906" s="354"/>
      <c r="AX906" s="354"/>
    </row>
    <row r="907" spans="1:50" ht="30" customHeight="1" x14ac:dyDescent="0.15">
      <c r="A907" s="373">
        <v>5</v>
      </c>
      <c r="B907" s="373">
        <v>1</v>
      </c>
      <c r="C907" s="355" t="s">
        <v>634</v>
      </c>
      <c r="D907" s="341"/>
      <c r="E907" s="341"/>
      <c r="F907" s="341"/>
      <c r="G907" s="341"/>
      <c r="H907" s="341"/>
      <c r="I907" s="341"/>
      <c r="J907" s="342" t="s">
        <v>627</v>
      </c>
      <c r="K907" s="343"/>
      <c r="L907" s="343"/>
      <c r="M907" s="343"/>
      <c r="N907" s="343"/>
      <c r="O907" s="343"/>
      <c r="P907" s="356" t="s">
        <v>638</v>
      </c>
      <c r="Q907" s="344"/>
      <c r="R907" s="344"/>
      <c r="S907" s="344"/>
      <c r="T907" s="344"/>
      <c r="U907" s="344"/>
      <c r="V907" s="344"/>
      <c r="W907" s="344"/>
      <c r="X907" s="344"/>
      <c r="Y907" s="345">
        <v>0</v>
      </c>
      <c r="Z907" s="346"/>
      <c r="AA907" s="346"/>
      <c r="AB907" s="347"/>
      <c r="AC907" s="357" t="s">
        <v>196</v>
      </c>
      <c r="AD907" s="365"/>
      <c r="AE907" s="365"/>
      <c r="AF907" s="365"/>
      <c r="AG907" s="365"/>
      <c r="AH907" s="366" t="s">
        <v>627</v>
      </c>
      <c r="AI907" s="367"/>
      <c r="AJ907" s="367"/>
      <c r="AK907" s="367"/>
      <c r="AL907" s="351" t="s">
        <v>639</v>
      </c>
      <c r="AM907" s="352"/>
      <c r="AN907" s="352"/>
      <c r="AO907" s="353"/>
      <c r="AP907" s="354" t="s">
        <v>637</v>
      </c>
      <c r="AQ907" s="354"/>
      <c r="AR907" s="354"/>
      <c r="AS907" s="354"/>
      <c r="AT907" s="354"/>
      <c r="AU907" s="354"/>
      <c r="AV907" s="354"/>
      <c r="AW907" s="354"/>
      <c r="AX907" s="354"/>
    </row>
    <row r="908" spans="1:50" ht="30" customHeight="1" x14ac:dyDescent="0.15">
      <c r="A908" s="373">
        <v>6</v>
      </c>
      <c r="B908" s="373">
        <v>1</v>
      </c>
      <c r="C908" s="355" t="s">
        <v>635</v>
      </c>
      <c r="D908" s="341"/>
      <c r="E908" s="341"/>
      <c r="F908" s="341"/>
      <c r="G908" s="341"/>
      <c r="H908" s="341"/>
      <c r="I908" s="341"/>
      <c r="J908" s="342" t="s">
        <v>627</v>
      </c>
      <c r="K908" s="343"/>
      <c r="L908" s="343"/>
      <c r="M908" s="343"/>
      <c r="N908" s="343"/>
      <c r="O908" s="343"/>
      <c r="P908" s="356" t="s">
        <v>638</v>
      </c>
      <c r="Q908" s="344"/>
      <c r="R908" s="344"/>
      <c r="S908" s="344"/>
      <c r="T908" s="344"/>
      <c r="U908" s="344"/>
      <c r="V908" s="344"/>
      <c r="W908" s="344"/>
      <c r="X908" s="344"/>
      <c r="Y908" s="345">
        <v>0</v>
      </c>
      <c r="Z908" s="346"/>
      <c r="AA908" s="346"/>
      <c r="AB908" s="347"/>
      <c r="AC908" s="357" t="s">
        <v>196</v>
      </c>
      <c r="AD908" s="365"/>
      <c r="AE908" s="365"/>
      <c r="AF908" s="365"/>
      <c r="AG908" s="365"/>
      <c r="AH908" s="366" t="s">
        <v>627</v>
      </c>
      <c r="AI908" s="367"/>
      <c r="AJ908" s="367"/>
      <c r="AK908" s="367"/>
      <c r="AL908" s="351" t="s">
        <v>639</v>
      </c>
      <c r="AM908" s="352"/>
      <c r="AN908" s="352"/>
      <c r="AO908" s="353"/>
      <c r="AP908" s="354" t="s">
        <v>637</v>
      </c>
      <c r="AQ908" s="354"/>
      <c r="AR908" s="354"/>
      <c r="AS908" s="354"/>
      <c r="AT908" s="354"/>
      <c r="AU908" s="354"/>
      <c r="AV908" s="354"/>
      <c r="AW908" s="354"/>
      <c r="AX908" s="354"/>
    </row>
    <row r="909" spans="1:50" ht="30" customHeight="1" x14ac:dyDescent="0.15">
      <c r="A909" s="373">
        <v>7</v>
      </c>
      <c r="B909" s="373">
        <v>1</v>
      </c>
      <c r="C909" s="355" t="s">
        <v>633</v>
      </c>
      <c r="D909" s="341"/>
      <c r="E909" s="341"/>
      <c r="F909" s="341"/>
      <c r="G909" s="341"/>
      <c r="H909" s="341"/>
      <c r="I909" s="341"/>
      <c r="J909" s="342" t="s">
        <v>627</v>
      </c>
      <c r="K909" s="343"/>
      <c r="L909" s="343"/>
      <c r="M909" s="343"/>
      <c r="N909" s="343"/>
      <c r="O909" s="343"/>
      <c r="P909" s="356" t="s">
        <v>638</v>
      </c>
      <c r="Q909" s="344"/>
      <c r="R909" s="344"/>
      <c r="S909" s="344"/>
      <c r="T909" s="344"/>
      <c r="U909" s="344"/>
      <c r="V909" s="344"/>
      <c r="W909" s="344"/>
      <c r="X909" s="344"/>
      <c r="Y909" s="345">
        <v>0</v>
      </c>
      <c r="Z909" s="346"/>
      <c r="AA909" s="346"/>
      <c r="AB909" s="347"/>
      <c r="AC909" s="357" t="s">
        <v>196</v>
      </c>
      <c r="AD909" s="365"/>
      <c r="AE909" s="365"/>
      <c r="AF909" s="365"/>
      <c r="AG909" s="365"/>
      <c r="AH909" s="366" t="s">
        <v>627</v>
      </c>
      <c r="AI909" s="367"/>
      <c r="AJ909" s="367"/>
      <c r="AK909" s="367"/>
      <c r="AL909" s="351" t="s">
        <v>639</v>
      </c>
      <c r="AM909" s="352"/>
      <c r="AN909" s="352"/>
      <c r="AO909" s="353"/>
      <c r="AP909" s="354" t="s">
        <v>637</v>
      </c>
      <c r="AQ909" s="354"/>
      <c r="AR909" s="354"/>
      <c r="AS909" s="354"/>
      <c r="AT909" s="354"/>
      <c r="AU909" s="354"/>
      <c r="AV909" s="354"/>
      <c r="AW909" s="354"/>
      <c r="AX909" s="354"/>
    </row>
    <row r="910" spans="1:50" ht="30" customHeight="1" x14ac:dyDescent="0.15">
      <c r="A910" s="373">
        <v>8</v>
      </c>
      <c r="B910" s="373">
        <v>1</v>
      </c>
      <c r="C910" s="355" t="s">
        <v>635</v>
      </c>
      <c r="D910" s="341"/>
      <c r="E910" s="341"/>
      <c r="F910" s="341"/>
      <c r="G910" s="341"/>
      <c r="H910" s="341"/>
      <c r="I910" s="341"/>
      <c r="J910" s="342" t="s">
        <v>627</v>
      </c>
      <c r="K910" s="343"/>
      <c r="L910" s="343"/>
      <c r="M910" s="343"/>
      <c r="N910" s="343"/>
      <c r="O910" s="343"/>
      <c r="P910" s="356" t="s">
        <v>638</v>
      </c>
      <c r="Q910" s="344"/>
      <c r="R910" s="344"/>
      <c r="S910" s="344"/>
      <c r="T910" s="344"/>
      <c r="U910" s="344"/>
      <c r="V910" s="344"/>
      <c r="W910" s="344"/>
      <c r="X910" s="344"/>
      <c r="Y910" s="345">
        <v>0</v>
      </c>
      <c r="Z910" s="346"/>
      <c r="AA910" s="346"/>
      <c r="AB910" s="347"/>
      <c r="AC910" s="357" t="s">
        <v>196</v>
      </c>
      <c r="AD910" s="365"/>
      <c r="AE910" s="365"/>
      <c r="AF910" s="365"/>
      <c r="AG910" s="365"/>
      <c r="AH910" s="366" t="s">
        <v>627</v>
      </c>
      <c r="AI910" s="367"/>
      <c r="AJ910" s="367"/>
      <c r="AK910" s="367"/>
      <c r="AL910" s="351" t="s">
        <v>639</v>
      </c>
      <c r="AM910" s="352"/>
      <c r="AN910" s="352"/>
      <c r="AO910" s="353"/>
      <c r="AP910" s="354" t="s">
        <v>637</v>
      </c>
      <c r="AQ910" s="354"/>
      <c r="AR910" s="354"/>
      <c r="AS910" s="354"/>
      <c r="AT910" s="354"/>
      <c r="AU910" s="354"/>
      <c r="AV910" s="354"/>
      <c r="AW910" s="354"/>
      <c r="AX910" s="354"/>
    </row>
    <row r="911" spans="1:50" ht="30" customHeight="1" x14ac:dyDescent="0.15">
      <c r="A911" s="373">
        <v>9</v>
      </c>
      <c r="B911" s="373">
        <v>1</v>
      </c>
      <c r="C911" s="355" t="s">
        <v>636</v>
      </c>
      <c r="D911" s="341"/>
      <c r="E911" s="341"/>
      <c r="F911" s="341"/>
      <c r="G911" s="341"/>
      <c r="H911" s="341"/>
      <c r="I911" s="341"/>
      <c r="J911" s="342" t="s">
        <v>637</v>
      </c>
      <c r="K911" s="343"/>
      <c r="L911" s="343"/>
      <c r="M911" s="343"/>
      <c r="N911" s="343"/>
      <c r="O911" s="343"/>
      <c r="P911" s="356" t="s">
        <v>638</v>
      </c>
      <c r="Q911" s="344"/>
      <c r="R911" s="344"/>
      <c r="S911" s="344"/>
      <c r="T911" s="344"/>
      <c r="U911" s="344"/>
      <c r="V911" s="344"/>
      <c r="W911" s="344"/>
      <c r="X911" s="344"/>
      <c r="Y911" s="345">
        <v>0</v>
      </c>
      <c r="Z911" s="346"/>
      <c r="AA911" s="346"/>
      <c r="AB911" s="347"/>
      <c r="AC911" s="357" t="s">
        <v>196</v>
      </c>
      <c r="AD911" s="365"/>
      <c r="AE911" s="365"/>
      <c r="AF911" s="365"/>
      <c r="AG911" s="365"/>
      <c r="AH911" s="366" t="s">
        <v>627</v>
      </c>
      <c r="AI911" s="367"/>
      <c r="AJ911" s="367"/>
      <c r="AK911" s="367"/>
      <c r="AL911" s="351" t="s">
        <v>639</v>
      </c>
      <c r="AM911" s="352"/>
      <c r="AN911" s="352"/>
      <c r="AO911" s="353"/>
      <c r="AP911" s="354" t="s">
        <v>637</v>
      </c>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634</v>
      </c>
      <c r="D936" s="341"/>
      <c r="E936" s="341"/>
      <c r="F936" s="341"/>
      <c r="G936" s="341"/>
      <c r="H936" s="341"/>
      <c r="I936" s="341"/>
      <c r="J936" s="342" t="s">
        <v>627</v>
      </c>
      <c r="K936" s="343"/>
      <c r="L936" s="343"/>
      <c r="M936" s="343"/>
      <c r="N936" s="343"/>
      <c r="O936" s="343"/>
      <c r="P936" s="356" t="s">
        <v>642</v>
      </c>
      <c r="Q936" s="344"/>
      <c r="R936" s="344"/>
      <c r="S936" s="344"/>
      <c r="T936" s="344"/>
      <c r="U936" s="344"/>
      <c r="V936" s="344"/>
      <c r="W936" s="344"/>
      <c r="X936" s="344"/>
      <c r="Y936" s="345">
        <v>0.1</v>
      </c>
      <c r="Z936" s="346"/>
      <c r="AA936" s="346"/>
      <c r="AB936" s="347"/>
      <c r="AC936" s="357" t="s">
        <v>196</v>
      </c>
      <c r="AD936" s="365"/>
      <c r="AE936" s="365"/>
      <c r="AF936" s="365"/>
      <c r="AG936" s="365"/>
      <c r="AH936" s="366" t="s">
        <v>639</v>
      </c>
      <c r="AI936" s="367"/>
      <c r="AJ936" s="367"/>
      <c r="AK936" s="367"/>
      <c r="AL936" s="351" t="s">
        <v>627</v>
      </c>
      <c r="AM936" s="352"/>
      <c r="AN936" s="352"/>
      <c r="AO936" s="353"/>
      <c r="AP936" s="354" t="s">
        <v>627</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73">
        <v>1</v>
      </c>
      <c r="B969" s="373">
        <v>1</v>
      </c>
      <c r="C969" s="355" t="s">
        <v>645</v>
      </c>
      <c r="D969" s="341"/>
      <c r="E969" s="341"/>
      <c r="F969" s="341"/>
      <c r="G969" s="341"/>
      <c r="H969" s="341"/>
      <c r="I969" s="341"/>
      <c r="J969" s="342" t="s">
        <v>627</v>
      </c>
      <c r="K969" s="343"/>
      <c r="L969" s="343"/>
      <c r="M969" s="343"/>
      <c r="N969" s="343"/>
      <c r="O969" s="343"/>
      <c r="P969" s="356" t="s">
        <v>646</v>
      </c>
      <c r="Q969" s="344"/>
      <c r="R969" s="344"/>
      <c r="S969" s="344"/>
      <c r="T969" s="344"/>
      <c r="U969" s="344"/>
      <c r="V969" s="344"/>
      <c r="W969" s="344"/>
      <c r="X969" s="344"/>
      <c r="Y969" s="345">
        <v>7.2</v>
      </c>
      <c r="Z969" s="346"/>
      <c r="AA969" s="346"/>
      <c r="AB969" s="347"/>
      <c r="AC969" s="357" t="s">
        <v>196</v>
      </c>
      <c r="AD969" s="365"/>
      <c r="AE969" s="365"/>
      <c r="AF969" s="365"/>
      <c r="AG969" s="365"/>
      <c r="AH969" s="366" t="s">
        <v>627</v>
      </c>
      <c r="AI969" s="367"/>
      <c r="AJ969" s="367"/>
      <c r="AK969" s="367"/>
      <c r="AL969" s="351" t="s">
        <v>640</v>
      </c>
      <c r="AM969" s="352"/>
      <c r="AN969" s="352"/>
      <c r="AO969" s="353"/>
      <c r="AP969" s="354" t="s">
        <v>627</v>
      </c>
      <c r="AQ969" s="354"/>
      <c r="AR969" s="354"/>
      <c r="AS969" s="354"/>
      <c r="AT969" s="354"/>
      <c r="AU969" s="354"/>
      <c r="AV969" s="354"/>
      <c r="AW969" s="354"/>
      <c r="AX969" s="354"/>
    </row>
    <row r="970" spans="1:50" ht="30" customHeight="1" x14ac:dyDescent="0.15">
      <c r="A970" s="373">
        <v>2</v>
      </c>
      <c r="B970" s="373">
        <v>1</v>
      </c>
      <c r="C970" s="355" t="s">
        <v>647</v>
      </c>
      <c r="D970" s="341"/>
      <c r="E970" s="341"/>
      <c r="F970" s="341"/>
      <c r="G970" s="341"/>
      <c r="H970" s="341"/>
      <c r="I970" s="341"/>
      <c r="J970" s="342">
        <v>3010002049767</v>
      </c>
      <c r="K970" s="343"/>
      <c r="L970" s="343"/>
      <c r="M970" s="343"/>
      <c r="N970" s="343"/>
      <c r="O970" s="343"/>
      <c r="P970" s="356" t="s">
        <v>648</v>
      </c>
      <c r="Q970" s="344"/>
      <c r="R970" s="344"/>
      <c r="S970" s="344"/>
      <c r="T970" s="344"/>
      <c r="U970" s="344"/>
      <c r="V970" s="344"/>
      <c r="W970" s="344"/>
      <c r="X970" s="344"/>
      <c r="Y970" s="345">
        <v>0.9</v>
      </c>
      <c r="Z970" s="346"/>
      <c r="AA970" s="346"/>
      <c r="AB970" s="347"/>
      <c r="AC970" s="357" t="s">
        <v>525</v>
      </c>
      <c r="AD970" s="365"/>
      <c r="AE970" s="365"/>
      <c r="AF970" s="365"/>
      <c r="AG970" s="365"/>
      <c r="AH970" s="366" t="s">
        <v>627</v>
      </c>
      <c r="AI970" s="367"/>
      <c r="AJ970" s="367"/>
      <c r="AK970" s="367"/>
      <c r="AL970" s="351">
        <v>100</v>
      </c>
      <c r="AM970" s="352"/>
      <c r="AN970" s="352"/>
      <c r="AO970" s="353"/>
      <c r="AP970" s="354" t="s">
        <v>627</v>
      </c>
      <c r="AQ970" s="354"/>
      <c r="AR970" s="354"/>
      <c r="AS970" s="354"/>
      <c r="AT970" s="354"/>
      <c r="AU970" s="354"/>
      <c r="AV970" s="354"/>
      <c r="AW970" s="354"/>
      <c r="AX970" s="354"/>
    </row>
    <row r="971" spans="1:50" ht="30" customHeight="1" x14ac:dyDescent="0.15">
      <c r="A971" s="373">
        <v>3</v>
      </c>
      <c r="B971" s="373">
        <v>1</v>
      </c>
      <c r="C971" s="355" t="s">
        <v>647</v>
      </c>
      <c r="D971" s="341"/>
      <c r="E971" s="341"/>
      <c r="F971" s="341"/>
      <c r="G971" s="341"/>
      <c r="H971" s="341"/>
      <c r="I971" s="341"/>
      <c r="J971" s="342">
        <v>3010002049767</v>
      </c>
      <c r="K971" s="343"/>
      <c r="L971" s="343"/>
      <c r="M971" s="343"/>
      <c r="N971" s="343"/>
      <c r="O971" s="343"/>
      <c r="P971" s="356" t="s">
        <v>648</v>
      </c>
      <c r="Q971" s="344"/>
      <c r="R971" s="344"/>
      <c r="S971" s="344"/>
      <c r="T971" s="344"/>
      <c r="U971" s="344"/>
      <c r="V971" s="344"/>
      <c r="W971" s="344"/>
      <c r="X971" s="344"/>
      <c r="Y971" s="345">
        <v>0</v>
      </c>
      <c r="Z971" s="346"/>
      <c r="AA971" s="346"/>
      <c r="AB971" s="347"/>
      <c r="AC971" s="357" t="s">
        <v>525</v>
      </c>
      <c r="AD971" s="365"/>
      <c r="AE971" s="365"/>
      <c r="AF971" s="365"/>
      <c r="AG971" s="365"/>
      <c r="AH971" s="366" t="s">
        <v>627</v>
      </c>
      <c r="AI971" s="367"/>
      <c r="AJ971" s="367"/>
      <c r="AK971" s="367"/>
      <c r="AL971" s="351">
        <v>100</v>
      </c>
      <c r="AM971" s="352"/>
      <c r="AN971" s="352"/>
      <c r="AO971" s="353"/>
      <c r="AP971" s="354" t="s">
        <v>627</v>
      </c>
      <c r="AQ971" s="354"/>
      <c r="AR971" s="354"/>
      <c r="AS971" s="354"/>
      <c r="AT971" s="354"/>
      <c r="AU971" s="354"/>
      <c r="AV971" s="354"/>
      <c r="AW971" s="354"/>
      <c r="AX971" s="354"/>
    </row>
    <row r="972" spans="1:50" ht="30" customHeight="1" x14ac:dyDescent="0.15">
      <c r="A972" s="373">
        <v>4</v>
      </c>
      <c r="B972" s="373">
        <v>1</v>
      </c>
      <c r="C972" s="355" t="s">
        <v>647</v>
      </c>
      <c r="D972" s="341"/>
      <c r="E972" s="341"/>
      <c r="F972" s="341"/>
      <c r="G972" s="341"/>
      <c r="H972" s="341"/>
      <c r="I972" s="341"/>
      <c r="J972" s="342">
        <v>3010002049767</v>
      </c>
      <c r="K972" s="343"/>
      <c r="L972" s="343"/>
      <c r="M972" s="343"/>
      <c r="N972" s="343"/>
      <c r="O972" s="343"/>
      <c r="P972" s="356" t="s">
        <v>648</v>
      </c>
      <c r="Q972" s="344"/>
      <c r="R972" s="344"/>
      <c r="S972" s="344"/>
      <c r="T972" s="344"/>
      <c r="U972" s="344"/>
      <c r="V972" s="344"/>
      <c r="W972" s="344"/>
      <c r="X972" s="344"/>
      <c r="Y972" s="345">
        <v>0</v>
      </c>
      <c r="Z972" s="346"/>
      <c r="AA972" s="346"/>
      <c r="AB972" s="347"/>
      <c r="AC972" s="357" t="s">
        <v>525</v>
      </c>
      <c r="AD972" s="365"/>
      <c r="AE972" s="365"/>
      <c r="AF972" s="365"/>
      <c r="AG972" s="365"/>
      <c r="AH972" s="366" t="s">
        <v>627</v>
      </c>
      <c r="AI972" s="367"/>
      <c r="AJ972" s="367"/>
      <c r="AK972" s="367"/>
      <c r="AL972" s="351">
        <v>100</v>
      </c>
      <c r="AM972" s="352"/>
      <c r="AN972" s="352"/>
      <c r="AO972" s="353"/>
      <c r="AP972" s="354" t="s">
        <v>627</v>
      </c>
      <c r="AQ972" s="354"/>
      <c r="AR972" s="354"/>
      <c r="AS972" s="354"/>
      <c r="AT972" s="354"/>
      <c r="AU972" s="354"/>
      <c r="AV972" s="354"/>
      <c r="AW972" s="354"/>
      <c r="AX972" s="354"/>
    </row>
    <row r="973" spans="1:50" ht="48" customHeight="1" x14ac:dyDescent="0.15">
      <c r="A973" s="373">
        <v>5</v>
      </c>
      <c r="B973" s="373">
        <v>1</v>
      </c>
      <c r="C973" s="355" t="s">
        <v>649</v>
      </c>
      <c r="D973" s="341"/>
      <c r="E973" s="341"/>
      <c r="F973" s="341"/>
      <c r="G973" s="341"/>
      <c r="H973" s="341"/>
      <c r="I973" s="341"/>
      <c r="J973" s="342">
        <v>4120001016657</v>
      </c>
      <c r="K973" s="343"/>
      <c r="L973" s="343"/>
      <c r="M973" s="343"/>
      <c r="N973" s="343"/>
      <c r="O973" s="343"/>
      <c r="P973" s="356" t="s">
        <v>648</v>
      </c>
      <c r="Q973" s="344"/>
      <c r="R973" s="344"/>
      <c r="S973" s="344"/>
      <c r="T973" s="344"/>
      <c r="U973" s="344"/>
      <c r="V973" s="344"/>
      <c r="W973" s="344"/>
      <c r="X973" s="344"/>
      <c r="Y973" s="345">
        <v>1</v>
      </c>
      <c r="Z973" s="346"/>
      <c r="AA973" s="346"/>
      <c r="AB973" s="347"/>
      <c r="AC973" s="357" t="s">
        <v>525</v>
      </c>
      <c r="AD973" s="365"/>
      <c r="AE973" s="365"/>
      <c r="AF973" s="365"/>
      <c r="AG973" s="365"/>
      <c r="AH973" s="366" t="s">
        <v>627</v>
      </c>
      <c r="AI973" s="367"/>
      <c r="AJ973" s="367"/>
      <c r="AK973" s="367"/>
      <c r="AL973" s="351">
        <v>100</v>
      </c>
      <c r="AM973" s="352"/>
      <c r="AN973" s="352"/>
      <c r="AO973" s="353"/>
      <c r="AP973" s="354" t="s">
        <v>627</v>
      </c>
      <c r="AQ973" s="354"/>
      <c r="AR973" s="354"/>
      <c r="AS973" s="354"/>
      <c r="AT973" s="354"/>
      <c r="AU973" s="354"/>
      <c r="AV973" s="354"/>
      <c r="AW973" s="354"/>
      <c r="AX973" s="354"/>
    </row>
    <row r="974" spans="1:50" ht="30" customHeight="1" x14ac:dyDescent="0.15">
      <c r="A974" s="373">
        <v>6</v>
      </c>
      <c r="B974" s="373">
        <v>1</v>
      </c>
      <c r="C974" s="355" t="s">
        <v>650</v>
      </c>
      <c r="D974" s="341"/>
      <c r="E974" s="341"/>
      <c r="F974" s="341"/>
      <c r="G974" s="341"/>
      <c r="H974" s="341"/>
      <c r="I974" s="341"/>
      <c r="J974" s="342">
        <v>3010905000792</v>
      </c>
      <c r="K974" s="343"/>
      <c r="L974" s="343"/>
      <c r="M974" s="343"/>
      <c r="N974" s="343"/>
      <c r="O974" s="343"/>
      <c r="P974" s="356" t="s">
        <v>651</v>
      </c>
      <c r="Q974" s="344"/>
      <c r="R974" s="344"/>
      <c r="S974" s="344"/>
      <c r="T974" s="344"/>
      <c r="U974" s="344"/>
      <c r="V974" s="344"/>
      <c r="W974" s="344"/>
      <c r="X974" s="344"/>
      <c r="Y974" s="345">
        <v>0</v>
      </c>
      <c r="Z974" s="346"/>
      <c r="AA974" s="346"/>
      <c r="AB974" s="347"/>
      <c r="AC974" s="357" t="s">
        <v>525</v>
      </c>
      <c r="AD974" s="365"/>
      <c r="AE974" s="365"/>
      <c r="AF974" s="365"/>
      <c r="AG974" s="365"/>
      <c r="AH974" s="366" t="s">
        <v>627</v>
      </c>
      <c r="AI974" s="367"/>
      <c r="AJ974" s="367"/>
      <c r="AK974" s="367"/>
      <c r="AL974" s="351">
        <v>100</v>
      </c>
      <c r="AM974" s="352"/>
      <c r="AN974" s="352"/>
      <c r="AO974" s="353"/>
      <c r="AP974" s="354" t="s">
        <v>627</v>
      </c>
      <c r="AQ974" s="354"/>
      <c r="AR974" s="354"/>
      <c r="AS974" s="354"/>
      <c r="AT974" s="354"/>
      <c r="AU974" s="354"/>
      <c r="AV974" s="354"/>
      <c r="AW974" s="354"/>
      <c r="AX974" s="354"/>
    </row>
    <row r="975" spans="1:50" ht="30" customHeight="1" x14ac:dyDescent="0.15">
      <c r="A975" s="373">
        <v>7</v>
      </c>
      <c r="B975" s="373">
        <v>1</v>
      </c>
      <c r="C975" s="355" t="s">
        <v>650</v>
      </c>
      <c r="D975" s="341"/>
      <c r="E975" s="341"/>
      <c r="F975" s="341"/>
      <c r="G975" s="341"/>
      <c r="H975" s="341"/>
      <c r="I975" s="341"/>
      <c r="J975" s="342">
        <v>3010905000792</v>
      </c>
      <c r="K975" s="343"/>
      <c r="L975" s="343"/>
      <c r="M975" s="343"/>
      <c r="N975" s="343"/>
      <c r="O975" s="343"/>
      <c r="P975" s="356" t="s">
        <v>651</v>
      </c>
      <c r="Q975" s="344"/>
      <c r="R975" s="344"/>
      <c r="S975" s="344"/>
      <c r="T975" s="344"/>
      <c r="U975" s="344"/>
      <c r="V975" s="344"/>
      <c r="W975" s="344"/>
      <c r="X975" s="344"/>
      <c r="Y975" s="345">
        <v>0</v>
      </c>
      <c r="Z975" s="346"/>
      <c r="AA975" s="346"/>
      <c r="AB975" s="347"/>
      <c r="AC975" s="357" t="s">
        <v>525</v>
      </c>
      <c r="AD975" s="365"/>
      <c r="AE975" s="365"/>
      <c r="AF975" s="365"/>
      <c r="AG975" s="365"/>
      <c r="AH975" s="366" t="s">
        <v>627</v>
      </c>
      <c r="AI975" s="367"/>
      <c r="AJ975" s="367"/>
      <c r="AK975" s="367"/>
      <c r="AL975" s="351">
        <v>100</v>
      </c>
      <c r="AM975" s="352"/>
      <c r="AN975" s="352"/>
      <c r="AO975" s="353"/>
      <c r="AP975" s="354" t="s">
        <v>627</v>
      </c>
      <c r="AQ975" s="354"/>
      <c r="AR975" s="354"/>
      <c r="AS975" s="354"/>
      <c r="AT975" s="354"/>
      <c r="AU975" s="354"/>
      <c r="AV975" s="354"/>
      <c r="AW975" s="354"/>
      <c r="AX975" s="354"/>
    </row>
    <row r="976" spans="1:50" ht="30" customHeight="1" x14ac:dyDescent="0.15">
      <c r="A976" s="373">
        <v>8</v>
      </c>
      <c r="B976" s="373">
        <v>1</v>
      </c>
      <c r="C976" s="355" t="s">
        <v>650</v>
      </c>
      <c r="D976" s="341"/>
      <c r="E976" s="341"/>
      <c r="F976" s="341"/>
      <c r="G976" s="341"/>
      <c r="H976" s="341"/>
      <c r="I976" s="341"/>
      <c r="J976" s="342">
        <v>3010905000792</v>
      </c>
      <c r="K976" s="343"/>
      <c r="L976" s="343"/>
      <c r="M976" s="343"/>
      <c r="N976" s="343"/>
      <c r="O976" s="343"/>
      <c r="P976" s="356" t="s">
        <v>651</v>
      </c>
      <c r="Q976" s="344"/>
      <c r="R976" s="344"/>
      <c r="S976" s="344"/>
      <c r="T976" s="344"/>
      <c r="U976" s="344"/>
      <c r="V976" s="344"/>
      <c r="W976" s="344"/>
      <c r="X976" s="344"/>
      <c r="Y976" s="345">
        <v>0</v>
      </c>
      <c r="Z976" s="346"/>
      <c r="AA976" s="346"/>
      <c r="AB976" s="347"/>
      <c r="AC976" s="357" t="s">
        <v>525</v>
      </c>
      <c r="AD976" s="365"/>
      <c r="AE976" s="365"/>
      <c r="AF976" s="365"/>
      <c r="AG976" s="365"/>
      <c r="AH976" s="366" t="s">
        <v>627</v>
      </c>
      <c r="AI976" s="367"/>
      <c r="AJ976" s="367"/>
      <c r="AK976" s="367"/>
      <c r="AL976" s="351">
        <v>100</v>
      </c>
      <c r="AM976" s="352"/>
      <c r="AN976" s="352"/>
      <c r="AO976" s="353"/>
      <c r="AP976" s="354" t="s">
        <v>627</v>
      </c>
      <c r="AQ976" s="354"/>
      <c r="AR976" s="354"/>
      <c r="AS976" s="354"/>
      <c r="AT976" s="354"/>
      <c r="AU976" s="354"/>
      <c r="AV976" s="354"/>
      <c r="AW976" s="354"/>
      <c r="AX976" s="354"/>
    </row>
    <row r="977" spans="1:50" ht="30" customHeight="1" x14ac:dyDescent="0.15">
      <c r="A977" s="373">
        <v>9</v>
      </c>
      <c r="B977" s="373">
        <v>1</v>
      </c>
      <c r="C977" s="355" t="s">
        <v>650</v>
      </c>
      <c r="D977" s="341"/>
      <c r="E977" s="341"/>
      <c r="F977" s="341"/>
      <c r="G977" s="341"/>
      <c r="H977" s="341"/>
      <c r="I977" s="341"/>
      <c r="J977" s="342">
        <v>3010905000792</v>
      </c>
      <c r="K977" s="343"/>
      <c r="L977" s="343"/>
      <c r="M977" s="343"/>
      <c r="N977" s="343"/>
      <c r="O977" s="343"/>
      <c r="P977" s="356" t="s">
        <v>651</v>
      </c>
      <c r="Q977" s="344"/>
      <c r="R977" s="344"/>
      <c r="S977" s="344"/>
      <c r="T977" s="344"/>
      <c r="U977" s="344"/>
      <c r="V977" s="344"/>
      <c r="W977" s="344"/>
      <c r="X977" s="344"/>
      <c r="Y977" s="345">
        <v>0.6</v>
      </c>
      <c r="Z977" s="346"/>
      <c r="AA977" s="346"/>
      <c r="AB977" s="347"/>
      <c r="AC977" s="357" t="s">
        <v>525</v>
      </c>
      <c r="AD977" s="365"/>
      <c r="AE977" s="365"/>
      <c r="AF977" s="365"/>
      <c r="AG977" s="365"/>
      <c r="AH977" s="366" t="s">
        <v>627</v>
      </c>
      <c r="AI977" s="367"/>
      <c r="AJ977" s="367"/>
      <c r="AK977" s="367"/>
      <c r="AL977" s="351">
        <v>100</v>
      </c>
      <c r="AM977" s="352"/>
      <c r="AN977" s="352"/>
      <c r="AO977" s="353"/>
      <c r="AP977" s="354" t="s">
        <v>627</v>
      </c>
      <c r="AQ977" s="354"/>
      <c r="AR977" s="354"/>
      <c r="AS977" s="354"/>
      <c r="AT977" s="354"/>
      <c r="AU977" s="354"/>
      <c r="AV977" s="354"/>
      <c r="AW977" s="354"/>
      <c r="AX977" s="354"/>
    </row>
    <row r="978" spans="1:50" ht="30" customHeight="1" x14ac:dyDescent="0.15">
      <c r="A978" s="373">
        <v>10</v>
      </c>
      <c r="B978" s="373">
        <v>1</v>
      </c>
      <c r="C978" s="355" t="s">
        <v>652</v>
      </c>
      <c r="D978" s="341"/>
      <c r="E978" s="341"/>
      <c r="F978" s="341"/>
      <c r="G978" s="341"/>
      <c r="H978" s="341"/>
      <c r="I978" s="341"/>
      <c r="J978" s="342">
        <v>2060001001667</v>
      </c>
      <c r="K978" s="343"/>
      <c r="L978" s="343"/>
      <c r="M978" s="343"/>
      <c r="N978" s="343"/>
      <c r="O978" s="343"/>
      <c r="P978" s="356" t="s">
        <v>648</v>
      </c>
      <c r="Q978" s="344"/>
      <c r="R978" s="344"/>
      <c r="S978" s="344"/>
      <c r="T978" s="344"/>
      <c r="U978" s="344"/>
      <c r="V978" s="344"/>
      <c r="W978" s="344"/>
      <c r="X978" s="344"/>
      <c r="Y978" s="345">
        <v>0.2</v>
      </c>
      <c r="Z978" s="346"/>
      <c r="AA978" s="346"/>
      <c r="AB978" s="347"/>
      <c r="AC978" s="357" t="s">
        <v>525</v>
      </c>
      <c r="AD978" s="365"/>
      <c r="AE978" s="365"/>
      <c r="AF978" s="365"/>
      <c r="AG978" s="365"/>
      <c r="AH978" s="366" t="s">
        <v>627</v>
      </c>
      <c r="AI978" s="367"/>
      <c r="AJ978" s="367"/>
      <c r="AK978" s="367"/>
      <c r="AL978" s="351">
        <v>100</v>
      </c>
      <c r="AM978" s="352"/>
      <c r="AN978" s="352"/>
      <c r="AO978" s="353"/>
      <c r="AP978" s="354" t="s">
        <v>627</v>
      </c>
      <c r="AQ978" s="354"/>
      <c r="AR978" s="354"/>
      <c r="AS978" s="354"/>
      <c r="AT978" s="354"/>
      <c r="AU978" s="354"/>
      <c r="AV978" s="354"/>
      <c r="AW978" s="354"/>
      <c r="AX978" s="354"/>
    </row>
    <row r="979" spans="1:50" ht="30" customHeight="1" x14ac:dyDescent="0.15">
      <c r="A979" s="373">
        <v>11</v>
      </c>
      <c r="B979" s="373">
        <v>1</v>
      </c>
      <c r="C979" s="355" t="s">
        <v>652</v>
      </c>
      <c r="D979" s="341"/>
      <c r="E979" s="341"/>
      <c r="F979" s="341"/>
      <c r="G979" s="341"/>
      <c r="H979" s="341"/>
      <c r="I979" s="341"/>
      <c r="J979" s="342">
        <v>2060001001667</v>
      </c>
      <c r="K979" s="343"/>
      <c r="L979" s="343"/>
      <c r="M979" s="343"/>
      <c r="N979" s="343"/>
      <c r="O979" s="343"/>
      <c r="P979" s="356" t="s">
        <v>648</v>
      </c>
      <c r="Q979" s="344"/>
      <c r="R979" s="344"/>
      <c r="S979" s="344"/>
      <c r="T979" s="344"/>
      <c r="U979" s="344"/>
      <c r="V979" s="344"/>
      <c r="W979" s="344"/>
      <c r="X979" s="344"/>
      <c r="Y979" s="345">
        <v>0.2</v>
      </c>
      <c r="Z979" s="346"/>
      <c r="AA979" s="346"/>
      <c r="AB979" s="347"/>
      <c r="AC979" s="357" t="s">
        <v>525</v>
      </c>
      <c r="AD979" s="365"/>
      <c r="AE979" s="365"/>
      <c r="AF979" s="365"/>
      <c r="AG979" s="365"/>
      <c r="AH979" s="349" t="s">
        <v>627</v>
      </c>
      <c r="AI979" s="350"/>
      <c r="AJ979" s="350"/>
      <c r="AK979" s="350"/>
      <c r="AL979" s="351">
        <v>100</v>
      </c>
      <c r="AM979" s="352"/>
      <c r="AN979" s="352"/>
      <c r="AO979" s="353"/>
      <c r="AP979" s="354" t="s">
        <v>627</v>
      </c>
      <c r="AQ979" s="354"/>
      <c r="AR979" s="354"/>
      <c r="AS979" s="354"/>
      <c r="AT979" s="354"/>
      <c r="AU979" s="354"/>
      <c r="AV979" s="354"/>
      <c r="AW979" s="354"/>
      <c r="AX979" s="354"/>
    </row>
    <row r="980" spans="1:50" ht="30" customHeight="1" x14ac:dyDescent="0.15">
      <c r="A980" s="373">
        <v>12</v>
      </c>
      <c r="B980" s="373">
        <v>1</v>
      </c>
      <c r="C980" s="355" t="s">
        <v>652</v>
      </c>
      <c r="D980" s="341"/>
      <c r="E980" s="341"/>
      <c r="F980" s="341"/>
      <c r="G980" s="341"/>
      <c r="H980" s="341"/>
      <c r="I980" s="341"/>
      <c r="J980" s="342">
        <v>2060001001667</v>
      </c>
      <c r="K980" s="343"/>
      <c r="L980" s="343"/>
      <c r="M980" s="343"/>
      <c r="N980" s="343"/>
      <c r="O980" s="343"/>
      <c r="P980" s="356" t="s">
        <v>648</v>
      </c>
      <c r="Q980" s="344"/>
      <c r="R980" s="344"/>
      <c r="S980" s="344"/>
      <c r="T980" s="344"/>
      <c r="U980" s="344"/>
      <c r="V980" s="344"/>
      <c r="W980" s="344"/>
      <c r="X980" s="344"/>
      <c r="Y980" s="345">
        <v>0.2</v>
      </c>
      <c r="Z980" s="346"/>
      <c r="AA980" s="346"/>
      <c r="AB980" s="347"/>
      <c r="AC980" s="357" t="s">
        <v>525</v>
      </c>
      <c r="AD980" s="365"/>
      <c r="AE980" s="365"/>
      <c r="AF980" s="365"/>
      <c r="AG980" s="365"/>
      <c r="AH980" s="349" t="s">
        <v>640</v>
      </c>
      <c r="AI980" s="350"/>
      <c r="AJ980" s="350"/>
      <c r="AK980" s="350"/>
      <c r="AL980" s="351">
        <v>100</v>
      </c>
      <c r="AM980" s="352"/>
      <c r="AN980" s="352"/>
      <c r="AO980" s="353"/>
      <c r="AP980" s="354" t="s">
        <v>627</v>
      </c>
      <c r="AQ980" s="354"/>
      <c r="AR980" s="354"/>
      <c r="AS980" s="354"/>
      <c r="AT980" s="354"/>
      <c r="AU980" s="354"/>
      <c r="AV980" s="354"/>
      <c r="AW980" s="354"/>
      <c r="AX980" s="354"/>
    </row>
    <row r="981" spans="1:50" ht="30" customHeight="1" x14ac:dyDescent="0.15">
      <c r="A981" s="373">
        <v>13</v>
      </c>
      <c r="B981" s="373">
        <v>1</v>
      </c>
      <c r="C981" s="355" t="s">
        <v>632</v>
      </c>
      <c r="D981" s="341"/>
      <c r="E981" s="341"/>
      <c r="F981" s="341"/>
      <c r="G981" s="341"/>
      <c r="H981" s="341"/>
      <c r="I981" s="341"/>
      <c r="J981" s="342" t="s">
        <v>627</v>
      </c>
      <c r="K981" s="343"/>
      <c r="L981" s="343"/>
      <c r="M981" s="343"/>
      <c r="N981" s="343"/>
      <c r="O981" s="343"/>
      <c r="P981" s="356" t="s">
        <v>653</v>
      </c>
      <c r="Q981" s="344"/>
      <c r="R981" s="344"/>
      <c r="S981" s="344"/>
      <c r="T981" s="344"/>
      <c r="U981" s="344"/>
      <c r="V981" s="344"/>
      <c r="W981" s="344"/>
      <c r="X981" s="344"/>
      <c r="Y981" s="345">
        <v>0.5</v>
      </c>
      <c r="Z981" s="346"/>
      <c r="AA981" s="346"/>
      <c r="AB981" s="347"/>
      <c r="AC981" s="357" t="s">
        <v>196</v>
      </c>
      <c r="AD981" s="365"/>
      <c r="AE981" s="365"/>
      <c r="AF981" s="365"/>
      <c r="AG981" s="365"/>
      <c r="AH981" s="349" t="s">
        <v>627</v>
      </c>
      <c r="AI981" s="350"/>
      <c r="AJ981" s="350"/>
      <c r="AK981" s="350"/>
      <c r="AL981" s="351" t="s">
        <v>627</v>
      </c>
      <c r="AM981" s="352"/>
      <c r="AN981" s="352"/>
      <c r="AO981" s="353"/>
      <c r="AP981" s="354" t="s">
        <v>627</v>
      </c>
      <c r="AQ981" s="354"/>
      <c r="AR981" s="354"/>
      <c r="AS981" s="354"/>
      <c r="AT981" s="354"/>
      <c r="AU981" s="354"/>
      <c r="AV981" s="354"/>
      <c r="AW981" s="354"/>
      <c r="AX981" s="354"/>
    </row>
    <row r="982" spans="1:50" ht="30" customHeight="1" x14ac:dyDescent="0.15">
      <c r="A982" s="373">
        <v>14</v>
      </c>
      <c r="B982" s="373">
        <v>1</v>
      </c>
      <c r="C982" s="355" t="s">
        <v>654</v>
      </c>
      <c r="D982" s="341"/>
      <c r="E982" s="341"/>
      <c r="F982" s="341"/>
      <c r="G982" s="341"/>
      <c r="H982" s="341"/>
      <c r="I982" s="341"/>
      <c r="J982" s="342">
        <v>9010001145446</v>
      </c>
      <c r="K982" s="343"/>
      <c r="L982" s="343"/>
      <c r="M982" s="343"/>
      <c r="N982" s="343"/>
      <c r="O982" s="343"/>
      <c r="P982" s="356" t="s">
        <v>648</v>
      </c>
      <c r="Q982" s="344"/>
      <c r="R982" s="344"/>
      <c r="S982" s="344"/>
      <c r="T982" s="344"/>
      <c r="U982" s="344"/>
      <c r="V982" s="344"/>
      <c r="W982" s="344"/>
      <c r="X982" s="344"/>
      <c r="Y982" s="345">
        <v>0.2</v>
      </c>
      <c r="Z982" s="346"/>
      <c r="AA982" s="346"/>
      <c r="AB982" s="347"/>
      <c r="AC982" s="348" t="s">
        <v>525</v>
      </c>
      <c r="AD982" s="348"/>
      <c r="AE982" s="348"/>
      <c r="AF982" s="348"/>
      <c r="AG982" s="348"/>
      <c r="AH982" s="349" t="s">
        <v>627</v>
      </c>
      <c r="AI982" s="350"/>
      <c r="AJ982" s="350"/>
      <c r="AK982" s="350"/>
      <c r="AL982" s="351">
        <v>100</v>
      </c>
      <c r="AM982" s="352"/>
      <c r="AN982" s="352"/>
      <c r="AO982" s="353"/>
      <c r="AP982" s="354" t="s">
        <v>627</v>
      </c>
      <c r="AQ982" s="354"/>
      <c r="AR982" s="354"/>
      <c r="AS982" s="354"/>
      <c r="AT982" s="354"/>
      <c r="AU982" s="354"/>
      <c r="AV982" s="354"/>
      <c r="AW982" s="354"/>
      <c r="AX982" s="354"/>
    </row>
    <row r="983" spans="1:50" ht="30" customHeight="1" x14ac:dyDescent="0.15">
      <c r="A983" s="373">
        <v>15</v>
      </c>
      <c r="B983" s="373">
        <v>1</v>
      </c>
      <c r="C983" s="355" t="s">
        <v>654</v>
      </c>
      <c r="D983" s="341"/>
      <c r="E983" s="341"/>
      <c r="F983" s="341"/>
      <c r="G983" s="341"/>
      <c r="H983" s="341"/>
      <c r="I983" s="341"/>
      <c r="J983" s="342">
        <v>9010001145446</v>
      </c>
      <c r="K983" s="343"/>
      <c r="L983" s="343"/>
      <c r="M983" s="343"/>
      <c r="N983" s="343"/>
      <c r="O983" s="343"/>
      <c r="P983" s="356" t="s">
        <v>648</v>
      </c>
      <c r="Q983" s="344"/>
      <c r="R983" s="344"/>
      <c r="S983" s="344"/>
      <c r="T983" s="344"/>
      <c r="U983" s="344"/>
      <c r="V983" s="344"/>
      <c r="W983" s="344"/>
      <c r="X983" s="344"/>
      <c r="Y983" s="345">
        <v>0.2</v>
      </c>
      <c r="Z983" s="346"/>
      <c r="AA983" s="346"/>
      <c r="AB983" s="347"/>
      <c r="AC983" s="348" t="s">
        <v>525</v>
      </c>
      <c r="AD983" s="348"/>
      <c r="AE983" s="348"/>
      <c r="AF983" s="348"/>
      <c r="AG983" s="348"/>
      <c r="AH983" s="349" t="s">
        <v>627</v>
      </c>
      <c r="AI983" s="350"/>
      <c r="AJ983" s="350"/>
      <c r="AK983" s="350"/>
      <c r="AL983" s="351">
        <v>100</v>
      </c>
      <c r="AM983" s="352"/>
      <c r="AN983" s="352"/>
      <c r="AO983" s="353"/>
      <c r="AP983" s="354" t="s">
        <v>627</v>
      </c>
      <c r="AQ983" s="354"/>
      <c r="AR983" s="354"/>
      <c r="AS983" s="354"/>
      <c r="AT983" s="354"/>
      <c r="AU983" s="354"/>
      <c r="AV983" s="354"/>
      <c r="AW983" s="354"/>
      <c r="AX983" s="354"/>
    </row>
    <row r="984" spans="1:50" ht="30" customHeight="1" x14ac:dyDescent="0.15">
      <c r="A984" s="373">
        <v>16</v>
      </c>
      <c r="B984" s="373">
        <v>1</v>
      </c>
      <c r="C984" s="355" t="s">
        <v>655</v>
      </c>
      <c r="D984" s="341"/>
      <c r="E984" s="341"/>
      <c r="F984" s="341"/>
      <c r="G984" s="341"/>
      <c r="H984" s="341"/>
      <c r="I984" s="341"/>
      <c r="J984" s="342">
        <v>1013301023163</v>
      </c>
      <c r="K984" s="343"/>
      <c r="L984" s="343"/>
      <c r="M984" s="343"/>
      <c r="N984" s="343"/>
      <c r="O984" s="343"/>
      <c r="P984" s="356" t="s">
        <v>656</v>
      </c>
      <c r="Q984" s="344"/>
      <c r="R984" s="344"/>
      <c r="S984" s="344"/>
      <c r="T984" s="344"/>
      <c r="U984" s="344"/>
      <c r="V984" s="344"/>
      <c r="W984" s="344"/>
      <c r="X984" s="344"/>
      <c r="Y984" s="345">
        <v>0.2</v>
      </c>
      <c r="Z984" s="346"/>
      <c r="AA984" s="346"/>
      <c r="AB984" s="347"/>
      <c r="AC984" s="348" t="s">
        <v>525</v>
      </c>
      <c r="AD984" s="348"/>
      <c r="AE984" s="348"/>
      <c r="AF984" s="348"/>
      <c r="AG984" s="348"/>
      <c r="AH984" s="349" t="s">
        <v>627</v>
      </c>
      <c r="AI984" s="350"/>
      <c r="AJ984" s="350"/>
      <c r="AK984" s="350"/>
      <c r="AL984" s="351">
        <v>100</v>
      </c>
      <c r="AM984" s="352"/>
      <c r="AN984" s="352"/>
      <c r="AO984" s="353"/>
      <c r="AP984" s="354" t="s">
        <v>627</v>
      </c>
      <c r="AQ984" s="354"/>
      <c r="AR984" s="354"/>
      <c r="AS984" s="354"/>
      <c r="AT984" s="354"/>
      <c r="AU984" s="354"/>
      <c r="AV984" s="354"/>
      <c r="AW984" s="354"/>
      <c r="AX984" s="354"/>
    </row>
    <row r="985" spans="1:50" s="16" customFormat="1" ht="30" customHeight="1" x14ac:dyDescent="0.15">
      <c r="A985" s="373">
        <v>17</v>
      </c>
      <c r="B985" s="373">
        <v>1</v>
      </c>
      <c r="C985" s="355" t="s">
        <v>657</v>
      </c>
      <c r="D985" s="341"/>
      <c r="E985" s="341"/>
      <c r="F985" s="341"/>
      <c r="G985" s="341"/>
      <c r="H985" s="341"/>
      <c r="I985" s="341"/>
      <c r="J985" s="342">
        <v>1010001112577</v>
      </c>
      <c r="K985" s="343"/>
      <c r="L985" s="343"/>
      <c r="M985" s="343"/>
      <c r="N985" s="343"/>
      <c r="O985" s="343"/>
      <c r="P985" s="356" t="s">
        <v>658</v>
      </c>
      <c r="Q985" s="344"/>
      <c r="R985" s="344"/>
      <c r="S985" s="344"/>
      <c r="T985" s="344"/>
      <c r="U985" s="344"/>
      <c r="V985" s="344"/>
      <c r="W985" s="344"/>
      <c r="X985" s="344"/>
      <c r="Y985" s="345">
        <v>0.2</v>
      </c>
      <c r="Z985" s="346"/>
      <c r="AA985" s="346"/>
      <c r="AB985" s="347"/>
      <c r="AC985" s="348" t="s">
        <v>526</v>
      </c>
      <c r="AD985" s="348"/>
      <c r="AE985" s="348"/>
      <c r="AF985" s="348"/>
      <c r="AG985" s="348"/>
      <c r="AH985" s="349" t="s">
        <v>627</v>
      </c>
      <c r="AI985" s="350"/>
      <c r="AJ985" s="350"/>
      <c r="AK985" s="350"/>
      <c r="AL985" s="351">
        <v>100</v>
      </c>
      <c r="AM985" s="352"/>
      <c r="AN985" s="352"/>
      <c r="AO985" s="353"/>
      <c r="AP985" s="354" t="s">
        <v>627</v>
      </c>
      <c r="AQ985" s="354"/>
      <c r="AR985" s="354"/>
      <c r="AS985" s="354"/>
      <c r="AT985" s="354"/>
      <c r="AU985" s="354"/>
      <c r="AV985" s="354"/>
      <c r="AW985" s="354"/>
      <c r="AX985" s="354"/>
    </row>
    <row r="986" spans="1:50" ht="30" customHeight="1" x14ac:dyDescent="0.15">
      <c r="A986" s="373">
        <v>18</v>
      </c>
      <c r="B986" s="373">
        <v>1</v>
      </c>
      <c r="C986" s="355" t="s">
        <v>659</v>
      </c>
      <c r="D986" s="341"/>
      <c r="E986" s="341"/>
      <c r="F986" s="341"/>
      <c r="G986" s="341"/>
      <c r="H986" s="341"/>
      <c r="I986" s="341"/>
      <c r="J986" s="342" t="s">
        <v>627</v>
      </c>
      <c r="K986" s="343"/>
      <c r="L986" s="343"/>
      <c r="M986" s="343"/>
      <c r="N986" s="343"/>
      <c r="O986" s="343"/>
      <c r="P986" s="356" t="s">
        <v>653</v>
      </c>
      <c r="Q986" s="344"/>
      <c r="R986" s="344"/>
      <c r="S986" s="344"/>
      <c r="T986" s="344"/>
      <c r="U986" s="344"/>
      <c r="V986" s="344"/>
      <c r="W986" s="344"/>
      <c r="X986" s="344"/>
      <c r="Y986" s="345">
        <v>0.1</v>
      </c>
      <c r="Z986" s="346"/>
      <c r="AA986" s="346"/>
      <c r="AB986" s="347"/>
      <c r="AC986" s="348" t="s">
        <v>196</v>
      </c>
      <c r="AD986" s="348"/>
      <c r="AE986" s="348"/>
      <c r="AF986" s="348"/>
      <c r="AG986" s="348"/>
      <c r="AH986" s="349" t="s">
        <v>627</v>
      </c>
      <c r="AI986" s="350"/>
      <c r="AJ986" s="350"/>
      <c r="AK986" s="350"/>
      <c r="AL986" s="351" t="s">
        <v>627</v>
      </c>
      <c r="AM986" s="352"/>
      <c r="AN986" s="352"/>
      <c r="AO986" s="353"/>
      <c r="AP986" s="354" t="s">
        <v>627</v>
      </c>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378" t="s">
        <v>627</v>
      </c>
      <c r="F1102" s="372"/>
      <c r="G1102" s="372"/>
      <c r="H1102" s="372"/>
      <c r="I1102" s="372"/>
      <c r="J1102" s="342" t="s">
        <v>627</v>
      </c>
      <c r="K1102" s="343"/>
      <c r="L1102" s="343"/>
      <c r="M1102" s="343"/>
      <c r="N1102" s="343"/>
      <c r="O1102" s="343"/>
      <c r="P1102" s="356" t="s">
        <v>627</v>
      </c>
      <c r="Q1102" s="344"/>
      <c r="R1102" s="344"/>
      <c r="S1102" s="344"/>
      <c r="T1102" s="344"/>
      <c r="U1102" s="344"/>
      <c r="V1102" s="344"/>
      <c r="W1102" s="344"/>
      <c r="X1102" s="344"/>
      <c r="Y1102" s="345" t="s">
        <v>627</v>
      </c>
      <c r="Z1102" s="346"/>
      <c r="AA1102" s="346"/>
      <c r="AB1102" s="347"/>
      <c r="AC1102" s="348"/>
      <c r="AD1102" s="348"/>
      <c r="AE1102" s="348"/>
      <c r="AF1102" s="348"/>
      <c r="AG1102" s="348"/>
      <c r="AH1102" s="349" t="s">
        <v>627</v>
      </c>
      <c r="AI1102" s="350"/>
      <c r="AJ1102" s="350"/>
      <c r="AK1102" s="350"/>
      <c r="AL1102" s="351" t="s">
        <v>627</v>
      </c>
      <c r="AM1102" s="352"/>
      <c r="AN1102" s="352"/>
      <c r="AO1102" s="353"/>
      <c r="AP1102" s="354" t="s">
        <v>627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AE32">
    <cfRule type="expression" dxfId="2793" priority="14039">
      <formula>IF(RIGHT(TEXT(AE32,"0.#"),1)=".",FALSE,TRUE)</formula>
    </cfRule>
    <cfRule type="expression" dxfId="2792" priority="14040">
      <formula>IF(RIGHT(TEXT(AE32,"0.#"),1)=".",TRUE,FALSE)</formula>
    </cfRule>
  </conditionalFormatting>
  <conditionalFormatting sqref="P18:AX18">
    <cfRule type="expression" dxfId="2791" priority="13925">
      <formula>IF(RIGHT(TEXT(P18,"0.#"),1)=".",FALSE,TRUE)</formula>
    </cfRule>
    <cfRule type="expression" dxfId="2790" priority="13926">
      <formula>IF(RIGHT(TEXT(P18,"0.#"),1)=".",TRUE,FALSE)</formula>
    </cfRule>
  </conditionalFormatting>
  <conditionalFormatting sqref="Y782">
    <cfRule type="expression" dxfId="2789" priority="13921">
      <formula>IF(RIGHT(TEXT(Y782,"0.#"),1)=".",FALSE,TRUE)</formula>
    </cfRule>
    <cfRule type="expression" dxfId="2788" priority="13922">
      <formula>IF(RIGHT(TEXT(Y782,"0.#"),1)=".",TRUE,FALSE)</formula>
    </cfRule>
  </conditionalFormatting>
  <conditionalFormatting sqref="Y791">
    <cfRule type="expression" dxfId="2787" priority="13917">
      <formula>IF(RIGHT(TEXT(Y791,"0.#"),1)=".",FALSE,TRUE)</formula>
    </cfRule>
    <cfRule type="expression" dxfId="2786" priority="13918">
      <formula>IF(RIGHT(TEXT(Y791,"0.#"),1)=".",TRUE,FALSE)</formula>
    </cfRule>
  </conditionalFormatting>
  <conditionalFormatting sqref="Y822:Y829 Y820 Y809:Y816 Y807 Y796:Y803 Y794">
    <cfRule type="expression" dxfId="2785" priority="13699">
      <formula>IF(RIGHT(TEXT(Y794,"0.#"),1)=".",FALSE,TRUE)</formula>
    </cfRule>
    <cfRule type="expression" dxfId="2784" priority="13700">
      <formula>IF(RIGHT(TEXT(Y794,"0.#"),1)=".",TRUE,FALSE)</formula>
    </cfRule>
  </conditionalFormatting>
  <conditionalFormatting sqref="P16:AQ17 P15:AX15 P13:AX13">
    <cfRule type="expression" dxfId="2783" priority="13747">
      <formula>IF(RIGHT(TEXT(P13,"0.#"),1)=".",FALSE,TRUE)</formula>
    </cfRule>
    <cfRule type="expression" dxfId="2782" priority="13748">
      <formula>IF(RIGHT(TEXT(P13,"0.#"),1)=".",TRUE,FALSE)</formula>
    </cfRule>
  </conditionalFormatting>
  <conditionalFormatting sqref="P19:AJ19">
    <cfRule type="expression" dxfId="2781" priority="13745">
      <formula>IF(RIGHT(TEXT(P19,"0.#"),1)=".",FALSE,TRUE)</formula>
    </cfRule>
    <cfRule type="expression" dxfId="2780" priority="13746">
      <formula>IF(RIGHT(TEXT(P19,"0.#"),1)=".",TRUE,FALSE)</formula>
    </cfRule>
  </conditionalFormatting>
  <conditionalFormatting sqref="AE101 AQ101">
    <cfRule type="expression" dxfId="2779" priority="13737">
      <formula>IF(RIGHT(TEXT(AE101,"0.#"),1)=".",FALSE,TRUE)</formula>
    </cfRule>
    <cfRule type="expression" dxfId="2778" priority="13738">
      <formula>IF(RIGHT(TEXT(AE101,"0.#"),1)=".",TRUE,FALSE)</formula>
    </cfRule>
  </conditionalFormatting>
  <conditionalFormatting sqref="Y783:Y790 Y781">
    <cfRule type="expression" dxfId="2777" priority="13723">
      <formula>IF(RIGHT(TEXT(Y781,"0.#"),1)=".",FALSE,TRUE)</formula>
    </cfRule>
    <cfRule type="expression" dxfId="2776" priority="13724">
      <formula>IF(RIGHT(TEXT(Y781,"0.#"),1)=".",TRUE,FALSE)</formula>
    </cfRule>
  </conditionalFormatting>
  <conditionalFormatting sqref="AU782">
    <cfRule type="expression" dxfId="2775" priority="13721">
      <formula>IF(RIGHT(TEXT(AU782,"0.#"),1)=".",FALSE,TRUE)</formula>
    </cfRule>
    <cfRule type="expression" dxfId="2774" priority="13722">
      <formula>IF(RIGHT(TEXT(AU782,"0.#"),1)=".",TRUE,FALSE)</formula>
    </cfRule>
  </conditionalFormatting>
  <conditionalFormatting sqref="AU791">
    <cfRule type="expression" dxfId="2773" priority="13719">
      <formula>IF(RIGHT(TEXT(AU791,"0.#"),1)=".",FALSE,TRUE)</formula>
    </cfRule>
    <cfRule type="expression" dxfId="2772" priority="13720">
      <formula>IF(RIGHT(TEXT(AU791,"0.#"),1)=".",TRUE,FALSE)</formula>
    </cfRule>
  </conditionalFormatting>
  <conditionalFormatting sqref="AU783:AU790 AU781">
    <cfRule type="expression" dxfId="2771" priority="13717">
      <formula>IF(RIGHT(TEXT(AU781,"0.#"),1)=".",FALSE,TRUE)</formula>
    </cfRule>
    <cfRule type="expression" dxfId="2770" priority="13718">
      <formula>IF(RIGHT(TEXT(AU781,"0.#"),1)=".",TRUE,FALSE)</formula>
    </cfRule>
  </conditionalFormatting>
  <conditionalFormatting sqref="Y821 Y808 Y795">
    <cfRule type="expression" dxfId="2769" priority="13703">
      <formula>IF(RIGHT(TEXT(Y795,"0.#"),1)=".",FALSE,TRUE)</formula>
    </cfRule>
    <cfRule type="expression" dxfId="2768" priority="13704">
      <formula>IF(RIGHT(TEXT(Y795,"0.#"),1)=".",TRUE,FALSE)</formula>
    </cfRule>
  </conditionalFormatting>
  <conditionalFormatting sqref="Y830 Y817 Y804">
    <cfRule type="expression" dxfId="2767" priority="13701">
      <formula>IF(RIGHT(TEXT(Y804,"0.#"),1)=".",FALSE,TRUE)</formula>
    </cfRule>
    <cfRule type="expression" dxfId="2766" priority="13702">
      <formula>IF(RIGHT(TEXT(Y804,"0.#"),1)=".",TRUE,FALSE)</formula>
    </cfRule>
  </conditionalFormatting>
  <conditionalFormatting sqref="AU821 AU808 AU795">
    <cfRule type="expression" dxfId="2765" priority="13697">
      <formula>IF(RIGHT(TEXT(AU795,"0.#"),1)=".",FALSE,TRUE)</formula>
    </cfRule>
    <cfRule type="expression" dxfId="2764" priority="13698">
      <formula>IF(RIGHT(TEXT(AU795,"0.#"),1)=".",TRUE,FALSE)</formula>
    </cfRule>
  </conditionalFormatting>
  <conditionalFormatting sqref="AU830 AU817 AU804">
    <cfRule type="expression" dxfId="2763" priority="13695">
      <formula>IF(RIGHT(TEXT(AU804,"0.#"),1)=".",FALSE,TRUE)</formula>
    </cfRule>
    <cfRule type="expression" dxfId="2762" priority="13696">
      <formula>IF(RIGHT(TEXT(AU804,"0.#"),1)=".",TRUE,FALSE)</formula>
    </cfRule>
  </conditionalFormatting>
  <conditionalFormatting sqref="AU822:AU829 AU820 AU809:AU816 AU807 AU796:AU803 AU794">
    <cfRule type="expression" dxfId="2761" priority="13693">
      <formula>IF(RIGHT(TEXT(AU794,"0.#"),1)=".",FALSE,TRUE)</formula>
    </cfRule>
    <cfRule type="expression" dxfId="2760" priority="13694">
      <formula>IF(RIGHT(TEXT(AU794,"0.#"),1)=".",TRUE,FALSE)</formula>
    </cfRule>
  </conditionalFormatting>
  <conditionalFormatting sqref="AM87">
    <cfRule type="expression" dxfId="2759" priority="13347">
      <formula>IF(RIGHT(TEXT(AM87,"0.#"),1)=".",FALSE,TRUE)</formula>
    </cfRule>
    <cfRule type="expression" dxfId="2758" priority="13348">
      <formula>IF(RIGHT(TEXT(AM87,"0.#"),1)=".",TRUE,FALSE)</formula>
    </cfRule>
  </conditionalFormatting>
  <conditionalFormatting sqref="AE55">
    <cfRule type="expression" dxfId="2757" priority="13415">
      <formula>IF(RIGHT(TEXT(AE55,"0.#"),1)=".",FALSE,TRUE)</formula>
    </cfRule>
    <cfRule type="expression" dxfId="2756" priority="13416">
      <formula>IF(RIGHT(TEXT(AE55,"0.#"),1)=".",TRUE,FALSE)</formula>
    </cfRule>
  </conditionalFormatting>
  <conditionalFormatting sqref="AI55">
    <cfRule type="expression" dxfId="2755" priority="13413">
      <formula>IF(RIGHT(TEXT(AI55,"0.#"),1)=".",FALSE,TRUE)</formula>
    </cfRule>
    <cfRule type="expression" dxfId="2754" priority="13414">
      <formula>IF(RIGHT(TEXT(AI55,"0.#"),1)=".",TRUE,FALSE)</formula>
    </cfRule>
  </conditionalFormatting>
  <conditionalFormatting sqref="AM34">
    <cfRule type="expression" dxfId="2753" priority="13493">
      <formula>IF(RIGHT(TEXT(AM34,"0.#"),1)=".",FALSE,TRUE)</formula>
    </cfRule>
    <cfRule type="expression" dxfId="2752" priority="13494">
      <formula>IF(RIGHT(TEXT(AM34,"0.#"),1)=".",TRUE,FALSE)</formula>
    </cfRule>
  </conditionalFormatting>
  <conditionalFormatting sqref="AE33">
    <cfRule type="expression" dxfId="2751" priority="13507">
      <formula>IF(RIGHT(TEXT(AE33,"0.#"),1)=".",FALSE,TRUE)</formula>
    </cfRule>
    <cfRule type="expression" dxfId="2750" priority="13508">
      <formula>IF(RIGHT(TEXT(AE33,"0.#"),1)=".",TRUE,FALSE)</formula>
    </cfRule>
  </conditionalFormatting>
  <conditionalFormatting sqref="AE34">
    <cfRule type="expression" dxfId="2749" priority="13505">
      <formula>IF(RIGHT(TEXT(AE34,"0.#"),1)=".",FALSE,TRUE)</formula>
    </cfRule>
    <cfRule type="expression" dxfId="2748" priority="13506">
      <formula>IF(RIGHT(TEXT(AE34,"0.#"),1)=".",TRUE,FALSE)</formula>
    </cfRule>
  </conditionalFormatting>
  <conditionalFormatting sqref="AI34">
    <cfRule type="expression" dxfId="2747" priority="13503">
      <formula>IF(RIGHT(TEXT(AI34,"0.#"),1)=".",FALSE,TRUE)</formula>
    </cfRule>
    <cfRule type="expression" dxfId="2746" priority="13504">
      <formula>IF(RIGHT(TEXT(AI34,"0.#"),1)=".",TRUE,FALSE)</formula>
    </cfRule>
  </conditionalFormatting>
  <conditionalFormatting sqref="AI33">
    <cfRule type="expression" dxfId="2745" priority="13501">
      <formula>IF(RIGHT(TEXT(AI33,"0.#"),1)=".",FALSE,TRUE)</formula>
    </cfRule>
    <cfRule type="expression" dxfId="2744" priority="13502">
      <formula>IF(RIGHT(TEXT(AI33,"0.#"),1)=".",TRUE,FALSE)</formula>
    </cfRule>
  </conditionalFormatting>
  <conditionalFormatting sqref="AI32">
    <cfRule type="expression" dxfId="2743" priority="13499">
      <formula>IF(RIGHT(TEXT(AI32,"0.#"),1)=".",FALSE,TRUE)</formula>
    </cfRule>
    <cfRule type="expression" dxfId="2742" priority="13500">
      <formula>IF(RIGHT(TEXT(AI32,"0.#"),1)=".",TRUE,FALSE)</formula>
    </cfRule>
  </conditionalFormatting>
  <conditionalFormatting sqref="AM32">
    <cfRule type="expression" dxfId="2741" priority="13497">
      <formula>IF(RIGHT(TEXT(AM32,"0.#"),1)=".",FALSE,TRUE)</formula>
    </cfRule>
    <cfRule type="expression" dxfId="2740" priority="13498">
      <formula>IF(RIGHT(TEXT(AM32,"0.#"),1)=".",TRUE,FALSE)</formula>
    </cfRule>
  </conditionalFormatting>
  <conditionalFormatting sqref="AM33">
    <cfRule type="expression" dxfId="2739" priority="13495">
      <formula>IF(RIGHT(TEXT(AM33,"0.#"),1)=".",FALSE,TRUE)</formula>
    </cfRule>
    <cfRule type="expression" dxfId="2738" priority="13496">
      <formula>IF(RIGHT(TEXT(AM33,"0.#"),1)=".",TRUE,FALSE)</formula>
    </cfRule>
  </conditionalFormatting>
  <conditionalFormatting sqref="AQ32:AQ34">
    <cfRule type="expression" dxfId="2737" priority="13487">
      <formula>IF(RIGHT(TEXT(AQ32,"0.#"),1)=".",FALSE,TRUE)</formula>
    </cfRule>
    <cfRule type="expression" dxfId="2736" priority="13488">
      <formula>IF(RIGHT(TEXT(AQ32,"0.#"),1)=".",TRUE,FALSE)</formula>
    </cfRule>
  </conditionalFormatting>
  <conditionalFormatting sqref="AU32:AU34">
    <cfRule type="expression" dxfId="2735" priority="13485">
      <formula>IF(RIGHT(TEXT(AU32,"0.#"),1)=".",FALSE,TRUE)</formula>
    </cfRule>
    <cfRule type="expression" dxfId="2734" priority="13486">
      <formula>IF(RIGHT(TEXT(AU32,"0.#"),1)=".",TRUE,FALSE)</formula>
    </cfRule>
  </conditionalFormatting>
  <conditionalFormatting sqref="AE53">
    <cfRule type="expression" dxfId="2733" priority="13419">
      <formula>IF(RIGHT(TEXT(AE53,"0.#"),1)=".",FALSE,TRUE)</formula>
    </cfRule>
    <cfRule type="expression" dxfId="2732" priority="13420">
      <formula>IF(RIGHT(TEXT(AE53,"0.#"),1)=".",TRUE,FALSE)</formula>
    </cfRule>
  </conditionalFormatting>
  <conditionalFormatting sqref="AE54">
    <cfRule type="expression" dxfId="2731" priority="13417">
      <formula>IF(RIGHT(TEXT(AE54,"0.#"),1)=".",FALSE,TRUE)</formula>
    </cfRule>
    <cfRule type="expression" dxfId="2730" priority="13418">
      <formula>IF(RIGHT(TEXT(AE54,"0.#"),1)=".",TRUE,FALSE)</formula>
    </cfRule>
  </conditionalFormatting>
  <conditionalFormatting sqref="AI54">
    <cfRule type="expression" dxfId="2729" priority="13411">
      <formula>IF(RIGHT(TEXT(AI54,"0.#"),1)=".",FALSE,TRUE)</formula>
    </cfRule>
    <cfRule type="expression" dxfId="2728" priority="13412">
      <formula>IF(RIGHT(TEXT(AI54,"0.#"),1)=".",TRUE,FALSE)</formula>
    </cfRule>
  </conditionalFormatting>
  <conditionalFormatting sqref="AI53">
    <cfRule type="expression" dxfId="2727" priority="13409">
      <formula>IF(RIGHT(TEXT(AI53,"0.#"),1)=".",FALSE,TRUE)</formula>
    </cfRule>
    <cfRule type="expression" dxfId="2726" priority="13410">
      <formula>IF(RIGHT(TEXT(AI53,"0.#"),1)=".",TRUE,FALSE)</formula>
    </cfRule>
  </conditionalFormatting>
  <conditionalFormatting sqref="AM53">
    <cfRule type="expression" dxfId="2725" priority="13407">
      <formula>IF(RIGHT(TEXT(AM53,"0.#"),1)=".",FALSE,TRUE)</formula>
    </cfRule>
    <cfRule type="expression" dxfId="2724" priority="13408">
      <formula>IF(RIGHT(TEXT(AM53,"0.#"),1)=".",TRUE,FALSE)</formula>
    </cfRule>
  </conditionalFormatting>
  <conditionalFormatting sqref="AM54">
    <cfRule type="expression" dxfId="2723" priority="13405">
      <formula>IF(RIGHT(TEXT(AM54,"0.#"),1)=".",FALSE,TRUE)</formula>
    </cfRule>
    <cfRule type="expression" dxfId="2722" priority="13406">
      <formula>IF(RIGHT(TEXT(AM54,"0.#"),1)=".",TRUE,FALSE)</formula>
    </cfRule>
  </conditionalFormatting>
  <conditionalFormatting sqref="AM55">
    <cfRule type="expression" dxfId="2721" priority="13403">
      <formula>IF(RIGHT(TEXT(AM55,"0.#"),1)=".",FALSE,TRUE)</formula>
    </cfRule>
    <cfRule type="expression" dxfId="2720" priority="13404">
      <formula>IF(RIGHT(TEXT(AM55,"0.#"),1)=".",TRUE,FALSE)</formula>
    </cfRule>
  </conditionalFormatting>
  <conditionalFormatting sqref="AE60">
    <cfRule type="expression" dxfId="2719" priority="13389">
      <formula>IF(RIGHT(TEXT(AE60,"0.#"),1)=".",FALSE,TRUE)</formula>
    </cfRule>
    <cfRule type="expression" dxfId="2718" priority="13390">
      <formula>IF(RIGHT(TEXT(AE60,"0.#"),1)=".",TRUE,FALSE)</formula>
    </cfRule>
  </conditionalFormatting>
  <conditionalFormatting sqref="AE61">
    <cfRule type="expression" dxfId="2717" priority="13387">
      <formula>IF(RIGHT(TEXT(AE61,"0.#"),1)=".",FALSE,TRUE)</formula>
    </cfRule>
    <cfRule type="expression" dxfId="2716" priority="13388">
      <formula>IF(RIGHT(TEXT(AE61,"0.#"),1)=".",TRUE,FALSE)</formula>
    </cfRule>
  </conditionalFormatting>
  <conditionalFormatting sqref="AE62">
    <cfRule type="expression" dxfId="2715" priority="13385">
      <formula>IF(RIGHT(TEXT(AE62,"0.#"),1)=".",FALSE,TRUE)</formula>
    </cfRule>
    <cfRule type="expression" dxfId="2714" priority="13386">
      <formula>IF(RIGHT(TEXT(AE62,"0.#"),1)=".",TRUE,FALSE)</formula>
    </cfRule>
  </conditionalFormatting>
  <conditionalFormatting sqref="AI62">
    <cfRule type="expression" dxfId="2713" priority="13383">
      <formula>IF(RIGHT(TEXT(AI62,"0.#"),1)=".",FALSE,TRUE)</formula>
    </cfRule>
    <cfRule type="expression" dxfId="2712" priority="13384">
      <formula>IF(RIGHT(TEXT(AI62,"0.#"),1)=".",TRUE,FALSE)</formula>
    </cfRule>
  </conditionalFormatting>
  <conditionalFormatting sqref="AI61">
    <cfRule type="expression" dxfId="2711" priority="13381">
      <formula>IF(RIGHT(TEXT(AI61,"0.#"),1)=".",FALSE,TRUE)</formula>
    </cfRule>
    <cfRule type="expression" dxfId="2710" priority="13382">
      <formula>IF(RIGHT(TEXT(AI61,"0.#"),1)=".",TRUE,FALSE)</formula>
    </cfRule>
  </conditionalFormatting>
  <conditionalFormatting sqref="AI60">
    <cfRule type="expression" dxfId="2709" priority="13379">
      <formula>IF(RIGHT(TEXT(AI60,"0.#"),1)=".",FALSE,TRUE)</formula>
    </cfRule>
    <cfRule type="expression" dxfId="2708" priority="13380">
      <formula>IF(RIGHT(TEXT(AI60,"0.#"),1)=".",TRUE,FALSE)</formula>
    </cfRule>
  </conditionalFormatting>
  <conditionalFormatting sqref="AM60">
    <cfRule type="expression" dxfId="2707" priority="13377">
      <formula>IF(RIGHT(TEXT(AM60,"0.#"),1)=".",FALSE,TRUE)</formula>
    </cfRule>
    <cfRule type="expression" dxfId="2706" priority="13378">
      <formula>IF(RIGHT(TEXT(AM60,"0.#"),1)=".",TRUE,FALSE)</formula>
    </cfRule>
  </conditionalFormatting>
  <conditionalFormatting sqref="AM61">
    <cfRule type="expression" dxfId="2705" priority="13375">
      <formula>IF(RIGHT(TEXT(AM61,"0.#"),1)=".",FALSE,TRUE)</formula>
    </cfRule>
    <cfRule type="expression" dxfId="2704" priority="13376">
      <formula>IF(RIGHT(TEXT(AM61,"0.#"),1)=".",TRUE,FALSE)</formula>
    </cfRule>
  </conditionalFormatting>
  <conditionalFormatting sqref="AM62">
    <cfRule type="expression" dxfId="2703" priority="13373">
      <formula>IF(RIGHT(TEXT(AM62,"0.#"),1)=".",FALSE,TRUE)</formula>
    </cfRule>
    <cfRule type="expression" dxfId="2702" priority="13374">
      <formula>IF(RIGHT(TEXT(AM62,"0.#"),1)=".",TRUE,FALSE)</formula>
    </cfRule>
  </conditionalFormatting>
  <conditionalFormatting sqref="AE87">
    <cfRule type="expression" dxfId="2701" priority="13359">
      <formula>IF(RIGHT(TEXT(AE87,"0.#"),1)=".",FALSE,TRUE)</formula>
    </cfRule>
    <cfRule type="expression" dxfId="2700" priority="13360">
      <formula>IF(RIGHT(TEXT(AE87,"0.#"),1)=".",TRUE,FALSE)</formula>
    </cfRule>
  </conditionalFormatting>
  <conditionalFormatting sqref="AE88">
    <cfRule type="expression" dxfId="2699" priority="13357">
      <formula>IF(RIGHT(TEXT(AE88,"0.#"),1)=".",FALSE,TRUE)</formula>
    </cfRule>
    <cfRule type="expression" dxfId="2698" priority="13358">
      <formula>IF(RIGHT(TEXT(AE88,"0.#"),1)=".",TRUE,FALSE)</formula>
    </cfRule>
  </conditionalFormatting>
  <conditionalFormatting sqref="AE89">
    <cfRule type="expression" dxfId="2697" priority="13355">
      <formula>IF(RIGHT(TEXT(AE89,"0.#"),1)=".",FALSE,TRUE)</formula>
    </cfRule>
    <cfRule type="expression" dxfId="2696" priority="13356">
      <formula>IF(RIGHT(TEXT(AE89,"0.#"),1)=".",TRUE,FALSE)</formula>
    </cfRule>
  </conditionalFormatting>
  <conditionalFormatting sqref="AI89">
    <cfRule type="expression" dxfId="2695" priority="13353">
      <formula>IF(RIGHT(TEXT(AI89,"0.#"),1)=".",FALSE,TRUE)</formula>
    </cfRule>
    <cfRule type="expression" dxfId="2694" priority="13354">
      <formula>IF(RIGHT(TEXT(AI89,"0.#"),1)=".",TRUE,FALSE)</formula>
    </cfRule>
  </conditionalFormatting>
  <conditionalFormatting sqref="AI88">
    <cfRule type="expression" dxfId="2693" priority="13351">
      <formula>IF(RIGHT(TEXT(AI88,"0.#"),1)=".",FALSE,TRUE)</formula>
    </cfRule>
    <cfRule type="expression" dxfId="2692" priority="13352">
      <formula>IF(RIGHT(TEXT(AI88,"0.#"),1)=".",TRUE,FALSE)</formula>
    </cfRule>
  </conditionalFormatting>
  <conditionalFormatting sqref="AI87">
    <cfRule type="expression" dxfId="2691" priority="13349">
      <formula>IF(RIGHT(TEXT(AI87,"0.#"),1)=".",FALSE,TRUE)</formula>
    </cfRule>
    <cfRule type="expression" dxfId="2690" priority="13350">
      <formula>IF(RIGHT(TEXT(AI87,"0.#"),1)=".",TRUE,FALSE)</formula>
    </cfRule>
  </conditionalFormatting>
  <conditionalFormatting sqref="AM88">
    <cfRule type="expression" dxfId="2689" priority="13345">
      <formula>IF(RIGHT(TEXT(AM88,"0.#"),1)=".",FALSE,TRUE)</formula>
    </cfRule>
    <cfRule type="expression" dxfId="2688" priority="13346">
      <formula>IF(RIGHT(TEXT(AM88,"0.#"),1)=".",TRUE,FALSE)</formula>
    </cfRule>
  </conditionalFormatting>
  <conditionalFormatting sqref="AM89">
    <cfRule type="expression" dxfId="2687" priority="13343">
      <formula>IF(RIGHT(TEXT(AM89,"0.#"),1)=".",FALSE,TRUE)</formula>
    </cfRule>
    <cfRule type="expression" dxfId="2686" priority="13344">
      <formula>IF(RIGHT(TEXT(AM89,"0.#"),1)=".",TRUE,FALSE)</formula>
    </cfRule>
  </conditionalFormatting>
  <conditionalFormatting sqref="AE92">
    <cfRule type="expression" dxfId="2685" priority="13329">
      <formula>IF(RIGHT(TEXT(AE92,"0.#"),1)=".",FALSE,TRUE)</formula>
    </cfRule>
    <cfRule type="expression" dxfId="2684" priority="13330">
      <formula>IF(RIGHT(TEXT(AE92,"0.#"),1)=".",TRUE,FALSE)</formula>
    </cfRule>
  </conditionalFormatting>
  <conditionalFormatting sqref="AE93">
    <cfRule type="expression" dxfId="2683" priority="13327">
      <formula>IF(RIGHT(TEXT(AE93,"0.#"),1)=".",FALSE,TRUE)</formula>
    </cfRule>
    <cfRule type="expression" dxfId="2682" priority="13328">
      <formula>IF(RIGHT(TEXT(AE93,"0.#"),1)=".",TRUE,FALSE)</formula>
    </cfRule>
  </conditionalFormatting>
  <conditionalFormatting sqref="AE94">
    <cfRule type="expression" dxfId="2681" priority="13325">
      <formula>IF(RIGHT(TEXT(AE94,"0.#"),1)=".",FALSE,TRUE)</formula>
    </cfRule>
    <cfRule type="expression" dxfId="2680" priority="13326">
      <formula>IF(RIGHT(TEXT(AE94,"0.#"),1)=".",TRUE,FALSE)</formula>
    </cfRule>
  </conditionalFormatting>
  <conditionalFormatting sqref="AI94">
    <cfRule type="expression" dxfId="2679" priority="13323">
      <formula>IF(RIGHT(TEXT(AI94,"0.#"),1)=".",FALSE,TRUE)</formula>
    </cfRule>
    <cfRule type="expression" dxfId="2678" priority="13324">
      <formula>IF(RIGHT(TEXT(AI94,"0.#"),1)=".",TRUE,FALSE)</formula>
    </cfRule>
  </conditionalFormatting>
  <conditionalFormatting sqref="AI93">
    <cfRule type="expression" dxfId="2677" priority="13321">
      <formula>IF(RIGHT(TEXT(AI93,"0.#"),1)=".",FALSE,TRUE)</formula>
    </cfRule>
    <cfRule type="expression" dxfId="2676" priority="13322">
      <formula>IF(RIGHT(TEXT(AI93,"0.#"),1)=".",TRUE,FALSE)</formula>
    </cfRule>
  </conditionalFormatting>
  <conditionalFormatting sqref="AI92">
    <cfRule type="expression" dxfId="2675" priority="13319">
      <formula>IF(RIGHT(TEXT(AI92,"0.#"),1)=".",FALSE,TRUE)</formula>
    </cfRule>
    <cfRule type="expression" dxfId="2674" priority="13320">
      <formula>IF(RIGHT(TEXT(AI92,"0.#"),1)=".",TRUE,FALSE)</formula>
    </cfRule>
  </conditionalFormatting>
  <conditionalFormatting sqref="AM92">
    <cfRule type="expression" dxfId="2673" priority="13317">
      <formula>IF(RIGHT(TEXT(AM92,"0.#"),1)=".",FALSE,TRUE)</formula>
    </cfRule>
    <cfRule type="expression" dxfId="2672" priority="13318">
      <formula>IF(RIGHT(TEXT(AM92,"0.#"),1)=".",TRUE,FALSE)</formula>
    </cfRule>
  </conditionalFormatting>
  <conditionalFormatting sqref="AM93">
    <cfRule type="expression" dxfId="2671" priority="13315">
      <formula>IF(RIGHT(TEXT(AM93,"0.#"),1)=".",FALSE,TRUE)</formula>
    </cfRule>
    <cfRule type="expression" dxfId="2670" priority="13316">
      <formula>IF(RIGHT(TEXT(AM93,"0.#"),1)=".",TRUE,FALSE)</formula>
    </cfRule>
  </conditionalFormatting>
  <conditionalFormatting sqref="AM94">
    <cfRule type="expression" dxfId="2669" priority="13313">
      <formula>IF(RIGHT(TEXT(AM94,"0.#"),1)=".",FALSE,TRUE)</formula>
    </cfRule>
    <cfRule type="expression" dxfId="2668" priority="13314">
      <formula>IF(RIGHT(TEXT(AM94,"0.#"),1)=".",TRUE,FALSE)</formula>
    </cfRule>
  </conditionalFormatting>
  <conditionalFormatting sqref="AE97">
    <cfRule type="expression" dxfId="2667" priority="13299">
      <formula>IF(RIGHT(TEXT(AE97,"0.#"),1)=".",FALSE,TRUE)</formula>
    </cfRule>
    <cfRule type="expression" dxfId="2666" priority="13300">
      <formula>IF(RIGHT(TEXT(AE97,"0.#"),1)=".",TRUE,FALSE)</formula>
    </cfRule>
  </conditionalFormatting>
  <conditionalFormatting sqref="AE98">
    <cfRule type="expression" dxfId="2665" priority="13297">
      <formula>IF(RIGHT(TEXT(AE98,"0.#"),1)=".",FALSE,TRUE)</formula>
    </cfRule>
    <cfRule type="expression" dxfId="2664" priority="13298">
      <formula>IF(RIGHT(TEXT(AE98,"0.#"),1)=".",TRUE,FALSE)</formula>
    </cfRule>
  </conditionalFormatting>
  <conditionalFormatting sqref="AE99">
    <cfRule type="expression" dxfId="2663" priority="13295">
      <formula>IF(RIGHT(TEXT(AE99,"0.#"),1)=".",FALSE,TRUE)</formula>
    </cfRule>
    <cfRule type="expression" dxfId="2662" priority="13296">
      <formula>IF(RIGHT(TEXT(AE99,"0.#"),1)=".",TRUE,FALSE)</formula>
    </cfRule>
  </conditionalFormatting>
  <conditionalFormatting sqref="AI99">
    <cfRule type="expression" dxfId="2661" priority="13293">
      <formula>IF(RIGHT(TEXT(AI99,"0.#"),1)=".",FALSE,TRUE)</formula>
    </cfRule>
    <cfRule type="expression" dxfId="2660" priority="13294">
      <formula>IF(RIGHT(TEXT(AI99,"0.#"),1)=".",TRUE,FALSE)</formula>
    </cfRule>
  </conditionalFormatting>
  <conditionalFormatting sqref="AI98">
    <cfRule type="expression" dxfId="2659" priority="13291">
      <formula>IF(RIGHT(TEXT(AI98,"0.#"),1)=".",FALSE,TRUE)</formula>
    </cfRule>
    <cfRule type="expression" dxfId="2658" priority="13292">
      <formula>IF(RIGHT(TEXT(AI98,"0.#"),1)=".",TRUE,FALSE)</formula>
    </cfRule>
  </conditionalFormatting>
  <conditionalFormatting sqref="AI97">
    <cfRule type="expression" dxfId="2657" priority="13289">
      <formula>IF(RIGHT(TEXT(AI97,"0.#"),1)=".",FALSE,TRUE)</formula>
    </cfRule>
    <cfRule type="expression" dxfId="2656" priority="13290">
      <formula>IF(RIGHT(TEXT(AI97,"0.#"),1)=".",TRUE,FALSE)</formula>
    </cfRule>
  </conditionalFormatting>
  <conditionalFormatting sqref="AM97">
    <cfRule type="expression" dxfId="2655" priority="13287">
      <formula>IF(RIGHT(TEXT(AM97,"0.#"),1)=".",FALSE,TRUE)</formula>
    </cfRule>
    <cfRule type="expression" dxfId="2654" priority="13288">
      <formula>IF(RIGHT(TEXT(AM97,"0.#"),1)=".",TRUE,FALSE)</formula>
    </cfRule>
  </conditionalFormatting>
  <conditionalFormatting sqref="AM98">
    <cfRule type="expression" dxfId="2653" priority="13285">
      <formula>IF(RIGHT(TEXT(AM98,"0.#"),1)=".",FALSE,TRUE)</formula>
    </cfRule>
    <cfRule type="expression" dxfId="2652" priority="13286">
      <formula>IF(RIGHT(TEXT(AM98,"0.#"),1)=".",TRUE,FALSE)</formula>
    </cfRule>
  </conditionalFormatting>
  <conditionalFormatting sqref="AM99">
    <cfRule type="expression" dxfId="2651" priority="13283">
      <formula>IF(RIGHT(TEXT(AM99,"0.#"),1)=".",FALSE,TRUE)</formula>
    </cfRule>
    <cfRule type="expression" dxfId="2650" priority="13284">
      <formula>IF(RIGHT(TEXT(AM99,"0.#"),1)=".",TRUE,FALSE)</formula>
    </cfRule>
  </conditionalFormatting>
  <conditionalFormatting sqref="AI101">
    <cfRule type="expression" dxfId="2649" priority="13269">
      <formula>IF(RIGHT(TEXT(AI101,"0.#"),1)=".",FALSE,TRUE)</formula>
    </cfRule>
    <cfRule type="expression" dxfId="2648" priority="13270">
      <formula>IF(RIGHT(TEXT(AI101,"0.#"),1)=".",TRUE,FALSE)</formula>
    </cfRule>
  </conditionalFormatting>
  <conditionalFormatting sqref="AM101">
    <cfRule type="expression" dxfId="2647" priority="13267">
      <formula>IF(RIGHT(TEXT(AM101,"0.#"),1)=".",FALSE,TRUE)</formula>
    </cfRule>
    <cfRule type="expression" dxfId="2646" priority="13268">
      <formula>IF(RIGHT(TEXT(AM101,"0.#"),1)=".",TRUE,FALSE)</formula>
    </cfRule>
  </conditionalFormatting>
  <conditionalFormatting sqref="AE102">
    <cfRule type="expression" dxfId="2645" priority="13265">
      <formula>IF(RIGHT(TEXT(AE102,"0.#"),1)=".",FALSE,TRUE)</formula>
    </cfRule>
    <cfRule type="expression" dxfId="2644" priority="13266">
      <formula>IF(RIGHT(TEXT(AE102,"0.#"),1)=".",TRUE,FALSE)</formula>
    </cfRule>
  </conditionalFormatting>
  <conditionalFormatting sqref="AI102">
    <cfRule type="expression" dxfId="2643" priority="13263">
      <formula>IF(RIGHT(TEXT(AI102,"0.#"),1)=".",FALSE,TRUE)</formula>
    </cfRule>
    <cfRule type="expression" dxfId="2642" priority="13264">
      <formula>IF(RIGHT(TEXT(AI102,"0.#"),1)=".",TRUE,FALSE)</formula>
    </cfRule>
  </conditionalFormatting>
  <conditionalFormatting sqref="AM102">
    <cfRule type="expression" dxfId="2641" priority="13261">
      <formula>IF(RIGHT(TEXT(AM102,"0.#"),1)=".",FALSE,TRUE)</formula>
    </cfRule>
    <cfRule type="expression" dxfId="2640" priority="13262">
      <formula>IF(RIGHT(TEXT(AM102,"0.#"),1)=".",TRUE,FALSE)</formula>
    </cfRule>
  </conditionalFormatting>
  <conditionalFormatting sqref="AQ102">
    <cfRule type="expression" dxfId="2639" priority="13259">
      <formula>IF(RIGHT(TEXT(AQ102,"0.#"),1)=".",FALSE,TRUE)</formula>
    </cfRule>
    <cfRule type="expression" dxfId="2638" priority="13260">
      <formula>IF(RIGHT(TEXT(AQ102,"0.#"),1)=".",TRUE,FALSE)</formula>
    </cfRule>
  </conditionalFormatting>
  <conditionalFormatting sqref="AE104">
    <cfRule type="expression" dxfId="2637" priority="13257">
      <formula>IF(RIGHT(TEXT(AE104,"0.#"),1)=".",FALSE,TRUE)</formula>
    </cfRule>
    <cfRule type="expression" dxfId="2636" priority="13258">
      <formula>IF(RIGHT(TEXT(AE104,"0.#"),1)=".",TRUE,FALSE)</formula>
    </cfRule>
  </conditionalFormatting>
  <conditionalFormatting sqref="AI104">
    <cfRule type="expression" dxfId="2635" priority="13255">
      <formula>IF(RIGHT(TEXT(AI104,"0.#"),1)=".",FALSE,TRUE)</formula>
    </cfRule>
    <cfRule type="expression" dxfId="2634" priority="13256">
      <formula>IF(RIGHT(TEXT(AI104,"0.#"),1)=".",TRUE,FALSE)</formula>
    </cfRule>
  </conditionalFormatting>
  <conditionalFormatting sqref="AM104">
    <cfRule type="expression" dxfId="2633" priority="13253">
      <formula>IF(RIGHT(TEXT(AM104,"0.#"),1)=".",FALSE,TRUE)</formula>
    </cfRule>
    <cfRule type="expression" dxfId="2632" priority="13254">
      <formula>IF(RIGHT(TEXT(AM104,"0.#"),1)=".",TRUE,FALSE)</formula>
    </cfRule>
  </conditionalFormatting>
  <conditionalFormatting sqref="AE105">
    <cfRule type="expression" dxfId="2631" priority="13251">
      <formula>IF(RIGHT(TEXT(AE105,"0.#"),1)=".",FALSE,TRUE)</formula>
    </cfRule>
    <cfRule type="expression" dxfId="2630" priority="13252">
      <formula>IF(RIGHT(TEXT(AE105,"0.#"),1)=".",TRUE,FALSE)</formula>
    </cfRule>
  </conditionalFormatting>
  <conditionalFormatting sqref="AI105">
    <cfRule type="expression" dxfId="2629" priority="13249">
      <formula>IF(RIGHT(TEXT(AI105,"0.#"),1)=".",FALSE,TRUE)</formula>
    </cfRule>
    <cfRule type="expression" dxfId="2628" priority="13250">
      <formula>IF(RIGHT(TEXT(AI105,"0.#"),1)=".",TRUE,FALSE)</formula>
    </cfRule>
  </conditionalFormatting>
  <conditionalFormatting sqref="AM105">
    <cfRule type="expression" dxfId="2627" priority="13247">
      <formula>IF(RIGHT(TEXT(AM105,"0.#"),1)=".",FALSE,TRUE)</formula>
    </cfRule>
    <cfRule type="expression" dxfId="2626" priority="13248">
      <formula>IF(RIGHT(TEXT(AM105,"0.#"),1)=".",TRUE,FALSE)</formula>
    </cfRule>
  </conditionalFormatting>
  <conditionalFormatting sqref="AE107">
    <cfRule type="expression" dxfId="2625" priority="13243">
      <formula>IF(RIGHT(TEXT(AE107,"0.#"),1)=".",FALSE,TRUE)</formula>
    </cfRule>
    <cfRule type="expression" dxfId="2624" priority="13244">
      <formula>IF(RIGHT(TEXT(AE107,"0.#"),1)=".",TRUE,FALSE)</formula>
    </cfRule>
  </conditionalFormatting>
  <conditionalFormatting sqref="AI107">
    <cfRule type="expression" dxfId="2623" priority="13241">
      <formula>IF(RIGHT(TEXT(AI107,"0.#"),1)=".",FALSE,TRUE)</formula>
    </cfRule>
    <cfRule type="expression" dxfId="2622" priority="13242">
      <formula>IF(RIGHT(TEXT(AI107,"0.#"),1)=".",TRUE,FALSE)</formula>
    </cfRule>
  </conditionalFormatting>
  <conditionalFormatting sqref="AM107">
    <cfRule type="expression" dxfId="2621" priority="13239">
      <formula>IF(RIGHT(TEXT(AM107,"0.#"),1)=".",FALSE,TRUE)</formula>
    </cfRule>
    <cfRule type="expression" dxfId="2620" priority="13240">
      <formula>IF(RIGHT(TEXT(AM107,"0.#"),1)=".",TRUE,FALSE)</formula>
    </cfRule>
  </conditionalFormatting>
  <conditionalFormatting sqref="AE108">
    <cfRule type="expression" dxfId="2619" priority="13237">
      <formula>IF(RIGHT(TEXT(AE108,"0.#"),1)=".",FALSE,TRUE)</formula>
    </cfRule>
    <cfRule type="expression" dxfId="2618" priority="13238">
      <formula>IF(RIGHT(TEXT(AE108,"0.#"),1)=".",TRUE,FALSE)</formula>
    </cfRule>
  </conditionalFormatting>
  <conditionalFormatting sqref="AI108">
    <cfRule type="expression" dxfId="2617" priority="13235">
      <formula>IF(RIGHT(TEXT(AI108,"0.#"),1)=".",FALSE,TRUE)</formula>
    </cfRule>
    <cfRule type="expression" dxfId="2616" priority="13236">
      <formula>IF(RIGHT(TEXT(AI108,"0.#"),1)=".",TRUE,FALSE)</formula>
    </cfRule>
  </conditionalFormatting>
  <conditionalFormatting sqref="AM108">
    <cfRule type="expression" dxfId="2615" priority="13233">
      <formula>IF(RIGHT(TEXT(AM108,"0.#"),1)=".",FALSE,TRUE)</formula>
    </cfRule>
    <cfRule type="expression" dxfId="2614" priority="13234">
      <formula>IF(RIGHT(TEXT(AM108,"0.#"),1)=".",TRUE,FALSE)</formula>
    </cfRule>
  </conditionalFormatting>
  <conditionalFormatting sqref="AE110">
    <cfRule type="expression" dxfId="2613" priority="13229">
      <formula>IF(RIGHT(TEXT(AE110,"0.#"),1)=".",FALSE,TRUE)</formula>
    </cfRule>
    <cfRule type="expression" dxfId="2612" priority="13230">
      <formula>IF(RIGHT(TEXT(AE110,"0.#"),1)=".",TRUE,FALSE)</formula>
    </cfRule>
  </conditionalFormatting>
  <conditionalFormatting sqref="AI110">
    <cfRule type="expression" dxfId="2611" priority="13227">
      <formula>IF(RIGHT(TEXT(AI110,"0.#"),1)=".",FALSE,TRUE)</formula>
    </cfRule>
    <cfRule type="expression" dxfId="2610" priority="13228">
      <formula>IF(RIGHT(TEXT(AI110,"0.#"),1)=".",TRUE,FALSE)</formula>
    </cfRule>
  </conditionalFormatting>
  <conditionalFormatting sqref="AM110">
    <cfRule type="expression" dxfId="2609" priority="13225">
      <formula>IF(RIGHT(TEXT(AM110,"0.#"),1)=".",FALSE,TRUE)</formula>
    </cfRule>
    <cfRule type="expression" dxfId="2608" priority="13226">
      <formula>IF(RIGHT(TEXT(AM110,"0.#"),1)=".",TRUE,FALSE)</formula>
    </cfRule>
  </conditionalFormatting>
  <conditionalFormatting sqref="AE111">
    <cfRule type="expression" dxfId="2607" priority="13223">
      <formula>IF(RIGHT(TEXT(AE111,"0.#"),1)=".",FALSE,TRUE)</formula>
    </cfRule>
    <cfRule type="expression" dxfId="2606" priority="13224">
      <formula>IF(RIGHT(TEXT(AE111,"0.#"),1)=".",TRUE,FALSE)</formula>
    </cfRule>
  </conditionalFormatting>
  <conditionalFormatting sqref="AI111">
    <cfRule type="expression" dxfId="2605" priority="13221">
      <formula>IF(RIGHT(TEXT(AI111,"0.#"),1)=".",FALSE,TRUE)</formula>
    </cfRule>
    <cfRule type="expression" dxfId="2604" priority="13222">
      <formula>IF(RIGHT(TEXT(AI111,"0.#"),1)=".",TRUE,FALSE)</formula>
    </cfRule>
  </conditionalFormatting>
  <conditionalFormatting sqref="AM111">
    <cfRule type="expression" dxfId="2603" priority="13219">
      <formula>IF(RIGHT(TEXT(AM111,"0.#"),1)=".",FALSE,TRUE)</formula>
    </cfRule>
    <cfRule type="expression" dxfId="2602" priority="13220">
      <formula>IF(RIGHT(TEXT(AM111,"0.#"),1)=".",TRUE,FALSE)</formula>
    </cfRule>
  </conditionalFormatting>
  <conditionalFormatting sqref="AE113">
    <cfRule type="expression" dxfId="2601" priority="13215">
      <formula>IF(RIGHT(TEXT(AE113,"0.#"),1)=".",FALSE,TRUE)</formula>
    </cfRule>
    <cfRule type="expression" dxfId="2600" priority="13216">
      <formula>IF(RIGHT(TEXT(AE113,"0.#"),1)=".",TRUE,FALSE)</formula>
    </cfRule>
  </conditionalFormatting>
  <conditionalFormatting sqref="AI113">
    <cfRule type="expression" dxfId="2599" priority="13213">
      <formula>IF(RIGHT(TEXT(AI113,"0.#"),1)=".",FALSE,TRUE)</formula>
    </cfRule>
    <cfRule type="expression" dxfId="2598" priority="13214">
      <formula>IF(RIGHT(TEXT(AI113,"0.#"),1)=".",TRUE,FALSE)</formula>
    </cfRule>
  </conditionalFormatting>
  <conditionalFormatting sqref="AM113">
    <cfRule type="expression" dxfId="2597" priority="13211">
      <formula>IF(RIGHT(TEXT(AM113,"0.#"),1)=".",FALSE,TRUE)</formula>
    </cfRule>
    <cfRule type="expression" dxfId="2596" priority="13212">
      <formula>IF(RIGHT(TEXT(AM113,"0.#"),1)=".",TRUE,FALSE)</formula>
    </cfRule>
  </conditionalFormatting>
  <conditionalFormatting sqref="AE114">
    <cfRule type="expression" dxfId="2595" priority="13209">
      <formula>IF(RIGHT(TEXT(AE114,"0.#"),1)=".",FALSE,TRUE)</formula>
    </cfRule>
    <cfRule type="expression" dxfId="2594" priority="13210">
      <formula>IF(RIGHT(TEXT(AE114,"0.#"),1)=".",TRUE,FALSE)</formula>
    </cfRule>
  </conditionalFormatting>
  <conditionalFormatting sqref="AI114">
    <cfRule type="expression" dxfId="2593" priority="13207">
      <formula>IF(RIGHT(TEXT(AI114,"0.#"),1)=".",FALSE,TRUE)</formula>
    </cfRule>
    <cfRule type="expression" dxfId="2592" priority="13208">
      <formula>IF(RIGHT(TEXT(AI114,"0.#"),1)=".",TRUE,FALSE)</formula>
    </cfRule>
  </conditionalFormatting>
  <conditionalFormatting sqref="AM114">
    <cfRule type="expression" dxfId="2591" priority="13205">
      <formula>IF(RIGHT(TEXT(AM114,"0.#"),1)=".",FALSE,TRUE)</formula>
    </cfRule>
    <cfRule type="expression" dxfId="2590" priority="13206">
      <formula>IF(RIGHT(TEXT(AM114,"0.#"),1)=".",TRUE,FALSE)</formula>
    </cfRule>
  </conditionalFormatting>
  <conditionalFormatting sqref="AE116 AQ116">
    <cfRule type="expression" dxfId="2589" priority="13201">
      <formula>IF(RIGHT(TEXT(AE116,"0.#"),1)=".",FALSE,TRUE)</formula>
    </cfRule>
    <cfRule type="expression" dxfId="2588" priority="13202">
      <formula>IF(RIGHT(TEXT(AE116,"0.#"),1)=".",TRUE,FALSE)</formula>
    </cfRule>
  </conditionalFormatting>
  <conditionalFormatting sqref="AI116">
    <cfRule type="expression" dxfId="2587" priority="13199">
      <formula>IF(RIGHT(TEXT(AI116,"0.#"),1)=".",FALSE,TRUE)</formula>
    </cfRule>
    <cfRule type="expression" dxfId="2586" priority="13200">
      <formula>IF(RIGHT(TEXT(AI116,"0.#"),1)=".",TRUE,FALSE)</formula>
    </cfRule>
  </conditionalFormatting>
  <conditionalFormatting sqref="AM116">
    <cfRule type="expression" dxfId="2585" priority="13197">
      <formula>IF(RIGHT(TEXT(AM116,"0.#"),1)=".",FALSE,TRUE)</formula>
    </cfRule>
    <cfRule type="expression" dxfId="2584" priority="13198">
      <formula>IF(RIGHT(TEXT(AM116,"0.#"),1)=".",TRUE,FALSE)</formula>
    </cfRule>
  </conditionalFormatting>
  <conditionalFormatting sqref="AE117 AM117">
    <cfRule type="expression" dxfId="2583" priority="13195">
      <formula>IF(RIGHT(TEXT(AE117,"0.#"),1)=".",FALSE,TRUE)</formula>
    </cfRule>
    <cfRule type="expression" dxfId="2582" priority="13196">
      <formula>IF(RIGHT(TEXT(AE117,"0.#"),1)=".",TRUE,FALSE)</formula>
    </cfRule>
  </conditionalFormatting>
  <conditionalFormatting sqref="AI117">
    <cfRule type="expression" dxfId="2581" priority="13193">
      <formula>IF(RIGHT(TEXT(AI117,"0.#"),1)=".",FALSE,TRUE)</formula>
    </cfRule>
    <cfRule type="expression" dxfId="2580" priority="13194">
      <formula>IF(RIGHT(TEXT(AI117,"0.#"),1)=".",TRUE,FALSE)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471</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490</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471</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490</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490</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490</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490</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490</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490</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471</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490</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490</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2018-08-10T02:13:01Z</cp:lastPrinted>
  <dcterms:created xsi:type="dcterms:W3CDTF">2012-03-13T00:50:25Z</dcterms:created>
  <dcterms:modified xsi:type="dcterms:W3CDTF">2018-08-17T02:08:34Z</dcterms:modified>
</cp:coreProperties>
</file>