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24ACEEF9-8B2B-4634-A035-D03F860F0DBF}"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<sst xmlns="http://schemas.openxmlformats.org/spreadsheetml/2006/main" count="3195" uniqueCount="686">
  <si>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</si>
  <si>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</si>
  <si>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</si>
  <si>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</si>
  <si>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</si>
  <si>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</si>
  <si>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</si>
  <si>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</si>
  <si>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</si>
  <si>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</si>
  <si>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</si>
  <si>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</si>
  <si>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</si>
  <si>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</si>
  <si>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</si>
  <si>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</si>
  <si>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</si>
  <si>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</si>
  <si>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</si>
  <si>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</si>
  <si>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</si>
  <si>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</si>
  <si>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</si>
  <si>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</si>
  <si>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</si>
  <si>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</si>
  <si>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</si>
  <si>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</si>
  <si>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</si>
  <si>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</si>
  <si>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</si>
  <si>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</si>
  <si>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</si>
  <si>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</si>
  <si>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</si>
  <si>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</si>
  <si>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</si>
  <si>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</si>
  <si>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</si>
  <si>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</si>
  <si>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</si>
  <si>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</si>
  <si>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</si>
  <si>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</si>
  <si>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</si>
  <si>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</si>
  <si>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</si>
  <si>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</si>
  <si>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</si>
  <si>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</si>
  <si>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</si>
  <si>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</si>
  <si>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</si>
  <si>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</si>
  <si>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</si>
  <si>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</si>
  <si>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</si>
  <si>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</si>
  <si>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</si>
  <si>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</si>
  <si>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</si>
  <si>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</si>
  <si>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</si>
  <si>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</si>
  <si>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</si>
  <si>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</si>
  <si>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</si>
  <si>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</si>
  <si>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</si>
  <si>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</si>
  <si>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</si>
  <si>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</si>
  <si>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</si>
  <si>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</si>
  <si>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</si>
  <si>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</si>
  <si>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</si>
  <si>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</si>
  <si>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</si>
  <si>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</si>
  <si>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</si>
  <si>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</si>
  <si>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</si>
  <si>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</si>
  <si>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</si>
  <si>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</si>
  <si>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</si>
  <si>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</si>
  <si>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</si>
  <si>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</si>
  <si>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</si>
  <si>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</si>
  <si>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</si>
  <si>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</si>
  <si>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</si>
  <si>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</si>
  <si>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</si>
  <si>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</si>
  <si>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</si>
  <si>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</si>
  <si>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</si>
  <si>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</si>
  <si>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</si>
  <si>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</si>
  <si>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</si>
  <si>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</si>
  <si>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</si>
  <si>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</si>
  <si>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</si>
  <si>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</si>
  <si>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</si>
  <si>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</si>
  <si>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</si>
  <si>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</si>
  <si>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</si>
  <si>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</si>
  <si>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</si>
  <si>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</si>
  <si>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</si>
  <si>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</si>
  <si>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</si>
  <si>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</si>
  <si>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</si>
  <si>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</si>
  <si>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</si>
  <si>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</si>
  <si>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</si>
  <si>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</si>
  <si>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</si>
  <si>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</si>
  <si>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</si>
  <si>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</si>
  <si>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</si>
  <si>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</si>
  <si>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</si>
  <si>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</si>
  <si>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</si>
  <si>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</si>
  <si>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</si>
  <si>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</si>
  <si>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</si>
  <si>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</si>
  <si>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</si>
  <si>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</si>
  <si>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</si>
  <si>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</si>
  <si>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</si>
  <si>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</si>
  <si>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</si>
  <si>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</si>
  <si>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</si>
  <si>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</si>
  <si>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</si>
  <si>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</si>
  <si>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</si>
  <si>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</si>
  <si>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</si>
  <si>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</si>
  <si>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</si>
  <si>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</si>
  <si>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</si>
  <si>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</si>
  <si>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</si>
  <si>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</si>
  <si>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</si>
  <si>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</si>
  <si>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</si>
  <si>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</si>
  <si>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</si>
  <si>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</si>
  <si>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</si>
  <si>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</si>
  <si>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</si>
  <si>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</si>
  <si>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</si>
  <si>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</si>
  <si>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</si>
  <si>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</si>
  <si>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</si>
  <si>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</si>
  <si>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</si>
  <si>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</si>
  <si>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</si>
  <si>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</si>
  <si>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</si>
  <si>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</si>
  <si>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</si>
  <si>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</si>
  <si>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</si>
  <si>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</si>
  <si>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</si>
  <si>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</si>
  <si>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</si>
  <si>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</si>
  <si>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</si>
  <si>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</si>
  <si>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</si>
  <si>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</si>
  <si>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</si>
  <si>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</si>
  <si>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</si>
  <si>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</si>
  <si>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</si>
  <si>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</si>
  <si>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</si>
  <si>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</si>
  <si>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</si>
  <si>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</si>
  <si>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</si>
  <si>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</si>
  <si>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</si>
  <si>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</si>
  <si>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</si>
  <si>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</si>
  <si>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</si>
  <si>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</si>
  <si>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</si>
  <si>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</si>
  <si>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</si>
  <si>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</si>
  <si>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</si>
  <si>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</si>
  <si>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</si>
  <si>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</si>
  <si>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</si>
  <si>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</si>
  <si>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</si>
  <si>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</si>
  <si>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</si>
  <si>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</si>
  <si>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</si>
  <si>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</si>
  <si>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</si>
  <si>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</si>
  <si>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</si>
  <si>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</si>
  <si>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</si>
  <si>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</si>
  <si>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</si>
  <si>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</si>
  <si>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</si>
  <si>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</si>
  <si>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</si>
  <si>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</si>
  <si>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</si>
  <si>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</si>
  <si>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</si>
  <si>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</si>
  <si>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</si>
  <si>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</si>
  <si>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</si>
  <si>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</si>
  <si>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</si>
  <si>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</si>
  <si>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</si>
  <si>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</si>
  <si>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</si>
  <si>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</si>
  <si>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</si>
  <si>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</si>
  <si>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</si>
  <si>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</si>
  <si>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</si>
  <si>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</si>
  <si>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</si>
  <si>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</si>
  <si>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</si>
  <si>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</si>
  <si>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</si>
  <si>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</si>
  <si>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</si>
  <si>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</si>
  <si>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</si>
  <si>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</si>
  <si>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</si>
  <si>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</si>
  <si>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</si>
  <si>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</si>
  <si>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</si>
  <si>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</si>
  <si>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</si>
  <si>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</si>
  <si>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</si>
  <si>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</si>
  <si>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</si>
  <si>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</si>
  <si>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</si>
  <si>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</si>
  <si>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</si>
  <si>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</si>
  <si>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</si>
  <si>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</si>
  <si>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</si>
  <si>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</si>
  <si>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</si>
  <si>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</si>
  <si>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</si>
  <si>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</si>
  <si>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</si>
  <si>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</si>
  <si>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</si>
  <si>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</si>
  <si>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</si>
  <si>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</si>
  <si>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</si>
  <si>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</si>
  <si>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</si>
  <si>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</si>
  <si>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</si>
  <si>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</si>
  <si>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</si>
  <si>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</si>
  <si>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</si>
  <si>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</si>
  <si>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</si>
  <si>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</si>
  <si>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</si>
  <si>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</si>
  <si>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</si>
  <si>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</si>
  <si>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</si>
  <si>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</si>
  <si>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</si>
  <si>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</si>
  <si>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</si>
  <si>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</si>
  <si>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</si>
  <si>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</si>
  <si>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</si>
  <si>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</si>
  <si>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</si>
  <si>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</si>
  <si>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</si>
  <si>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</si>
  <si>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</si>
  <si>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</si>
  <si>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</si>
  <si>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</si>
  <si>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</si>
  <si>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</si>
  <si>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</si>
  <si>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</si>
  <si>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</si>
  <si>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</si>
  <si>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</si>
  <si>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</si>
  <si>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</si>
  <si>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</si>
  <si>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</si>
  <si>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</si>
  <si>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</si>
  <si>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</si>
  <si>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</si>
  <si>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</si>
  <si>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</si>
  <si>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</si>
  <si>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</si>
  <si>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</si>
  <si>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</si>
  <si>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</si>
  <si>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</si>
  <si>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</si>
  <si>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</si>
  <si>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</si>
  <si>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</si>
  <si>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</si>
  <si>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</si>
  <si>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</si>
  <si>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</si>
  <si>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</si>
  <si>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</si>
  <si>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</si>
  <si>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</si>
  <si>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</si>
  <si>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</si>
  <si>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</si>
  <si>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</si>
  <si>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</si>
  <si>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</si>
  <si>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</si>
  <si>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</si>
  <si>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</si>
  <si>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</si>
  <si>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</si>
  <si>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</si>
  <si>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</si>
  <si>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</si>
  <si>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</si>
  <si>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</si>
  <si>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</si>
  <si>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</si>
  <si>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</si>
  <si>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</si>
  <si>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</si>
  <si>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</si>
  <si>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</si>
  <si>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</si>
  <si>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</si>
  <si>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</si>
  <si>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</si>
  <si>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</si>
  <si>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</si>
  <si>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</si>
  <si>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</si>
  <si>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</si>
  <si>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</si>
  <si>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</si>
  <si>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</si>
  <si>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</si>
  <si>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</si>
  <si>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</si>
  <si>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</si>
  <si>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</si>
  <si>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</si>
  <si>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</si>
  <si>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</si>
  <si>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</si>
  <si>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</si>
  <si>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</si>
  <si>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</si>
  <si>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</si>
  <si>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</si>
  <si>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</si>
  <si>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</si>
  <si>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</si>
  <si>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</si>
  <si>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</si>
  <si>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</si>
  <si>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</si>
  <si>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</si>
  <si>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</si>
  <si>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</si>
  <si>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</si>
  <si>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</si>
  <si>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</si>
  <si>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</si>
  <si>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</si>
  <si>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</si>
  <si>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</si>
  <si>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</si>
  <si>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</si>
  <si>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</si>
  <si>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</si>
  <si>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</si>
  <si>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</si>
  <si>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</si>
  <si>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</si>
  <si>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</si>
  <si>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</si>
  <si>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</si>
  <si>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</si>
  <si>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</si>
  <si>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</si>
  <si>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</si>
  <si>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</si>
  <si>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</si>
  <si>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</si>
  <si>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</si>
  <si>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</si>
  <si>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</si>
  <si>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</si>
  <si>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</si>
  <si>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</si>
  <si>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</si>
  <si>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</si>
  <si>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</si>
  <si>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</si>
  <si>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</si>
  <si>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</si>
  <si>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</si>
  <si>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</si>
  <si>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</si>
  <si>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</si>
  <si>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</si>
  <si>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</si>
  <si>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</si>
  <si>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</si>
  <si>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</si>
  <si>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</si>
  <si>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</si>
  <si>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</si>
  <si>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</si>
  <si>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</si>
  <si>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</si>
  <si>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</si>
  <si>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</si>
  <si>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</si>
  <si>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</si>
  <si>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</si>
  <si>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</si>
  <si>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</si>
  <si>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</si>
  <si>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</si>
  <si>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</si>
  <si>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</si>
  <si>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</si>
  <si>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</si>
  <si>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</si>
  <si>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</si>
  <si>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</si>
  <si>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</si>
  <si>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</si>
  <si>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</si>
  <si>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</si>
  <si>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</si>
  <si>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</si>
  <si>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</si>
  <si>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</si>
  <si>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</si>
  <si>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</si>
  <si>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</si>
  <si>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</si>
  <si>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</si>
  <si>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</si>
  <si>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</si>
  <si>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</si>
  <si>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</si>
  <si>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</si>
  <si>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</si>
  <si>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</si>
  <si>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</si>
  <si>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</si>
  <si>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</si>
  <si>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</si>
  <si>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</si>
  <si>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</si>
  <si>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</si>
  <si>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</si>
  <si>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</si>
  <si>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</si>
  <si>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</si>
  <si>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</si>
  <si>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</si>
  <si>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</si>
  <si>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</si>
  <si>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</si>
  <si>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</si>
  <si>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</si>
  <si>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</si>
  <si>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</si>
  <si>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</si>
  <si>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</si>
  <si>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</si>
  <si>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</si>
  <si>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</si>
  <si>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</si>
  <si>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</si>
  <si>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</si>
  <si>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</si>
  <si>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</si>
  <si>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</si>
  <si>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</si>
  <si>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</si>
  <si>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</si>
  <si>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</si>
  <si>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</si>
  <si>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</si>
  <si>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</si>
  <si>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</si>
  <si>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</si>
  <si>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</si>
  <si>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</si>
  <si>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</si>
  <si>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</si>
  <si>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</si>
  <si>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</si>
  <si>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</si>
  <si>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</si>
  <si>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</si>
  <si>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</si>
  <si>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</si>
  <si>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株式会社チヨダサイエンス</t>
    <rPh sb="0" eb="4">
      <t>カブシキガイシャ</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</si>
  <si>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</si>
  <si>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</si>
  <si>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</si>
  <si>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</si>
  <si>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</si>
  <si>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</si>
  <si>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</si>
  <si>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</si>
  <si>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試験研究費</t>
    <rPh sb="0" eb="2">
      <t>シケン</t>
    </rPh>
    <rPh sb="2" eb="5">
      <t>ケンキュウヒ</t>
    </rPh>
    <phoneticPr fontId="5"/>
  </si>
  <si>
    <t>目標値として3.5点以上の獲得を目指す。</t>
    <phoneticPr fontId="5"/>
  </si>
  <si>
    <t>国立感染症研究所研究開発課題評価報告書</t>
    <phoneticPr fontId="5"/>
  </si>
  <si>
    <t>国立感染症研究所における研究課題評価（毎年度実施）において3.5点以上の獲得を目指す。</t>
    <phoneticPr fontId="5"/>
  </si>
  <si>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</si>
  <si>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</si>
  <si>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整備されている共同利用機器については使用率も高く、十分に活用されている。</t>
    <rPh sb="7" eb="9">
      <t>キョウドウ</t>
    </rPh>
    <rPh sb="9" eb="11">
      <t>リヨウ</t>
    </rPh>
    <rPh sb="11" eb="13">
      <t>キキ</t>
    </rPh>
    <phoneticPr fontId="5"/>
  </si>
  <si>
    <t>ハンセン病研究センター経費</t>
    <rPh sb="4" eb="5">
      <t>ビョウ</t>
    </rPh>
    <rPh sb="5" eb="7">
      <t>ケンキュウ</t>
    </rPh>
    <rPh sb="11" eb="13">
      <t>ケイヒ</t>
    </rPh>
    <phoneticPr fontId="5"/>
  </si>
  <si>
    <t>ハンセン病研究センターの光熱水料や施設の維持管理及びハンセン病の研究事業の推進を図る。</t>
    <phoneticPr fontId="5"/>
  </si>
  <si>
    <t>（１）ハンセン病研究センターの研究棟、管理棟、動物棟の管理運営及びＰ３新研究実験棟運営費
（２）ハンセン病の薬剤耐性菌に関する調査研究
（３）ハンセン病国際協力推進事業（ハンセン病濃厚地域に人材を派遣し流行地技術移転）</t>
    <phoneticPr fontId="5"/>
  </si>
  <si>
    <t>庁費</t>
    <rPh sb="0" eb="2">
      <t>チョウヒ</t>
    </rPh>
    <phoneticPr fontId="5"/>
  </si>
  <si>
    <t>政府開発援助試験研究費</t>
    <rPh sb="0" eb="2">
      <t>セイフ</t>
    </rPh>
    <rPh sb="2" eb="4">
      <t>カイハツ</t>
    </rPh>
    <rPh sb="4" eb="6">
      <t>エンジョ</t>
    </rPh>
    <rPh sb="6" eb="8">
      <t>シケン</t>
    </rPh>
    <rPh sb="8" eb="11">
      <t>ケンキュウヒ</t>
    </rPh>
    <phoneticPr fontId="5"/>
  </si>
  <si>
    <t>政府開発援助諸謝金</t>
    <rPh sb="0" eb="2">
      <t>セイフ</t>
    </rPh>
    <rPh sb="2" eb="4">
      <t>カイハツ</t>
    </rPh>
    <rPh sb="4" eb="6">
      <t>エンジョ</t>
    </rPh>
    <rPh sb="6" eb="9">
      <t>ショシャキン</t>
    </rPh>
    <phoneticPr fontId="5"/>
  </si>
  <si>
    <t>政府開発援助職員旅費</t>
    <rPh sb="0" eb="2">
      <t>セイフ</t>
    </rPh>
    <rPh sb="2" eb="4">
      <t>カイハツ</t>
    </rPh>
    <rPh sb="4" eb="6">
      <t>エンジョ</t>
    </rPh>
    <rPh sb="6" eb="8">
      <t>ショクイン</t>
    </rPh>
    <rPh sb="8" eb="10">
      <t>リョヒ</t>
    </rPh>
    <phoneticPr fontId="5"/>
  </si>
  <si>
    <t>ハンセン病の流行地域を持つ国に専門家を派遣し技術協力を行う。</t>
    <rPh sb="4" eb="5">
      <t>ビョウ</t>
    </rPh>
    <rPh sb="6" eb="8">
      <t>リュウコウ</t>
    </rPh>
    <rPh sb="8" eb="10">
      <t>チイキ</t>
    </rPh>
    <rPh sb="11" eb="12">
      <t>モ</t>
    </rPh>
    <rPh sb="13" eb="14">
      <t>クニ</t>
    </rPh>
    <rPh sb="15" eb="18">
      <t>センモンカ</t>
    </rPh>
    <rPh sb="19" eb="21">
      <t>ハケン</t>
    </rPh>
    <rPh sb="22" eb="24">
      <t>ギジュツ</t>
    </rPh>
    <rPh sb="24" eb="26">
      <t>キョウリョク</t>
    </rPh>
    <rPh sb="27" eb="28">
      <t>オコナ</t>
    </rPh>
    <phoneticPr fontId="5"/>
  </si>
  <si>
    <t>人</t>
    <rPh sb="0" eb="1">
      <t>ヒト</t>
    </rPh>
    <phoneticPr fontId="5"/>
  </si>
  <si>
    <t>百万円</t>
    <rPh sb="0" eb="1">
      <t>ヒャク</t>
    </rPh>
    <rPh sb="1" eb="2">
      <t>マン</t>
    </rPh>
    <rPh sb="2" eb="3">
      <t>エン</t>
    </rPh>
    <phoneticPr fontId="5"/>
  </si>
  <si>
    <t>X執行額/Y派遣人数</t>
    <rPh sb="6" eb="8">
      <t>ハケン</t>
    </rPh>
    <rPh sb="8" eb="10">
      <t>ニンズウ</t>
    </rPh>
    <phoneticPr fontId="5"/>
  </si>
  <si>
    <t>145百万円
/3人</t>
    <rPh sb="3" eb="4">
      <t>ヒャク</t>
    </rPh>
    <rPh sb="5" eb="6">
      <t>エン</t>
    </rPh>
    <rPh sb="9" eb="10">
      <t>ヒト</t>
    </rPh>
    <phoneticPr fontId="5"/>
  </si>
  <si>
    <t>147百万円
/2人</t>
    <rPh sb="3" eb="5">
      <t>ヒャクマン</t>
    </rPh>
    <rPh sb="5" eb="6">
      <t>エン</t>
    </rPh>
    <rPh sb="9" eb="10">
      <t>ヒト</t>
    </rPh>
    <phoneticPr fontId="5"/>
  </si>
  <si>
    <t>ハンセン病研究センターにおける研究棟を適切に維持管理することにより、研究業務等の安全かつ円滑な実施に資するもの。</t>
    <phoneticPr fontId="5"/>
  </si>
  <si>
    <t>経年劣化に伴う設備修繕及び点検等の発生によりコストが増加したが、引き続きコスト削減に努める。</t>
    <phoneticPr fontId="5"/>
  </si>
  <si>
    <t>事業計画時に見込んだ内容を概ね達成できている。</t>
    <phoneticPr fontId="5"/>
  </si>
  <si>
    <t>主要な保守点検業務は原則一般競争入札により発注した。それ以外についても個別に実績・技術等を勘案した複数の業者の競争見積にかけ随意契約により年次点検･整備を行った。また、警備業務、機械設備維持運転委託費及び動物飼育については、村山庁舎と一括で一般競争入札に付することにより支出の削減と効率的な運用を図っている。また、機器の保守役務のみならず備品、消耗品等も会計法に基づき適正に調達しており、点検結果等を参考に、施設の安定的かつ安全な運用を行える中・長期的な維持管理計画を検討し、消耗品を一括購入する等より効率的な予算執行を実施している。</t>
    <phoneticPr fontId="5"/>
  </si>
  <si>
    <t>627</t>
    <phoneticPr fontId="5"/>
  </si>
  <si>
    <t>568</t>
    <phoneticPr fontId="5"/>
  </si>
  <si>
    <t>505</t>
    <phoneticPr fontId="5"/>
  </si>
  <si>
    <t>887</t>
    <phoneticPr fontId="5"/>
  </si>
  <si>
    <t>897</t>
    <phoneticPr fontId="5"/>
  </si>
  <si>
    <t>866</t>
    <phoneticPr fontId="5"/>
  </si>
  <si>
    <t>ⅩⅢ-1-1　国立感染症研究所など国立試験研究機関の適正かつ効果的な運営を確保すること</t>
    <phoneticPr fontId="5"/>
  </si>
  <si>
    <t>－</t>
    <phoneticPr fontId="5"/>
  </si>
  <si>
    <t>A.（株）チヨダサイエンス</t>
    <phoneticPr fontId="5"/>
  </si>
  <si>
    <t>B.東京電力エナジーパートナー（株）</t>
    <rPh sb="2" eb="4">
      <t>トウキョウ</t>
    </rPh>
    <rPh sb="4" eb="6">
      <t>デンリョク</t>
    </rPh>
    <rPh sb="16" eb="17">
      <t>カブ</t>
    </rPh>
    <phoneticPr fontId="5"/>
  </si>
  <si>
    <t>光熱水料</t>
    <rPh sb="0" eb="4">
      <t>コウネツスイリョウ</t>
    </rPh>
    <phoneticPr fontId="5"/>
  </si>
  <si>
    <t>電力供給</t>
    <rPh sb="0" eb="2">
      <t>デンリョク</t>
    </rPh>
    <rPh sb="2" eb="4">
      <t>キョウキュウ</t>
    </rPh>
    <phoneticPr fontId="5"/>
  </si>
  <si>
    <t>備品費</t>
    <rPh sb="0" eb="3">
      <t>ビヒンヒ</t>
    </rPh>
    <phoneticPr fontId="5"/>
  </si>
  <si>
    <t>図書室・図書閲覧室改修業務</t>
    <rPh sb="0" eb="3">
      <t>トショシツ</t>
    </rPh>
    <rPh sb="4" eb="6">
      <t>トショ</t>
    </rPh>
    <rPh sb="6" eb="9">
      <t>エツランシツ</t>
    </rPh>
    <rPh sb="9" eb="11">
      <t>カイシュウ</t>
    </rPh>
    <rPh sb="11" eb="13">
      <t>ギョウム</t>
    </rPh>
    <phoneticPr fontId="5"/>
  </si>
  <si>
    <t>検査機器移設業務</t>
    <rPh sb="0" eb="2">
      <t>ケンサ</t>
    </rPh>
    <rPh sb="2" eb="4">
      <t>キキ</t>
    </rPh>
    <rPh sb="4" eb="6">
      <t>イセツ</t>
    </rPh>
    <rPh sb="6" eb="8">
      <t>ギョウム</t>
    </rPh>
    <phoneticPr fontId="5"/>
  </si>
  <si>
    <t>検査機器購入</t>
    <rPh sb="0" eb="2">
      <t>ケンサ</t>
    </rPh>
    <rPh sb="2" eb="4">
      <t>キキ</t>
    </rPh>
    <rPh sb="4" eb="6">
      <t>コウニュウ</t>
    </rPh>
    <phoneticPr fontId="5"/>
  </si>
  <si>
    <t>C.</t>
    <phoneticPr fontId="5"/>
  </si>
  <si>
    <t>D.</t>
    <phoneticPr fontId="5"/>
  </si>
  <si>
    <t>検査機器移設業務</t>
    <rPh sb="0" eb="2">
      <t>ケンサ</t>
    </rPh>
    <rPh sb="2" eb="4">
      <t>キキ</t>
    </rPh>
    <rPh sb="4" eb="6">
      <t>イセツ</t>
    </rPh>
    <rPh sb="6" eb="8">
      <t>ギョウム</t>
    </rPh>
    <phoneticPr fontId="5"/>
  </si>
  <si>
    <t>検査機器購入</t>
    <rPh sb="0" eb="2">
      <t>ケンサ</t>
    </rPh>
    <rPh sb="2" eb="4">
      <t>キキ</t>
    </rPh>
    <rPh sb="4" eb="6">
      <t>コウニュウ</t>
    </rPh>
    <phoneticPr fontId="5"/>
  </si>
  <si>
    <t>裕幸計装株式会社</t>
    <phoneticPr fontId="5"/>
  </si>
  <si>
    <t>庁舎設備点検業務</t>
    <rPh sb="0" eb="2">
      <t>チョウシャ</t>
    </rPh>
    <rPh sb="2" eb="4">
      <t>セツビ</t>
    </rPh>
    <rPh sb="4" eb="6">
      <t>テンケン</t>
    </rPh>
    <rPh sb="6" eb="8">
      <t>ギョウム</t>
    </rPh>
    <phoneticPr fontId="5"/>
  </si>
  <si>
    <t>空調制御変更業務</t>
    <rPh sb="0" eb="2">
      <t>クウチョウ</t>
    </rPh>
    <rPh sb="2" eb="4">
      <t>セイギョ</t>
    </rPh>
    <rPh sb="4" eb="6">
      <t>ヘンコウ</t>
    </rPh>
    <rPh sb="6" eb="8">
      <t>ギョウム</t>
    </rPh>
    <phoneticPr fontId="5"/>
  </si>
  <si>
    <t>東京冷機工業（株）</t>
    <phoneticPr fontId="5"/>
  </si>
  <si>
    <t>検査機器設置業務</t>
    <rPh sb="0" eb="2">
      <t>ケンサ</t>
    </rPh>
    <rPh sb="2" eb="4">
      <t>キキ</t>
    </rPh>
    <rPh sb="4" eb="6">
      <t>セッチ</t>
    </rPh>
    <rPh sb="6" eb="8">
      <t>ギョウム</t>
    </rPh>
    <phoneticPr fontId="5"/>
  </si>
  <si>
    <t>庁舎設備保守業務</t>
    <rPh sb="0" eb="2">
      <t>チョウシャ</t>
    </rPh>
    <rPh sb="2" eb="4">
      <t>セツビ</t>
    </rPh>
    <rPh sb="4" eb="6">
      <t>ホシュ</t>
    </rPh>
    <rPh sb="6" eb="8">
      <t>ギョウム</t>
    </rPh>
    <phoneticPr fontId="5"/>
  </si>
  <si>
    <t>三浦工業株式会社</t>
    <phoneticPr fontId="5"/>
  </si>
  <si>
    <t>庁舎設備部品交換業務</t>
    <rPh sb="0" eb="2">
      <t>チョウシャ</t>
    </rPh>
    <rPh sb="2" eb="4">
      <t>セツビ</t>
    </rPh>
    <rPh sb="4" eb="6">
      <t>ブヒン</t>
    </rPh>
    <rPh sb="6" eb="8">
      <t>コウカン</t>
    </rPh>
    <rPh sb="8" eb="10">
      <t>ギョウム</t>
    </rPh>
    <phoneticPr fontId="5"/>
  </si>
  <si>
    <t>東京電力エナジ－パ－トナ－（株）</t>
    <phoneticPr fontId="5"/>
  </si>
  <si>
    <t>電気供給</t>
    <rPh sb="0" eb="2">
      <t>デンキ</t>
    </rPh>
    <rPh sb="2" eb="4">
      <t>キョウキュウ</t>
    </rPh>
    <phoneticPr fontId="5"/>
  </si>
  <si>
    <t>-</t>
    <phoneticPr fontId="5"/>
  </si>
  <si>
    <t>東京ガス（株）</t>
    <phoneticPr fontId="5"/>
  </si>
  <si>
    <t>ガス供給</t>
    <rPh sb="2" eb="4">
      <t>キョウキュウ</t>
    </rPh>
    <phoneticPr fontId="5"/>
  </si>
  <si>
    <t>尾崎理化株式会社</t>
    <phoneticPr fontId="5"/>
  </si>
  <si>
    <t>備品購入</t>
    <rPh sb="0" eb="2">
      <t>ビヒン</t>
    </rPh>
    <rPh sb="2" eb="4">
      <t>コウニュウ</t>
    </rPh>
    <phoneticPr fontId="5"/>
  </si>
  <si>
    <t>検査機器部品交換業務</t>
    <rPh sb="0" eb="2">
      <t>ケンサ</t>
    </rPh>
    <rPh sb="2" eb="4">
      <t>キキ</t>
    </rPh>
    <rPh sb="4" eb="6">
      <t>ブヒン</t>
    </rPh>
    <rPh sb="6" eb="8">
      <t>コウカン</t>
    </rPh>
    <rPh sb="8" eb="10">
      <t>ギョウム</t>
    </rPh>
    <phoneticPr fontId="5"/>
  </si>
  <si>
    <t>消耗品購入</t>
    <rPh sb="0" eb="3">
      <t>ショウモウヒン</t>
    </rPh>
    <rPh sb="3" eb="5">
      <t>コウニュウ</t>
    </rPh>
    <phoneticPr fontId="5"/>
  </si>
  <si>
    <t>株式会社バイオシス</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</si>
  <si>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</si>
  <si>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</si>
  <si>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その他</t>
    <rPh sb="2" eb="3">
      <t>ホカ</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</si>
  <si>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</si>
  <si>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</si>
  <si>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</si>
  <si>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t>
    <phoneticPr fontId="5"/>
  </si>
  <si>
    <t>業務補助（賃金）</t>
    <rPh sb="0" eb="2">
      <t>ギョウム</t>
    </rPh>
    <rPh sb="2" eb="4">
      <t>ホジョ</t>
    </rPh>
    <rPh sb="5" eb="7">
      <t>チンギン</t>
    </rPh>
    <phoneticPr fontId="5"/>
  </si>
  <si>
    <t>進和テック株式会社</t>
    <rPh sb="0" eb="2">
      <t>シンワ</t>
    </rPh>
    <rPh sb="5" eb="9">
      <t>カブシキガイシャ</t>
    </rPh>
    <phoneticPr fontId="5"/>
  </si>
  <si>
    <t>非常勤職員Ｄ</t>
    <rPh sb="0" eb="3">
      <t>ヒジョウキン</t>
    </rPh>
    <rPh sb="3" eb="5">
      <t>ショクイン</t>
    </rPh>
    <phoneticPr fontId="5"/>
  </si>
  <si>
    <t>非常勤職員Ｅ</t>
    <rPh sb="0" eb="3">
      <t>ヒジョウキン</t>
    </rPh>
    <rPh sb="3" eb="5">
      <t>ショクイン</t>
    </rPh>
    <phoneticPr fontId="5"/>
  </si>
  <si>
    <t>ミツモト商事（株）</t>
    <rPh sb="4" eb="6">
      <t>ショウジ</t>
    </rPh>
    <rPh sb="7" eb="8">
      <t>カブ</t>
    </rPh>
    <phoneticPr fontId="5"/>
  </si>
  <si>
    <t>二引株式会社</t>
    <rPh sb="0" eb="1">
      <t>フタ</t>
    </rPh>
    <rPh sb="1" eb="2">
      <t>ヒ</t>
    </rPh>
    <rPh sb="2" eb="4">
      <t>カブシキ</t>
    </rPh>
    <rPh sb="4" eb="6">
      <t>カイシャ</t>
    </rPh>
    <phoneticPr fontId="5"/>
  </si>
  <si>
    <t>136百万円
/3人</t>
    <rPh sb="3" eb="4">
      <t>ヒャク</t>
    </rPh>
    <rPh sb="5" eb="6">
      <t>エン</t>
    </rPh>
    <rPh sb="9" eb="10">
      <t>ヒト</t>
    </rPh>
    <phoneticPr fontId="5"/>
  </si>
  <si>
    <t>132百万円
/3人</t>
    <rPh sb="3" eb="4">
      <t>ヒャク</t>
    </rPh>
    <rPh sb="5" eb="6">
      <t>エン</t>
    </rPh>
    <rPh sb="9" eb="10">
      <t>ヒト</t>
    </rPh>
    <phoneticPr fontId="5"/>
  </si>
  <si>
    <t>適切に予算を執行し、事業の目標が達成できており、このまま継続して事業を実施する。また、備品購入についてはその必要性や費用対効果などを勘案して購入を行っている。また、消耗品については年間使用量の適切な把握と代替品の検討などを含めて、引き続き村山庁舎とも共通の計画を策定し、費用の削減に取り組んで参りたい。</t>
    <phoneticPr fontId="5"/>
  </si>
  <si>
    <t>一般競争入札の実施や契約金額が少額であっても見積もり合わせの実施により、競争性を確保している。昨年度から引き続き3庁舎による公告、類似契約業者への声掛けを実施しているところであるが、調達の一部について1者応札となった。引き続き、入札説明会に参加したが応札しなかった者等へのヒアリングを行う等、競争性の確保に係る取り組みを継続したい。
なお、電気供給については、一般競争入札を行ったが、落札者がいなかったため、不落となった。見積書を複数社取得の上、一番安価な業者を選定しており、会計法に基づき適切に契約を行っている。</t>
    <rPh sb="192" eb="194">
      <t>ラクサツ</t>
    </rPh>
    <rPh sb="204" eb="206">
      <t>フラク</t>
    </rPh>
    <phoneticPr fontId="5"/>
  </si>
  <si>
    <t>毎年行っている研究課題評価の総合点を間接指標として用いる。</t>
    <phoneticPr fontId="5"/>
  </si>
  <si>
    <t>-</t>
    <phoneticPr fontId="5"/>
  </si>
  <si>
    <t>厚生労働省</t>
  </si>
  <si>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</si>
  <si>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ハンセン病研究センターの庁舎管理の棟数</t>
    <rPh sb="12" eb="14">
      <t>チョウシャ</t>
    </rPh>
    <rPh sb="14" eb="16">
      <t>カンリ</t>
    </rPh>
    <rPh sb="17" eb="19">
      <t>トウスウ</t>
    </rPh>
    <phoneticPr fontId="5"/>
  </si>
  <si>
    <t>X執行額/Y庁舎管理棟数</t>
    <rPh sb="6" eb="8">
      <t>チョウシャ</t>
    </rPh>
    <rPh sb="8" eb="10">
      <t>カンリ</t>
    </rPh>
    <rPh sb="10" eb="12">
      <t>トウスウ</t>
    </rPh>
    <phoneticPr fontId="5"/>
  </si>
  <si>
    <t>棟</t>
    <rPh sb="0" eb="1">
      <t>トウ</t>
    </rPh>
    <phoneticPr fontId="5"/>
  </si>
  <si>
    <t>　Ｘ/Ｙ</t>
  </si>
  <si>
    <t>145百万円
/8棟</t>
    <rPh sb="3" eb="6">
      <t>ヒャクマンエン</t>
    </rPh>
    <rPh sb="9" eb="10">
      <t>トウ</t>
    </rPh>
    <phoneticPr fontId="5"/>
  </si>
  <si>
    <t>147百万円
/8棟</t>
    <rPh sb="3" eb="6">
      <t>ヒャクマンエンホン</t>
    </rPh>
    <phoneticPr fontId="5"/>
  </si>
  <si>
    <t>136百万円
/8棟</t>
    <rPh sb="3" eb="6">
      <t>ヒャクマンエン</t>
    </rPh>
    <rPh sb="9" eb="10">
      <t>トウ</t>
    </rPh>
    <phoneticPr fontId="5"/>
  </si>
  <si>
    <t>132百万円
/8棟</t>
    <phoneticPr fontId="5"/>
  </si>
  <si>
    <t>ハンセン病研究センターにおける研究件数</t>
    <rPh sb="4" eb="5">
      <t>ビョウ</t>
    </rPh>
    <rPh sb="5" eb="7">
      <t>ケンキュウ</t>
    </rPh>
    <rPh sb="15" eb="17">
      <t>ケンキュウ</t>
    </rPh>
    <rPh sb="17" eb="19">
      <t>ケンスウ</t>
    </rPh>
    <phoneticPr fontId="5"/>
  </si>
  <si>
    <t>件</t>
    <rPh sb="0" eb="1">
      <t>ケン</t>
    </rPh>
    <phoneticPr fontId="5"/>
  </si>
  <si>
    <t>X執行額/Y研究件数</t>
    <rPh sb="6" eb="8">
      <t>ケンキュウ</t>
    </rPh>
    <rPh sb="8" eb="10">
      <t>ケンスウ</t>
    </rPh>
    <phoneticPr fontId="5"/>
  </si>
  <si>
    <t>145百万円
/22件</t>
    <rPh sb="3" eb="6">
      <t>ヒャクマンエン</t>
    </rPh>
    <rPh sb="10" eb="11">
      <t>ケン</t>
    </rPh>
    <phoneticPr fontId="5"/>
  </si>
  <si>
    <t>147百万円
/31件</t>
    <rPh sb="3" eb="6">
      <t>ヒャクマンエン</t>
    </rPh>
    <rPh sb="10" eb="11">
      <t>ケン</t>
    </rPh>
    <phoneticPr fontId="5"/>
  </si>
  <si>
    <t>136百万円
/20件</t>
    <rPh sb="3" eb="6">
      <t>ヒャクマンエン</t>
    </rPh>
    <rPh sb="10" eb="11">
      <t>ケン</t>
    </rPh>
    <phoneticPr fontId="5"/>
  </si>
  <si>
    <t>132百万円
/20件</t>
    <rPh sb="10" eb="11">
      <t>ケン</t>
    </rPh>
    <phoneticPr fontId="5"/>
  </si>
  <si>
    <t>点検対象外</t>
    <rPh sb="0" eb="5">
      <t>テンケンタイショウガイ</t>
    </rPh>
    <phoneticPr fontId="5"/>
  </si>
  <si>
    <t>国立感染症研究所ハンセン病研究センターの運営に必要な経費であるため、引き続き、必要な予算を確保し、適正な執行に努めること。</t>
    <phoneticPr fontId="5"/>
  </si>
  <si>
    <t>-</t>
    <phoneticPr fontId="5"/>
  </si>
  <si>
    <t>-</t>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</si>
  <si>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</si>
  <si>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戸山庁舎関係経費</t>
    <rPh sb="0" eb="2">
      <t>トヤマ</t>
    </rPh>
    <rPh sb="2" eb="4">
      <t>チョウシャ</t>
    </rPh>
    <rPh sb="4" eb="6">
      <t>カンケイ</t>
    </rPh>
    <rPh sb="6" eb="8">
      <t>ケイヒ</t>
    </rPh>
    <phoneticPr fontId="5"/>
  </si>
  <si>
    <t>侵襲性真菌症に対する対策事業</t>
    <rPh sb="0" eb="3">
      <t>シンシュウセイ</t>
    </rPh>
    <rPh sb="3" eb="5">
      <t>シンキン</t>
    </rPh>
    <rPh sb="5" eb="6">
      <t>ショウ</t>
    </rPh>
    <rPh sb="7" eb="8">
      <t>タイ</t>
    </rPh>
    <rPh sb="10" eb="12">
      <t>タイサク</t>
    </rPh>
    <rPh sb="12" eb="14">
      <t>ジギョウ</t>
    </rPh>
    <phoneticPr fontId="5"/>
  </si>
  <si>
    <t>当該事業はハンセン病研究センターの維持管理に係る経費を扱う事業である。国立感染症研究所施設管理事務経費は村山庁舎の維持管理に係る経費を扱う事業であり、戸山庁舎関係経費は戸山庁舎の維持管理に係る経費を扱う事業であるため、役割が異なる。
また、当該事業はハンセン病（らい菌）の研究に係る経費を扱う事業であり、侵襲性真菌症に対する対策事業は真菌に係る検査等に係る経費を扱う事業であるため、役割が異なる。</t>
    <rPh sb="0" eb="2">
      <t>トウガイ</t>
    </rPh>
    <rPh sb="2" eb="4">
      <t>ジギョウ</t>
    </rPh>
    <rPh sb="9" eb="10">
      <t>ビョウ</t>
    </rPh>
    <rPh sb="10" eb="12">
      <t>ケンキュウ</t>
    </rPh>
    <rPh sb="17" eb="19">
      <t>イジ</t>
    </rPh>
    <rPh sb="19" eb="21">
      <t>カンリ</t>
    </rPh>
    <rPh sb="22" eb="23">
      <t>カカ</t>
    </rPh>
    <rPh sb="24" eb="26">
      <t>ケイヒ</t>
    </rPh>
    <rPh sb="27" eb="28">
      <t>アツカ</t>
    </rPh>
    <rPh sb="29" eb="31">
      <t>ジギョウ</t>
    </rPh>
    <rPh sb="35" eb="37">
      <t>コクリツ</t>
    </rPh>
    <rPh sb="37" eb="40">
      <t>カンセンショウ</t>
    </rPh>
    <rPh sb="40" eb="43">
      <t>ケンキュウショ</t>
    </rPh>
    <rPh sb="43" eb="45">
      <t>シセツ</t>
    </rPh>
    <rPh sb="45" eb="47">
      <t>カンリ</t>
    </rPh>
    <rPh sb="47" eb="49">
      <t>ジム</t>
    </rPh>
    <rPh sb="49" eb="51">
      <t>ケイヒ</t>
    </rPh>
    <rPh sb="52" eb="54">
      <t>ムラヤマ</t>
    </rPh>
    <rPh sb="54" eb="56">
      <t>チョウシャ</t>
    </rPh>
    <rPh sb="57" eb="59">
      <t>イジ</t>
    </rPh>
    <rPh sb="59" eb="61">
      <t>カンリ</t>
    </rPh>
    <rPh sb="62" eb="63">
      <t>カカ</t>
    </rPh>
    <rPh sb="64" eb="66">
      <t>ケイヒ</t>
    </rPh>
    <rPh sb="67" eb="68">
      <t>アツカ</t>
    </rPh>
    <rPh sb="69" eb="71">
      <t>ジギョウ</t>
    </rPh>
    <rPh sb="75" eb="77">
      <t>トヤマ</t>
    </rPh>
    <rPh sb="77" eb="79">
      <t>チョウシャ</t>
    </rPh>
    <rPh sb="79" eb="81">
      <t>カンケイ</t>
    </rPh>
    <rPh sb="81" eb="83">
      <t>ケイヒ</t>
    </rPh>
    <rPh sb="84" eb="86">
      <t>トヤマ</t>
    </rPh>
    <rPh sb="86" eb="88">
      <t>チョウシャ</t>
    </rPh>
    <rPh sb="89" eb="91">
      <t>イジ</t>
    </rPh>
    <rPh sb="91" eb="93">
      <t>カンリ</t>
    </rPh>
    <rPh sb="94" eb="95">
      <t>カカ</t>
    </rPh>
    <rPh sb="96" eb="98">
      <t>ケイヒ</t>
    </rPh>
    <rPh sb="99" eb="100">
      <t>アツカ</t>
    </rPh>
    <rPh sb="101" eb="103">
      <t>ジギョウ</t>
    </rPh>
    <rPh sb="109" eb="111">
      <t>ヤクワリ</t>
    </rPh>
    <rPh sb="112" eb="113">
      <t>コト</t>
    </rPh>
    <rPh sb="120" eb="122">
      <t>トウガイ</t>
    </rPh>
    <rPh sb="122" eb="124">
      <t>ジギョウ</t>
    </rPh>
    <rPh sb="152" eb="155">
      <t>シンシュウセイ</t>
    </rPh>
    <rPh sb="155" eb="157">
      <t>シンキン</t>
    </rPh>
    <rPh sb="157" eb="158">
      <t>ショウ</t>
    </rPh>
    <rPh sb="159" eb="160">
      <t>タイ</t>
    </rPh>
    <rPh sb="162" eb="164">
      <t>タイサク</t>
    </rPh>
    <rPh sb="191" eb="193">
      <t>ヤクワリ</t>
    </rPh>
    <rPh sb="194" eb="195">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</si>
</sst>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51158</xdr:colOff>
      <xdr:row>740</xdr:row>
      <xdr:rowOff>255394</xdr:rowOff>
    </xdr:from>
    <xdr:to>
      <xdr:col>37</xdr:col>
      <xdr:colOff>62951</xdr:colOff>
      <xdr:row>744</xdr:row>
      <xdr:rowOff>7698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32658" y="39922689"/>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ハンセン病研究センター経費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138545</xdr:colOff>
      <xdr:row>748</xdr:row>
      <xdr:rowOff>171554</xdr:rowOff>
    </xdr:from>
    <xdr:to>
      <xdr:col>27</xdr:col>
      <xdr:colOff>71200</xdr:colOff>
      <xdr:row>752</xdr:row>
      <xdr:rowOff>259773</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325090" y="42679031"/>
          <a:ext cx="2123405" cy="15083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21</xdr:colOff>
      <xdr:row>744</xdr:row>
      <xdr:rowOff>26544</xdr:rowOff>
    </xdr:from>
    <xdr:to>
      <xdr:col>30</xdr:col>
      <xdr:colOff>10583</xdr:colOff>
      <xdr:row>746</xdr:row>
      <xdr:rowOff>94287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974794" y="41113930"/>
          <a:ext cx="10562" cy="7777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39450</xdr:colOff>
      <xdr:row>746</xdr:row>
      <xdr:rowOff>103909</xdr:rowOff>
    </xdr:from>
    <xdr:to>
      <xdr:col>38</xdr:col>
      <xdr:colOff>77933</xdr:colOff>
      <xdr:row>746</xdr:row>
      <xdr:rowOff>127000</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4420950" y="41901341"/>
          <a:ext cx="3225028"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54840</xdr:colOff>
      <xdr:row>746</xdr:row>
      <xdr:rowOff>123151</xdr:rowOff>
    </xdr:from>
    <xdr:to>
      <xdr:col>22</xdr:col>
      <xdr:colOff>65402</xdr:colOff>
      <xdr:row>748</xdr:row>
      <xdr:rowOff>185121</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4436340" y="41920583"/>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63501</xdr:colOff>
      <xdr:row>746</xdr:row>
      <xdr:rowOff>88515</xdr:rowOff>
    </xdr:from>
    <xdr:to>
      <xdr:col>38</xdr:col>
      <xdr:colOff>74063</xdr:colOff>
      <xdr:row>748</xdr:row>
      <xdr:rowOff>150485</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7631546" y="41885947"/>
          <a:ext cx="10562" cy="7720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175103</xdr:colOff>
      <xdr:row>747</xdr:row>
      <xdr:rowOff>24014</xdr:rowOff>
    </xdr:from>
    <xdr:to>
      <xdr:col>27</xdr:col>
      <xdr:colOff>95250</xdr:colOff>
      <xdr:row>747</xdr:row>
      <xdr:rowOff>304651</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162489" y="42176469"/>
          <a:ext cx="2310056"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63498</xdr:colOff>
      <xdr:row>747</xdr:row>
      <xdr:rowOff>31750</xdr:rowOff>
    </xdr:from>
    <xdr:to>
      <xdr:col>43</xdr:col>
      <xdr:colOff>147204</xdr:colOff>
      <xdr:row>747</xdr:row>
      <xdr:rowOff>312387</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6834907" y="42184205"/>
          <a:ext cx="1876138"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33</xdr:col>
      <xdr:colOff>129888</xdr:colOff>
      <xdr:row>748</xdr:row>
      <xdr:rowOff>161637</xdr:rowOff>
    </xdr:from>
    <xdr:to>
      <xdr:col>44</xdr:col>
      <xdr:colOff>164523</xdr:colOff>
      <xdr:row>752</xdr:row>
      <xdr:rowOff>268432</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6702138" y="42669114"/>
          <a:ext cx="2225385" cy="15268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東京電力エナジーパートナー（株）他</a:t>
          </a:r>
          <a:r>
            <a:rPr kumimoji="0" lang="en-US" altLang="ja-JP" sz="1100" b="0" i="0" u="none" strike="noStrike" kern="0" cap="none" spc="0" normalizeH="0" baseline="0" noProof="0">
              <a:ln>
                <a:noFill/>
              </a:ln>
              <a:solidFill>
                <a:prstClr val="black"/>
              </a:solidFill>
              <a:effectLst/>
              <a:uLnTx/>
              <a:uFillTx/>
              <a:latin typeface="+mn-lt"/>
              <a:ea typeface="+mn-ea"/>
              <a:cs typeface="+mn-cs"/>
            </a:rPr>
            <a:t>51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90" zoomScaleNormal="75" zoomScaleSheetLayoutView="9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866</v>
      </c>
      <c r="AT2" s="218"/>
      <c r="AU2" s="218"/>
      <c r="AV2" s="52" t="str">
        <f>IF(AW2="", "", "-")</f>
        <v/>
      </c>
      <c r="AW2" s="398"/>
      <c r="AX2" s="398"/>
    </row>
    <row r="3" spans="1:50" ht="21" customHeight="1" thickBot="1" x14ac:dyDescent="0.2">
      <c r="A3" s="527" t="s">
        <v>530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545</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587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172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547</v>
      </c>
      <c r="AF5" s="721"/>
      <c r="AG5" s="721"/>
      <c r="AH5" s="721"/>
      <c r="AI5" s="721"/>
      <c r="AJ5" s="721"/>
      <c r="AK5" s="721"/>
      <c r="AL5" s="721"/>
      <c r="AM5" s="721"/>
      <c r="AN5" s="721"/>
      <c r="AO5" s="721"/>
      <c r="AP5" s="722"/>
      <c r="AQ5" s="723" t="s">
        <v>548</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551</v>
      </c>
      <c r="H7" s="837"/>
      <c r="I7" s="837"/>
      <c r="J7" s="837"/>
      <c r="K7" s="837"/>
      <c r="L7" s="837"/>
      <c r="M7" s="837"/>
      <c r="N7" s="837"/>
      <c r="O7" s="837"/>
      <c r="P7" s="837"/>
      <c r="Q7" s="837"/>
      <c r="R7" s="837"/>
      <c r="S7" s="837"/>
      <c r="T7" s="837"/>
      <c r="U7" s="837"/>
      <c r="V7" s="837"/>
      <c r="W7" s="837"/>
      <c r="X7" s="838"/>
      <c r="Y7" s="396" t="s">
        <v>543</v>
      </c>
      <c r="Z7" s="294"/>
      <c r="AA7" s="294"/>
      <c r="AB7" s="294"/>
      <c r="AC7" s="294"/>
      <c r="AD7" s="397"/>
      <c r="AE7" s="384" t="s">
        <v>551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588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589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149</v>
      </c>
      <c r="Q13" s="98"/>
      <c r="R13" s="98"/>
      <c r="S13" s="98"/>
      <c r="T13" s="98"/>
      <c r="U13" s="98"/>
      <c r="V13" s="99"/>
      <c r="W13" s="97">
        <v>149</v>
      </c>
      <c r="X13" s="98"/>
      <c r="Y13" s="98"/>
      <c r="Z13" s="98"/>
      <c r="AA13" s="98"/>
      <c r="AB13" s="98"/>
      <c r="AC13" s="99"/>
      <c r="AD13" s="97">
        <v>138</v>
      </c>
      <c r="AE13" s="98"/>
      <c r="AF13" s="98"/>
      <c r="AG13" s="98"/>
      <c r="AH13" s="98"/>
      <c r="AI13" s="98"/>
      <c r="AJ13" s="99"/>
      <c r="AK13" s="97">
        <v>132</v>
      </c>
      <c r="AL13" s="98"/>
      <c r="AM13" s="98"/>
      <c r="AN13" s="98"/>
      <c r="AO13" s="98"/>
      <c r="AP13" s="98"/>
      <c r="AQ13" s="99"/>
      <c r="AR13" s="94">
        <v>132</v>
      </c>
      <c r="AS13" s="95"/>
      <c r="AT13" s="95"/>
      <c r="AU13" s="95"/>
      <c r="AV13" s="95"/>
      <c r="AW13" s="95"/>
      <c r="AX13" s="395"/>
    </row>
    <row r="14" spans="1:50" ht="21" customHeight="1" x14ac:dyDescent="0.15">
      <c r="A14" s="139"/>
      <c r="B14" s="140"/>
      <c r="C14" s="140"/>
      <c r="D14" s="140"/>
      <c r="E14" s="140"/>
      <c r="F14" s="141"/>
      <c r="G14" s="748"/>
      <c r="H14" s="749"/>
      <c r="I14" s="579" t="s">
        <v>8</v>
      </c>
      <c r="J14" s="633"/>
      <c r="K14" s="633"/>
      <c r="L14" s="633"/>
      <c r="M14" s="633"/>
      <c r="N14" s="633"/>
      <c r="O14" s="634"/>
      <c r="P14" s="97" t="s">
        <v>552</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t="s">
        <v>550</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551</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551</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0"/>
      <c r="H18" s="751"/>
      <c r="I18" s="738" t="s">
        <v>20</v>
      </c>
      <c r="J18" s="739"/>
      <c r="K18" s="739"/>
      <c r="L18" s="739"/>
      <c r="M18" s="739"/>
      <c r="N18" s="739"/>
      <c r="O18" s="740"/>
      <c r="P18" s="103">
        <f>SUM(P13:V17)</f>
        <v>149</v>
      </c>
      <c r="Q18" s="104"/>
      <c r="R18" s="104"/>
      <c r="S18" s="104"/>
      <c r="T18" s="104"/>
      <c r="U18" s="104"/>
      <c r="V18" s="105"/>
      <c r="W18" s="103">
        <f>SUM(W13:AC17)</f>
        <v>149</v>
      </c>
      <c r="X18" s="104"/>
      <c r="Y18" s="104"/>
      <c r="Z18" s="104"/>
      <c r="AA18" s="104"/>
      <c r="AB18" s="104"/>
      <c r="AC18" s="105"/>
      <c r="AD18" s="103">
        <f>SUM(AD13:AJ17)</f>
        <v>138</v>
      </c>
      <c r="AE18" s="104"/>
      <c r="AF18" s="104"/>
      <c r="AG18" s="104"/>
      <c r="AH18" s="104"/>
      <c r="AI18" s="104"/>
      <c r="AJ18" s="105"/>
      <c r="AK18" s="103">
        <f>SUM(AK13:AQ17)</f>
        <v>132</v>
      </c>
      <c r="AL18" s="104"/>
      <c r="AM18" s="104"/>
      <c r="AN18" s="104"/>
      <c r="AO18" s="104"/>
      <c r="AP18" s="104"/>
      <c r="AQ18" s="105"/>
      <c r="AR18" s="103">
        <f>SUM(AR13:AX17)</f>
        <v>132</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145</v>
      </c>
      <c r="Q19" s="98"/>
      <c r="R19" s="98"/>
      <c r="S19" s="98"/>
      <c r="T19" s="98"/>
      <c r="U19" s="98"/>
      <c r="V19" s="99"/>
      <c r="W19" s="97">
        <v>147</v>
      </c>
      <c r="X19" s="98"/>
      <c r="Y19" s="98"/>
      <c r="Z19" s="98"/>
      <c r="AA19" s="98"/>
      <c r="AB19" s="98"/>
      <c r="AC19" s="99"/>
      <c r="AD19" s="97">
        <v>136</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0.97315436241610742</v>
      </c>
      <c r="Q20" s="543"/>
      <c r="R20" s="543"/>
      <c r="S20" s="543"/>
      <c r="T20" s="543"/>
      <c r="U20" s="543"/>
      <c r="V20" s="543"/>
      <c r="W20" s="543">
        <f t="shared" ref="W20" si="0">IF(W18=0, "-", SUM(W19)/W18)</f>
        <v>0.98657718120805371</v>
      </c>
      <c r="X20" s="543"/>
      <c r="Y20" s="543"/>
      <c r="Z20" s="543"/>
      <c r="AA20" s="543"/>
      <c r="AB20" s="543"/>
      <c r="AC20" s="543"/>
      <c r="AD20" s="543">
        <f t="shared" ref="AD20" si="1">IF(AD18=0, "-", SUM(AD19)/AD18)</f>
        <v>0.98550724637681164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3" t="s">
        <v>495</v>
      </c>
      <c r="H21" s="934"/>
      <c r="I21" s="934"/>
      <c r="J21" s="934"/>
      <c r="K21" s="934"/>
      <c r="L21" s="934"/>
      <c r="M21" s="934"/>
      <c r="N21" s="934"/>
      <c r="O21" s="934"/>
      <c r="P21" s="543">
        <f>IF(P19=0, "-", SUM(P19)/SUM(P13,P14))</f>
        <v>0.97315436241610742</v>
      </c>
      <c r="Q21" s="543"/>
      <c r="R21" s="543"/>
      <c r="S21" s="543"/>
      <c r="T21" s="543"/>
      <c r="U21" s="543"/>
      <c r="V21" s="543"/>
      <c r="W21" s="543">
        <f t="shared" ref="W21" si="2">IF(W19=0, "-", SUM(W19)/SUM(W13,W14))</f>
        <v>0.98657718120805371</v>
      </c>
      <c r="X21" s="543"/>
      <c r="Y21" s="543"/>
      <c r="Z21" s="543"/>
      <c r="AA21" s="543"/>
      <c r="AB21" s="543"/>
      <c r="AC21" s="543"/>
      <c r="AD21" s="543">
        <f t="shared" ref="AD21" si="3">IF(AD19=0, "-", SUM(AD19)/SUM(AD13,AD14))</f>
        <v>0.98550724637681164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580</v>
      </c>
      <c r="H23" s="184"/>
      <c r="I23" s="184"/>
      <c r="J23" s="184"/>
      <c r="K23" s="184"/>
      <c r="L23" s="184"/>
      <c r="M23" s="184"/>
      <c r="N23" s="184"/>
      <c r="O23" s="185"/>
      <c r="P23" s="94">
        <v>111</v>
      </c>
      <c r="Q23" s="95"/>
      <c r="R23" s="95"/>
      <c r="S23" s="95"/>
      <c r="T23" s="95"/>
      <c r="U23" s="95"/>
      <c r="V23" s="96"/>
      <c r="W23" s="94">
        <v>111</v>
      </c>
      <c r="X23" s="95"/>
      <c r="Y23" s="95"/>
      <c r="Z23" s="95"/>
      <c r="AA23" s="95"/>
      <c r="AB23" s="95"/>
      <c r="AC23" s="96"/>
      <c r="AD23" s="206" t="s">
        <v>681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590</v>
      </c>
      <c r="H24" s="187"/>
      <c r="I24" s="187"/>
      <c r="J24" s="187"/>
      <c r="K24" s="187"/>
      <c r="L24" s="187"/>
      <c r="M24" s="187"/>
      <c r="N24" s="187"/>
      <c r="O24" s="188"/>
      <c r="P24" s="97">
        <v>12</v>
      </c>
      <c r="Q24" s="98"/>
      <c r="R24" s="98"/>
      <c r="S24" s="98"/>
      <c r="T24" s="98"/>
      <c r="U24" s="98"/>
      <c r="V24" s="99"/>
      <c r="W24" s="97">
        <v>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591</v>
      </c>
      <c r="H25" s="187"/>
      <c r="I25" s="187"/>
      <c r="J25" s="187"/>
      <c r="K25" s="187"/>
      <c r="L25" s="187"/>
      <c r="M25" s="187"/>
      <c r="N25" s="187"/>
      <c r="O25" s="188"/>
      <c r="P25" s="97">
        <v>7</v>
      </c>
      <c r="Q25" s="98"/>
      <c r="R25" s="98"/>
      <c r="S25" s="98"/>
      <c r="T25" s="98"/>
      <c r="U25" s="98"/>
      <c r="V25" s="99"/>
      <c r="W25" s="97">
        <v>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592</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593</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132</v>
      </c>
      <c r="Q29" s="226"/>
      <c r="R29" s="226"/>
      <c r="S29" s="226"/>
      <c r="T29" s="226"/>
      <c r="U29" s="226"/>
      <c r="V29" s="227"/>
      <c r="W29" s="225">
        <f>AR13</f>
        <v>132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470</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5" t="s">
        <v>553</v>
      </c>
      <c r="AR31" s="133"/>
      <c r="AS31" s="134" t="s">
        <v>356</v>
      </c>
      <c r="AT31" s="169"/>
      <c r="AU31" s="269">
        <v>30</v>
      </c>
      <c r="AV31" s="269"/>
      <c r="AW31" s="380" t="s">
        <v>300</v>
      </c>
      <c r="AX31" s="381"/>
    </row>
    <row r="32" spans="1:50" ht="23.25" customHeight="1" x14ac:dyDescent="0.15">
      <c r="A32" s="519"/>
      <c r="B32" s="517"/>
      <c r="C32" s="517"/>
      <c r="D32" s="517"/>
      <c r="E32" s="517"/>
      <c r="F32" s="518"/>
      <c r="G32" s="544" t="s">
        <v>581</v>
      </c>
      <c r="H32" s="545"/>
      <c r="I32" s="545"/>
      <c r="J32" s="545"/>
      <c r="K32" s="545"/>
      <c r="L32" s="545"/>
      <c r="M32" s="545"/>
      <c r="N32" s="545"/>
      <c r="O32" s="546"/>
      <c r="P32" s="158" t="s">
        <v>659</v>
      </c>
      <c r="Q32" s="158"/>
      <c r="R32" s="158"/>
      <c r="S32" s="158"/>
      <c r="T32" s="158"/>
      <c r="U32" s="158"/>
      <c r="V32" s="158"/>
      <c r="W32" s="158"/>
      <c r="X32" s="229"/>
      <c r="Y32" s="339" t="s">
        <v>12</v>
      </c>
      <c r="Z32" s="553"/>
      <c r="AA32" s="554"/>
      <c r="AB32" s="555" t="s">
        <v>560</v>
      </c>
      <c r="AC32" s="555"/>
      <c r="AD32" s="555"/>
      <c r="AE32" s="365">
        <v>4.4000000000000004</v>
      </c>
      <c r="AF32" s="366"/>
      <c r="AG32" s="366"/>
      <c r="AH32" s="366"/>
      <c r="AI32" s="365">
        <v>4.3</v>
      </c>
      <c r="AJ32" s="366"/>
      <c r="AK32" s="366"/>
      <c r="AL32" s="366"/>
      <c r="AM32" s="365">
        <v>4.4000000000000004</v>
      </c>
      <c r="AN32" s="366"/>
      <c r="AO32" s="366"/>
      <c r="AP32" s="366"/>
      <c r="AQ32" s="100" t="s">
        <v>555</v>
      </c>
      <c r="AR32" s="101"/>
      <c r="AS32" s="101"/>
      <c r="AT32" s="102"/>
      <c r="AU32" s="366" t="s">
        <v>464</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560</v>
      </c>
      <c r="AC33" s="526"/>
      <c r="AD33" s="526"/>
      <c r="AE33" s="365">
        <v>3.5</v>
      </c>
      <c r="AF33" s="366"/>
      <c r="AG33" s="366"/>
      <c r="AH33" s="366"/>
      <c r="AI33" s="365">
        <v>3.5</v>
      </c>
      <c r="AJ33" s="366"/>
      <c r="AK33" s="366"/>
      <c r="AL33" s="366"/>
      <c r="AM33" s="365">
        <v>3.5</v>
      </c>
      <c r="AN33" s="366"/>
      <c r="AO33" s="366"/>
      <c r="AP33" s="366"/>
      <c r="AQ33" s="100" t="s">
        <v>553</v>
      </c>
      <c r="AR33" s="101"/>
      <c r="AS33" s="101"/>
      <c r="AT33" s="102"/>
      <c r="AU33" s="366">
        <v>3.5</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5">
        <v>126</v>
      </c>
      <c r="AF34" s="366"/>
      <c r="AG34" s="366"/>
      <c r="AH34" s="366"/>
      <c r="AI34" s="365">
        <v>123</v>
      </c>
      <c r="AJ34" s="366"/>
      <c r="AK34" s="366"/>
      <c r="AL34" s="366"/>
      <c r="AM34" s="365">
        <v>126</v>
      </c>
      <c r="AN34" s="366"/>
      <c r="AO34" s="366"/>
      <c r="AP34" s="366"/>
      <c r="AQ34" s="100" t="s">
        <v>553</v>
      </c>
      <c r="AR34" s="101"/>
      <c r="AS34" s="101"/>
      <c r="AT34" s="102"/>
      <c r="AU34" s="366" t="s">
        <v>553</v>
      </c>
      <c r="AV34" s="366"/>
      <c r="AW34" s="366"/>
      <c r="AX34" s="368"/>
    </row>
    <row r="35" spans="1:50" ht="23.25" customHeight="1" x14ac:dyDescent="0.15">
      <c r="A35" s="904" t="s">
        <v>523</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489</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357</v>
      </c>
      <c r="AF37" s="370"/>
      <c r="AG37" s="370"/>
      <c r="AH37" s="371"/>
      <c r="AI37" s="369" t="s">
        <v>363</v>
      </c>
      <c r="AJ37" s="370"/>
      <c r="AK37" s="370"/>
      <c r="AL37" s="371"/>
      <c r="AM37" s="376" t="s">
        <v>470</v>
      </c>
      <c r="AN37" s="376"/>
      <c r="AO37" s="376"/>
      <c r="AP37" s="369"/>
      <c r="AQ37" s="265" t="s">
        <v>355</v>
      </c>
      <c r="AR37" s="266"/>
      <c r="AS37" s="266"/>
      <c r="AT37" s="267"/>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5" t="s">
        <v>552</v>
      </c>
      <c r="AR38" s="133"/>
      <c r="AS38" s="134" t="s">
        <v>356</v>
      </c>
      <c r="AT38" s="169"/>
      <c r="AU38" s="269" t="s">
        <v>552</v>
      </c>
      <c r="AV38" s="269"/>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9" t="s">
        <v>12</v>
      </c>
      <c r="Z39" s="553"/>
      <c r="AA39" s="554"/>
      <c r="AB39" s="555"/>
      <c r="AC39" s="555"/>
      <c r="AD39" s="55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4" t="s">
        <v>523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489</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357</v>
      </c>
      <c r="AF44" s="370"/>
      <c r="AG44" s="370"/>
      <c r="AH44" s="371"/>
      <c r="AI44" s="369" t="s">
        <v>363</v>
      </c>
      <c r="AJ44" s="370"/>
      <c r="AK44" s="370"/>
      <c r="AL44" s="371"/>
      <c r="AM44" s="376" t="s">
        <v>470</v>
      </c>
      <c r="AN44" s="376"/>
      <c r="AO44" s="376"/>
      <c r="AP44" s="369"/>
      <c r="AQ44" s="265" t="s">
        <v>355</v>
      </c>
      <c r="AR44" s="266"/>
      <c r="AS44" s="266"/>
      <c r="AT44" s="267"/>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9" t="s">
        <v>12</v>
      </c>
      <c r="Z46" s="553"/>
      <c r="AA46" s="554"/>
      <c r="AB46" s="555"/>
      <c r="AC46" s="555"/>
      <c r="AD46" s="55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4" t="s">
        <v>523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489</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357</v>
      </c>
      <c r="AF51" s="370"/>
      <c r="AG51" s="370"/>
      <c r="AH51" s="371"/>
      <c r="AI51" s="369" t="s">
        <v>363</v>
      </c>
      <c r="AJ51" s="370"/>
      <c r="AK51" s="370"/>
      <c r="AL51" s="371"/>
      <c r="AM51" s="376" t="s">
        <v>470</v>
      </c>
      <c r="AN51" s="376"/>
      <c r="AO51" s="376"/>
      <c r="AP51" s="369"/>
      <c r="AQ51" s="265" t="s">
        <v>355</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9"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4" t="s">
        <v>523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489</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357</v>
      </c>
      <c r="AF58" s="370"/>
      <c r="AG58" s="370"/>
      <c r="AH58" s="371"/>
      <c r="AI58" s="369" t="s">
        <v>363</v>
      </c>
      <c r="AJ58" s="370"/>
      <c r="AK58" s="370"/>
      <c r="AL58" s="371"/>
      <c r="AM58" s="376" t="s">
        <v>470</v>
      </c>
      <c r="AN58" s="376"/>
      <c r="AO58" s="376"/>
      <c r="AP58" s="369"/>
      <c r="AQ58" s="265" t="s">
        <v>355</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9"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4" t="s">
        <v>523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9" t="s">
        <v>357</v>
      </c>
      <c r="AF65" s="370"/>
      <c r="AG65" s="370"/>
      <c r="AH65" s="371"/>
      <c r="AI65" s="369" t="s">
        <v>363</v>
      </c>
      <c r="AJ65" s="370"/>
      <c r="AK65" s="370"/>
      <c r="AL65" s="371"/>
      <c r="AM65" s="376" t="s">
        <v>470</v>
      </c>
      <c r="AN65" s="376"/>
      <c r="AO65" s="376"/>
      <c r="AP65" s="369"/>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513</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513</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514</v>
      </c>
      <c r="AC69" s="982"/>
      <c r="AD69" s="982"/>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512</v>
      </c>
      <c r="X70" s="951"/>
      <c r="Y70" s="956" t="s">
        <v>12</v>
      </c>
      <c r="Z70" s="956"/>
      <c r="AA70" s="957"/>
      <c r="AB70" s="958" t="s">
        <v>513</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513</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514</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9" t="s">
        <v>357</v>
      </c>
      <c r="AF73" s="370"/>
      <c r="AG73" s="370"/>
      <c r="AH73" s="371"/>
      <c r="AI73" s="369" t="s">
        <v>363</v>
      </c>
      <c r="AJ73" s="370"/>
      <c r="AK73" s="370"/>
      <c r="AL73" s="371"/>
      <c r="AM73" s="376" t="s">
        <v>470</v>
      </c>
      <c r="AN73" s="376"/>
      <c r="AO73" s="376"/>
      <c r="AP73" s="369"/>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8" t="s">
        <v>526</v>
      </c>
      <c r="B78" s="919"/>
      <c r="C78" s="919"/>
      <c r="D78" s="919"/>
      <c r="E78" s="916" t="s">
        <v>463</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x14ac:dyDescent="0.15">
      <c r="A80" s="523"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9" t="s">
        <v>357</v>
      </c>
      <c r="AF85" s="370"/>
      <c r="AG85" s="370"/>
      <c r="AH85" s="371"/>
      <c r="AI85" s="369" t="s">
        <v>363</v>
      </c>
      <c r="AJ85" s="370"/>
      <c r="AK85" s="370"/>
      <c r="AL85" s="371"/>
      <c r="AM85" s="376" t="s">
        <v>470</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9" t="s">
        <v>357</v>
      </c>
      <c r="AF90" s="370"/>
      <c r="AG90" s="370"/>
      <c r="AH90" s="371"/>
      <c r="AI90" s="369" t="s">
        <v>363</v>
      </c>
      <c r="AJ90" s="370"/>
      <c r="AK90" s="370"/>
      <c r="AL90" s="371"/>
      <c r="AM90" s="376" t="s">
        <v>470</v>
      </c>
      <c r="AN90" s="376"/>
      <c r="AO90" s="376"/>
      <c r="AP90" s="369"/>
      <c r="AQ90" s="173" t="s">
        <v>355</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9" t="s">
        <v>357</v>
      </c>
      <c r="AF95" s="370"/>
      <c r="AG95" s="370"/>
      <c r="AH95" s="371"/>
      <c r="AI95" s="369" t="s">
        <v>363</v>
      </c>
      <c r="AJ95" s="370"/>
      <c r="AK95" s="370"/>
      <c r="AL95" s="371"/>
      <c r="AM95" s="376" t="s">
        <v>470</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536</v>
      </c>
      <c r="AV100" s="936"/>
      <c r="AW100" s="936"/>
      <c r="AX100" s="938"/>
    </row>
    <row r="101" spans="1:60" ht="31.5" customHeight="1" x14ac:dyDescent="0.15">
      <c r="A101" s="495"/>
      <c r="B101" s="496"/>
      <c r="C101" s="496"/>
      <c r="D101" s="496"/>
      <c r="E101" s="496"/>
      <c r="F101" s="497"/>
      <c r="G101" s="158" t="s">
        <v>594</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595</v>
      </c>
      <c r="AC101" s="555"/>
      <c r="AD101" s="555"/>
      <c r="AE101" s="365">
        <v>3</v>
      </c>
      <c r="AF101" s="366"/>
      <c r="AG101" s="366"/>
      <c r="AH101" s="367"/>
      <c r="AI101" s="365">
        <v>2</v>
      </c>
      <c r="AJ101" s="366"/>
      <c r="AK101" s="366"/>
      <c r="AL101" s="367"/>
      <c r="AM101" s="365">
        <v>3</v>
      </c>
      <c r="AN101" s="366"/>
      <c r="AO101" s="366"/>
      <c r="AP101" s="367"/>
      <c r="AQ101" s="100" t="s">
        <v>660</v>
      </c>
      <c r="AR101" s="101"/>
      <c r="AS101" s="101"/>
      <c r="AT101" s="102"/>
      <c r="AU101" s="365" t="s">
        <v>680</v>
      </c>
      <c r="AV101" s="366"/>
      <c r="AW101" s="366"/>
      <c r="AX101" s="367"/>
    </row>
    <row r="102" spans="1:60" ht="31.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40"/>
      <c r="AA102" s="341"/>
      <c r="AB102" s="555" t="s">
        <v>595</v>
      </c>
      <c r="AC102" s="555"/>
      <c r="AD102" s="555"/>
      <c r="AE102" s="359">
        <v>2</v>
      </c>
      <c r="AF102" s="359"/>
      <c r="AG102" s="359"/>
      <c r="AH102" s="359"/>
      <c r="AI102" s="359">
        <v>3</v>
      </c>
      <c r="AJ102" s="359"/>
      <c r="AK102" s="359"/>
      <c r="AL102" s="359"/>
      <c r="AM102" s="359">
        <v>2</v>
      </c>
      <c r="AN102" s="359"/>
      <c r="AO102" s="359"/>
      <c r="AP102" s="359"/>
      <c r="AQ102" s="821">
        <v>3</v>
      </c>
      <c r="AR102" s="822"/>
      <c r="AS102" s="822"/>
      <c r="AT102" s="823"/>
      <c r="AU102" s="821">
        <v>3</v>
      </c>
      <c r="AV102" s="822"/>
      <c r="AW102" s="822"/>
      <c r="AX102" s="823"/>
    </row>
    <row r="103" spans="1:60" ht="31.5" customHeight="1" x14ac:dyDescent="0.15">
      <c r="A103" s="492" t="s">
        <v>491</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470</v>
      </c>
      <c r="AN103" s="296"/>
      <c r="AO103" s="296"/>
      <c r="AP103" s="297"/>
      <c r="AQ103" s="361" t="s">
        <v>492</v>
      </c>
      <c r="AR103" s="362"/>
      <c r="AS103" s="362"/>
      <c r="AT103" s="363"/>
      <c r="AU103" s="361" t="s">
        <v>536</v>
      </c>
      <c r="AV103" s="362"/>
      <c r="AW103" s="362"/>
      <c r="AX103" s="364"/>
    </row>
    <row r="104" spans="1:60" ht="23.25" customHeight="1" x14ac:dyDescent="0.15">
      <c r="A104" s="495"/>
      <c r="B104" s="496"/>
      <c r="C104" s="496"/>
      <c r="D104" s="496"/>
      <c r="E104" s="496"/>
      <c r="F104" s="497"/>
      <c r="G104" s="158" t="s">
        <v>663</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665</v>
      </c>
      <c r="AC104" s="476"/>
      <c r="AD104" s="477"/>
      <c r="AE104" s="365">
        <v>8</v>
      </c>
      <c r="AF104" s="366"/>
      <c r="AG104" s="366"/>
      <c r="AH104" s="367"/>
      <c r="AI104" s="365">
        <v>8</v>
      </c>
      <c r="AJ104" s="366"/>
      <c r="AK104" s="366"/>
      <c r="AL104" s="367"/>
      <c r="AM104" s="365">
        <v>8</v>
      </c>
      <c r="AN104" s="366"/>
      <c r="AO104" s="366"/>
      <c r="AP104" s="367"/>
      <c r="AQ104" s="365" t="s">
        <v>550</v>
      </c>
      <c r="AR104" s="366"/>
      <c r="AS104" s="366"/>
      <c r="AT104" s="367"/>
      <c r="AU104" s="365" t="s">
        <v>680</v>
      </c>
      <c r="AV104" s="366"/>
      <c r="AW104" s="366"/>
      <c r="AX104" s="367"/>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7" t="s">
        <v>665</v>
      </c>
      <c r="AC105" s="408"/>
      <c r="AD105" s="409"/>
      <c r="AE105" s="359">
        <v>8</v>
      </c>
      <c r="AF105" s="359"/>
      <c r="AG105" s="359"/>
      <c r="AH105" s="359"/>
      <c r="AI105" s="359">
        <v>8</v>
      </c>
      <c r="AJ105" s="359"/>
      <c r="AK105" s="359"/>
      <c r="AL105" s="359"/>
      <c r="AM105" s="359">
        <v>8</v>
      </c>
      <c r="AN105" s="359"/>
      <c r="AO105" s="359"/>
      <c r="AP105" s="359"/>
      <c r="AQ105" s="365">
        <v>8</v>
      </c>
      <c r="AR105" s="366"/>
      <c r="AS105" s="366"/>
      <c r="AT105" s="367"/>
      <c r="AU105" s="821">
        <v>8</v>
      </c>
      <c r="AV105" s="822"/>
      <c r="AW105" s="822"/>
      <c r="AX105" s="823"/>
    </row>
    <row r="106" spans="1:60" ht="31.5" customHeight="1" x14ac:dyDescent="0.15">
      <c r="A106" s="492" t="s">
        <v>491</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470</v>
      </c>
      <c r="AN106" s="296"/>
      <c r="AO106" s="296"/>
      <c r="AP106" s="297"/>
      <c r="AQ106" s="361" t="s">
        <v>492</v>
      </c>
      <c r="AR106" s="362"/>
      <c r="AS106" s="362"/>
      <c r="AT106" s="363"/>
      <c r="AU106" s="361" t="s">
        <v>536</v>
      </c>
      <c r="AV106" s="362"/>
      <c r="AW106" s="362"/>
      <c r="AX106" s="364"/>
    </row>
    <row r="107" spans="1:60" ht="23.25" customHeight="1" x14ac:dyDescent="0.15">
      <c r="A107" s="495"/>
      <c r="B107" s="496"/>
      <c r="C107" s="496"/>
      <c r="D107" s="496"/>
      <c r="E107" s="496"/>
      <c r="F107" s="497"/>
      <c r="G107" s="158" t="s">
        <v>671</v>
      </c>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t="s">
        <v>672</v>
      </c>
      <c r="AC107" s="476"/>
      <c r="AD107" s="477"/>
      <c r="AE107" s="359">
        <v>22</v>
      </c>
      <c r="AF107" s="359"/>
      <c r="AG107" s="359"/>
      <c r="AH107" s="359"/>
      <c r="AI107" s="359">
        <v>31</v>
      </c>
      <c r="AJ107" s="359"/>
      <c r="AK107" s="359"/>
      <c r="AL107" s="359"/>
      <c r="AM107" s="359">
        <v>20</v>
      </c>
      <c r="AN107" s="359"/>
      <c r="AO107" s="359"/>
      <c r="AP107" s="359"/>
      <c r="AQ107" s="365" t="s">
        <v>550</v>
      </c>
      <c r="AR107" s="366"/>
      <c r="AS107" s="366"/>
      <c r="AT107" s="367"/>
      <c r="AU107" s="365" t="s">
        <v>680</v>
      </c>
      <c r="AV107" s="366"/>
      <c r="AW107" s="366"/>
      <c r="AX107" s="367"/>
    </row>
    <row r="108" spans="1:60" ht="23.25"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7" t="s">
        <v>672</v>
      </c>
      <c r="AC108" s="408"/>
      <c r="AD108" s="409"/>
      <c r="AE108" s="359">
        <v>22</v>
      </c>
      <c r="AF108" s="359"/>
      <c r="AG108" s="359"/>
      <c r="AH108" s="359"/>
      <c r="AI108" s="359">
        <v>31</v>
      </c>
      <c r="AJ108" s="359"/>
      <c r="AK108" s="359"/>
      <c r="AL108" s="359"/>
      <c r="AM108" s="359">
        <v>20</v>
      </c>
      <c r="AN108" s="359"/>
      <c r="AO108" s="359"/>
      <c r="AP108" s="359"/>
      <c r="AQ108" s="365">
        <v>20</v>
      </c>
      <c r="AR108" s="366"/>
      <c r="AS108" s="366"/>
      <c r="AT108" s="367"/>
      <c r="AU108" s="821">
        <v>20</v>
      </c>
      <c r="AV108" s="822"/>
      <c r="AW108" s="822"/>
      <c r="AX108" s="823"/>
    </row>
    <row r="109" spans="1:60" ht="31.5" hidden="1" customHeight="1" x14ac:dyDescent="0.15">
      <c r="A109" s="492" t="s">
        <v>491</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470</v>
      </c>
      <c r="AN109" s="296"/>
      <c r="AO109" s="296"/>
      <c r="AP109" s="297"/>
      <c r="AQ109" s="361" t="s">
        <v>492</v>
      </c>
      <c r="AR109" s="362"/>
      <c r="AS109" s="362"/>
      <c r="AT109" s="363"/>
      <c r="AU109" s="361" t="s">
        <v>536</v>
      </c>
      <c r="AV109" s="362"/>
      <c r="AW109" s="362"/>
      <c r="AX109" s="364"/>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2" t="s">
        <v>491</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470</v>
      </c>
      <c r="AN112" s="296"/>
      <c r="AO112" s="296"/>
      <c r="AP112" s="297"/>
      <c r="AQ112" s="361" t="s">
        <v>492</v>
      </c>
      <c r="AR112" s="362"/>
      <c r="AS112" s="362"/>
      <c r="AT112" s="363"/>
      <c r="AU112" s="361" t="s">
        <v>536</v>
      </c>
      <c r="AV112" s="362"/>
      <c r="AW112" s="362"/>
      <c r="AX112" s="364"/>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470</v>
      </c>
      <c r="AN115" s="296"/>
      <c r="AO115" s="296"/>
      <c r="AP115" s="297"/>
      <c r="AQ115" s="336" t="s">
        <v>537</v>
      </c>
      <c r="AR115" s="337"/>
      <c r="AS115" s="337"/>
      <c r="AT115" s="337"/>
      <c r="AU115" s="337"/>
      <c r="AV115" s="337"/>
      <c r="AW115" s="337"/>
      <c r="AX115" s="338"/>
    </row>
    <row r="116" spans="1:50" ht="23.25" customHeight="1" x14ac:dyDescent="0.15">
      <c r="A116" s="290"/>
      <c r="B116" s="291"/>
      <c r="C116" s="291"/>
      <c r="D116" s="291"/>
      <c r="E116" s="291"/>
      <c r="F116" s="292"/>
      <c r="G116" s="352" t="s">
        <v>597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596</v>
      </c>
      <c r="AC116" s="299"/>
      <c r="AD116" s="300"/>
      <c r="AE116" s="359">
        <v>48</v>
      </c>
      <c r="AF116" s="359"/>
      <c r="AG116" s="359"/>
      <c r="AH116" s="359"/>
      <c r="AI116" s="359">
        <v>73.5</v>
      </c>
      <c r="AJ116" s="359"/>
      <c r="AK116" s="359"/>
      <c r="AL116" s="359"/>
      <c r="AM116" s="359">
        <v>45.3</v>
      </c>
      <c r="AN116" s="359"/>
      <c r="AO116" s="359"/>
      <c r="AP116" s="359"/>
      <c r="AQ116" s="365">
        <v>44</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558</v>
      </c>
      <c r="AC117" s="343"/>
      <c r="AD117" s="344"/>
      <c r="AE117" s="304" t="s">
        <v>598</v>
      </c>
      <c r="AF117" s="305"/>
      <c r="AG117" s="305"/>
      <c r="AH117" s="305"/>
      <c r="AI117" s="304" t="s">
        <v>599</v>
      </c>
      <c r="AJ117" s="305"/>
      <c r="AK117" s="305"/>
      <c r="AL117" s="305"/>
      <c r="AM117" s="304" t="s">
        <v>655</v>
      </c>
      <c r="AN117" s="305"/>
      <c r="AO117" s="305"/>
      <c r="AP117" s="305"/>
      <c r="AQ117" s="304" t="s">
        <v>656</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470</v>
      </c>
      <c r="AN118" s="296"/>
      <c r="AO118" s="296"/>
      <c r="AP118" s="297"/>
      <c r="AQ118" s="336" t="s">
        <v>537</v>
      </c>
      <c r="AR118" s="337"/>
      <c r="AS118" s="337"/>
      <c r="AT118" s="337"/>
      <c r="AU118" s="337"/>
      <c r="AV118" s="337"/>
      <c r="AW118" s="337"/>
      <c r="AX118" s="338"/>
    </row>
    <row r="119" spans="1:50" ht="23.25" customHeight="1" x14ac:dyDescent="0.15">
      <c r="A119" s="290"/>
      <c r="B119" s="291"/>
      <c r="C119" s="291"/>
      <c r="D119" s="291"/>
      <c r="E119" s="291"/>
      <c r="F119" s="292"/>
      <c r="G119" s="352" t="s">
        <v>664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596</v>
      </c>
      <c r="AC119" s="299"/>
      <c r="AD119" s="300"/>
      <c r="AE119" s="359">
        <v>18</v>
      </c>
      <c r="AF119" s="359"/>
      <c r="AG119" s="359"/>
      <c r="AH119" s="359"/>
      <c r="AI119" s="359">
        <v>18</v>
      </c>
      <c r="AJ119" s="359"/>
      <c r="AK119" s="359"/>
      <c r="AL119" s="359"/>
      <c r="AM119" s="359">
        <v>17</v>
      </c>
      <c r="AN119" s="359"/>
      <c r="AO119" s="359"/>
      <c r="AP119" s="359"/>
      <c r="AQ119" s="359">
        <v>17</v>
      </c>
      <c r="AR119" s="359"/>
      <c r="AS119" s="359"/>
      <c r="AT119" s="359"/>
      <c r="AU119" s="359"/>
      <c r="AV119" s="359"/>
      <c r="AW119" s="359"/>
      <c r="AX119" s="360"/>
    </row>
    <row r="120" spans="1:50" ht="46.5"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666</v>
      </c>
      <c r="AC120" s="343"/>
      <c r="AD120" s="344"/>
      <c r="AE120" s="304" t="s">
        <v>667</v>
      </c>
      <c r="AF120" s="305"/>
      <c r="AG120" s="305"/>
      <c r="AH120" s="305"/>
      <c r="AI120" s="304" t="s">
        <v>668</v>
      </c>
      <c r="AJ120" s="305"/>
      <c r="AK120" s="305"/>
      <c r="AL120" s="305"/>
      <c r="AM120" s="304" t="s">
        <v>669</v>
      </c>
      <c r="AN120" s="305"/>
      <c r="AO120" s="305"/>
      <c r="AP120" s="305"/>
      <c r="AQ120" s="304" t="s">
        <v>670</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470</v>
      </c>
      <c r="AN121" s="296"/>
      <c r="AO121" s="296"/>
      <c r="AP121" s="297"/>
      <c r="AQ121" s="336" t="s">
        <v>537</v>
      </c>
      <c r="AR121" s="337"/>
      <c r="AS121" s="337"/>
      <c r="AT121" s="337"/>
      <c r="AU121" s="337"/>
      <c r="AV121" s="337"/>
      <c r="AW121" s="337"/>
      <c r="AX121" s="338"/>
    </row>
    <row r="122" spans="1:50" ht="23.25" customHeight="1" x14ac:dyDescent="0.15">
      <c r="A122" s="290"/>
      <c r="B122" s="291"/>
      <c r="C122" s="291"/>
      <c r="D122" s="291"/>
      <c r="E122" s="291"/>
      <c r="F122" s="292"/>
      <c r="G122" s="352" t="s">
        <v>673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t="s">
        <v>596</v>
      </c>
      <c r="AC122" s="299"/>
      <c r="AD122" s="300"/>
      <c r="AE122" s="359">
        <v>7</v>
      </c>
      <c r="AF122" s="359"/>
      <c r="AG122" s="359"/>
      <c r="AH122" s="359"/>
      <c r="AI122" s="359">
        <v>5</v>
      </c>
      <c r="AJ122" s="359"/>
      <c r="AK122" s="359"/>
      <c r="AL122" s="359"/>
      <c r="AM122" s="359">
        <v>7</v>
      </c>
      <c r="AN122" s="359"/>
      <c r="AO122" s="359"/>
      <c r="AP122" s="359"/>
      <c r="AQ122" s="359">
        <v>7</v>
      </c>
      <c r="AR122" s="359"/>
      <c r="AS122" s="359"/>
      <c r="AT122" s="359"/>
      <c r="AU122" s="359"/>
      <c r="AV122" s="359"/>
      <c r="AW122" s="359"/>
      <c r="AX122" s="360"/>
    </row>
    <row r="123" spans="1:50" ht="46.5" customHeight="1" thickBot="1" x14ac:dyDescent="0.2">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666</v>
      </c>
      <c r="AC123" s="343"/>
      <c r="AD123" s="344"/>
      <c r="AE123" s="304" t="s">
        <v>674</v>
      </c>
      <c r="AF123" s="305"/>
      <c r="AG123" s="305"/>
      <c r="AH123" s="305"/>
      <c r="AI123" s="304" t="s">
        <v>675</v>
      </c>
      <c r="AJ123" s="305"/>
      <c r="AK123" s="305"/>
      <c r="AL123" s="305"/>
      <c r="AM123" s="304" t="s">
        <v>676</v>
      </c>
      <c r="AN123" s="305"/>
      <c r="AO123" s="305"/>
      <c r="AP123" s="305"/>
      <c r="AQ123" s="304" t="s">
        <v>677</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470</v>
      </c>
      <c r="AN124" s="296"/>
      <c r="AO124" s="296"/>
      <c r="AP124" s="297"/>
      <c r="AQ124" s="336" t="s">
        <v>537</v>
      </c>
      <c r="AR124" s="337"/>
      <c r="AS124" s="337"/>
      <c r="AT124" s="337"/>
      <c r="AU124" s="337"/>
      <c r="AV124" s="337"/>
      <c r="AW124" s="337"/>
      <c r="AX124" s="338"/>
    </row>
    <row r="125" spans="1:50" ht="23.25" hidden="1" customHeight="1" x14ac:dyDescent="0.15">
      <c r="A125" s="290"/>
      <c r="B125" s="291"/>
      <c r="C125" s="291"/>
      <c r="D125" s="291"/>
      <c r="E125" s="291"/>
      <c r="F125" s="292"/>
      <c r="G125" s="352" t="s">
        <v>501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470</v>
      </c>
      <c r="AN127" s="296"/>
      <c r="AO127" s="296"/>
      <c r="AP127" s="297"/>
      <c r="AQ127" s="336" t="s">
        <v>537</v>
      </c>
      <c r="AR127" s="337"/>
      <c r="AS127" s="337"/>
      <c r="AT127" s="337"/>
      <c r="AU127" s="337"/>
      <c r="AV127" s="337"/>
      <c r="AW127" s="337"/>
      <c r="AX127" s="338"/>
    </row>
    <row r="128" spans="1:50" ht="23.25" hidden="1" customHeight="1" x14ac:dyDescent="0.15">
      <c r="A128" s="290"/>
      <c r="B128" s="291"/>
      <c r="C128" s="291"/>
      <c r="D128" s="291"/>
      <c r="E128" s="291"/>
      <c r="F128" s="292"/>
      <c r="G128" s="352" t="s">
        <v>501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559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0"/>
      <c r="C131" s="249"/>
      <c r="D131" s="250"/>
      <c r="E131" s="236" t="s">
        <v>398</v>
      </c>
      <c r="F131" s="237"/>
      <c r="G131" s="233" t="s">
        <v>610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660</v>
      </c>
      <c r="AR133" s="269"/>
      <c r="AS133" s="134" t="s">
        <v>356</v>
      </c>
      <c r="AT133" s="169"/>
      <c r="AU133" s="133">
        <v>30</v>
      </c>
      <c r="AV133" s="133"/>
      <c r="AW133" s="134" t="s">
        <v>300</v>
      </c>
      <c r="AX133" s="135"/>
    </row>
    <row r="134" spans="1:50" ht="39.75" customHeight="1" x14ac:dyDescent="0.15">
      <c r="A134" s="1001"/>
      <c r="B134" s="250"/>
      <c r="C134" s="249"/>
      <c r="D134" s="250"/>
      <c r="E134" s="249"/>
      <c r="F134" s="313"/>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4.4000000000000004</v>
      </c>
      <c r="AF134" s="101"/>
      <c r="AG134" s="101"/>
      <c r="AH134" s="101"/>
      <c r="AI134" s="264">
        <v>4.3</v>
      </c>
      <c r="AJ134" s="101"/>
      <c r="AK134" s="101"/>
      <c r="AL134" s="101"/>
      <c r="AM134" s="264">
        <v>4.4000000000000004</v>
      </c>
      <c r="AN134" s="101"/>
      <c r="AO134" s="101"/>
      <c r="AP134" s="101"/>
      <c r="AQ134" s="264" t="s">
        <v>660</v>
      </c>
      <c r="AR134" s="101"/>
      <c r="AS134" s="101"/>
      <c r="AT134" s="101"/>
      <c r="AU134" s="264" t="s">
        <v>660</v>
      </c>
      <c r="AV134" s="101"/>
      <c r="AW134" s="101"/>
      <c r="AX134" s="220"/>
    </row>
    <row r="135" spans="1:50" ht="39.75" customHeight="1" x14ac:dyDescent="0.15">
      <c r="A135" s="1001"/>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3.5</v>
      </c>
      <c r="AF135" s="101"/>
      <c r="AG135" s="101"/>
      <c r="AH135" s="101"/>
      <c r="AI135" s="264">
        <v>3.5</v>
      </c>
      <c r="AJ135" s="101"/>
      <c r="AK135" s="101"/>
      <c r="AL135" s="101"/>
      <c r="AM135" s="264">
        <v>3.5</v>
      </c>
      <c r="AN135" s="101"/>
      <c r="AO135" s="101"/>
      <c r="AP135" s="101"/>
      <c r="AQ135" s="264" t="s">
        <v>660</v>
      </c>
      <c r="AR135" s="101"/>
      <c r="AS135" s="101"/>
      <c r="AT135" s="101"/>
      <c r="AU135" s="264">
        <v>3.5</v>
      </c>
      <c r="AV135" s="101"/>
      <c r="AW135" s="101"/>
      <c r="AX135" s="220"/>
    </row>
    <row r="136" spans="1:50" ht="18.75" hidden="1" customHeight="1" x14ac:dyDescent="0.15">
      <c r="A136" s="1001"/>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3"/>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1"/>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3"/>
      <c r="G155" s="230"/>
      <c r="H155" s="231"/>
      <c r="I155" s="231"/>
      <c r="J155" s="231"/>
      <c r="K155" s="231"/>
      <c r="L155" s="231"/>
      <c r="M155" s="231"/>
      <c r="N155" s="231"/>
      <c r="O155" s="231"/>
      <c r="P155" s="232"/>
      <c r="Q155" s="433"/>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3"/>
      <c r="G156" s="230"/>
      <c r="H156" s="231"/>
      <c r="I156" s="231"/>
      <c r="J156" s="231"/>
      <c r="K156" s="231"/>
      <c r="L156" s="231"/>
      <c r="M156" s="231"/>
      <c r="N156" s="231"/>
      <c r="O156" s="231"/>
      <c r="P156" s="232"/>
      <c r="Q156" s="433"/>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3"/>
      <c r="G157" s="230"/>
      <c r="H157" s="231"/>
      <c r="I157" s="231"/>
      <c r="J157" s="231"/>
      <c r="K157" s="231"/>
      <c r="L157" s="231"/>
      <c r="M157" s="231"/>
      <c r="N157" s="231"/>
      <c r="O157" s="231"/>
      <c r="P157" s="232"/>
      <c r="Q157" s="433"/>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3"/>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3"/>
      <c r="G162" s="230"/>
      <c r="H162" s="231"/>
      <c r="I162" s="231"/>
      <c r="J162" s="231"/>
      <c r="K162" s="231"/>
      <c r="L162" s="231"/>
      <c r="M162" s="231"/>
      <c r="N162" s="231"/>
      <c r="O162" s="231"/>
      <c r="P162" s="232"/>
      <c r="Q162" s="433"/>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3"/>
      <c r="G163" s="230"/>
      <c r="H163" s="231"/>
      <c r="I163" s="231"/>
      <c r="J163" s="231"/>
      <c r="K163" s="231"/>
      <c r="L163" s="231"/>
      <c r="M163" s="231"/>
      <c r="N163" s="231"/>
      <c r="O163" s="231"/>
      <c r="P163" s="232"/>
      <c r="Q163" s="433"/>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3"/>
      <c r="G164" s="230"/>
      <c r="H164" s="231"/>
      <c r="I164" s="231"/>
      <c r="J164" s="231"/>
      <c r="K164" s="231"/>
      <c r="L164" s="231"/>
      <c r="M164" s="231"/>
      <c r="N164" s="231"/>
      <c r="O164" s="231"/>
      <c r="P164" s="232"/>
      <c r="Q164" s="433"/>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3"/>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3"/>
      <c r="G169" s="230"/>
      <c r="H169" s="231"/>
      <c r="I169" s="231"/>
      <c r="J169" s="231"/>
      <c r="K169" s="231"/>
      <c r="L169" s="231"/>
      <c r="M169" s="231"/>
      <c r="N169" s="231"/>
      <c r="O169" s="231"/>
      <c r="P169" s="232"/>
      <c r="Q169" s="433"/>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3"/>
      <c r="G170" s="230"/>
      <c r="H170" s="231"/>
      <c r="I170" s="231"/>
      <c r="J170" s="231"/>
      <c r="K170" s="231"/>
      <c r="L170" s="231"/>
      <c r="M170" s="231"/>
      <c r="N170" s="231"/>
      <c r="O170" s="231"/>
      <c r="P170" s="232"/>
      <c r="Q170" s="433"/>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3"/>
      <c r="G171" s="230"/>
      <c r="H171" s="231"/>
      <c r="I171" s="231"/>
      <c r="J171" s="231"/>
      <c r="K171" s="231"/>
      <c r="L171" s="231"/>
      <c r="M171" s="231"/>
      <c r="N171" s="231"/>
      <c r="O171" s="231"/>
      <c r="P171" s="232"/>
      <c r="Q171" s="433"/>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3"/>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3"/>
      <c r="G176" s="230"/>
      <c r="H176" s="231"/>
      <c r="I176" s="231"/>
      <c r="J176" s="231"/>
      <c r="K176" s="231"/>
      <c r="L176" s="231"/>
      <c r="M176" s="231"/>
      <c r="N176" s="231"/>
      <c r="O176" s="231"/>
      <c r="P176" s="232"/>
      <c r="Q176" s="433"/>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3"/>
      <c r="G177" s="230"/>
      <c r="H177" s="231"/>
      <c r="I177" s="231"/>
      <c r="J177" s="231"/>
      <c r="K177" s="231"/>
      <c r="L177" s="231"/>
      <c r="M177" s="231"/>
      <c r="N177" s="231"/>
      <c r="O177" s="231"/>
      <c r="P177" s="232"/>
      <c r="Q177" s="433"/>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3"/>
      <c r="G178" s="230"/>
      <c r="H178" s="231"/>
      <c r="I178" s="231"/>
      <c r="J178" s="231"/>
      <c r="K178" s="231"/>
      <c r="L178" s="231"/>
      <c r="M178" s="231"/>
      <c r="N178" s="231"/>
      <c r="O178" s="231"/>
      <c r="P178" s="232"/>
      <c r="Q178" s="433"/>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3"/>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3"/>
      <c r="G183" s="230"/>
      <c r="H183" s="231"/>
      <c r="I183" s="231"/>
      <c r="J183" s="231"/>
      <c r="K183" s="231"/>
      <c r="L183" s="231"/>
      <c r="M183" s="231"/>
      <c r="N183" s="231"/>
      <c r="O183" s="231"/>
      <c r="P183" s="232"/>
      <c r="Q183" s="433"/>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3"/>
      <c r="G184" s="230"/>
      <c r="H184" s="231"/>
      <c r="I184" s="231"/>
      <c r="J184" s="231"/>
      <c r="K184" s="231"/>
      <c r="L184" s="231"/>
      <c r="M184" s="231"/>
      <c r="N184" s="231"/>
      <c r="O184" s="231"/>
      <c r="P184" s="232"/>
      <c r="Q184" s="433"/>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3"/>
      <c r="G185" s="230"/>
      <c r="H185" s="231"/>
      <c r="I185" s="231"/>
      <c r="J185" s="231"/>
      <c r="K185" s="231"/>
      <c r="L185" s="231"/>
      <c r="M185" s="231"/>
      <c r="N185" s="231"/>
      <c r="O185" s="231"/>
      <c r="P185" s="232"/>
      <c r="Q185" s="433"/>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1"/>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3"/>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3"/>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3"/>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3"/>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3"/>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3"/>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3"/>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3"/>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3"/>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3"/>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3"/>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3"/>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3"/>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3"/>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3"/>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3"/>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3"/>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3"/>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3"/>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3"/>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3"/>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3"/>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3"/>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3"/>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3"/>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3"/>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3"/>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3"/>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3"/>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4"/>
      <c r="F246" s="315"/>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1"/>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3"/>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3"/>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3"/>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3"/>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3"/>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3"/>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3"/>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3"/>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3"/>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3"/>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3"/>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3"/>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3"/>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3"/>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3"/>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3"/>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3"/>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3"/>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3"/>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3"/>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3"/>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3"/>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3"/>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3"/>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3"/>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3"/>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3"/>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3"/>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3"/>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4"/>
      <c r="F306" s="315"/>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3"/>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3"/>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3"/>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3"/>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3"/>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3"/>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3"/>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3"/>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3"/>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3"/>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3"/>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3"/>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3"/>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3"/>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3"/>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3"/>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3"/>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3"/>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3"/>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3"/>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3"/>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3"/>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3"/>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3"/>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3"/>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3"/>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3"/>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3"/>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3"/>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4"/>
      <c r="F366" s="315"/>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1"/>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3"/>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3"/>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3"/>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3"/>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3"/>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3"/>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3"/>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3"/>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3"/>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3"/>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3"/>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3"/>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3"/>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3"/>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3"/>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3"/>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3"/>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3"/>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3"/>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3"/>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3"/>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3"/>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3"/>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3"/>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3"/>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3"/>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3"/>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3"/>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3"/>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4"/>
      <c r="F426" s="315"/>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4"/>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552</v>
      </c>
      <c r="AR432" s="133"/>
      <c r="AS432" s="134" t="s">
        <v>356</v>
      </c>
      <c r="AT432" s="169"/>
      <c r="AU432" s="133" t="s">
        <v>554</v>
      </c>
      <c r="AV432" s="133"/>
      <c r="AW432" s="134" t="s">
        <v>300</v>
      </c>
      <c r="AX432" s="135"/>
    </row>
    <row r="433" spans="1:50" ht="23.25" customHeight="1" x14ac:dyDescent="0.15">
      <c r="A433" s="1001"/>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557</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9.950000000000003"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549</v>
      </c>
      <c r="AE702" s="903"/>
      <c r="AF702" s="903"/>
      <c r="AG702" s="892" t="s">
        <v>579</v>
      </c>
      <c r="AH702" s="893"/>
      <c r="AI702" s="893"/>
      <c r="AJ702" s="893"/>
      <c r="AK702" s="893"/>
      <c r="AL702" s="893"/>
      <c r="AM702" s="893"/>
      <c r="AN702" s="893"/>
      <c r="AO702" s="893"/>
      <c r="AP702" s="893"/>
      <c r="AQ702" s="893"/>
      <c r="AR702" s="893"/>
      <c r="AS702" s="893"/>
      <c r="AT702" s="893"/>
      <c r="AU702" s="893"/>
      <c r="AV702" s="893"/>
      <c r="AW702" s="893"/>
      <c r="AX702" s="894"/>
    </row>
    <row r="703" spans="1:50" ht="3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549</v>
      </c>
      <c r="AE703" s="152"/>
      <c r="AF703" s="152"/>
      <c r="AG703" s="668" t="s">
        <v>562</v>
      </c>
      <c r="AH703" s="669"/>
      <c r="AI703" s="669"/>
      <c r="AJ703" s="669"/>
      <c r="AK703" s="669"/>
      <c r="AL703" s="669"/>
      <c r="AM703" s="669"/>
      <c r="AN703" s="669"/>
      <c r="AO703" s="669"/>
      <c r="AP703" s="669"/>
      <c r="AQ703" s="669"/>
      <c r="AR703" s="669"/>
      <c r="AS703" s="669"/>
      <c r="AT703" s="669"/>
      <c r="AU703" s="669"/>
      <c r="AV703" s="669"/>
      <c r="AW703" s="669"/>
      <c r="AX703" s="670"/>
    </row>
    <row r="704" spans="1:50" ht="33"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549</v>
      </c>
      <c r="AE704" s="590"/>
      <c r="AF704" s="590"/>
      <c r="AG704" s="433" t="s">
        <v>584</v>
      </c>
      <c r="AH704" s="231"/>
      <c r="AI704" s="231"/>
      <c r="AJ704" s="231"/>
      <c r="AK704" s="231"/>
      <c r="AL704" s="231"/>
      <c r="AM704" s="231"/>
      <c r="AN704" s="231"/>
      <c r="AO704" s="231"/>
      <c r="AP704" s="231"/>
      <c r="AQ704" s="231"/>
      <c r="AR704" s="231"/>
      <c r="AS704" s="231"/>
      <c r="AT704" s="231"/>
      <c r="AU704" s="231"/>
      <c r="AV704" s="231"/>
      <c r="AW704" s="231"/>
      <c r="AX704" s="434"/>
    </row>
    <row r="705" spans="1:50" ht="48.9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549</v>
      </c>
      <c r="AE705" s="737"/>
      <c r="AF705" s="737"/>
      <c r="AG705" s="157" t="s">
        <v>658</v>
      </c>
      <c r="AH705" s="158"/>
      <c r="AI705" s="158"/>
      <c r="AJ705" s="158"/>
      <c r="AK705" s="158"/>
      <c r="AL705" s="158"/>
      <c r="AM705" s="158"/>
      <c r="AN705" s="158"/>
      <c r="AO705" s="158"/>
      <c r="AP705" s="158"/>
      <c r="AQ705" s="158"/>
      <c r="AR705" s="158"/>
      <c r="AS705" s="158"/>
      <c r="AT705" s="158"/>
      <c r="AU705" s="158"/>
      <c r="AV705" s="158"/>
      <c r="AW705" s="158"/>
      <c r="AX705" s="159"/>
    </row>
    <row r="706" spans="1:50" ht="48.95" customHeight="1" x14ac:dyDescent="0.15">
      <c r="A706" s="659"/>
      <c r="B706" s="774"/>
      <c r="C706" s="618"/>
      <c r="D706" s="619"/>
      <c r="E706" s="687" t="s">
        <v>524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585</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48.9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585</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563</v>
      </c>
      <c r="AE708" s="672"/>
      <c r="AF708" s="672"/>
      <c r="AG708" s="530" t="s">
        <v>575</v>
      </c>
      <c r="AH708" s="531"/>
      <c r="AI708" s="531"/>
      <c r="AJ708" s="531"/>
      <c r="AK708" s="531"/>
      <c r="AL708" s="531"/>
      <c r="AM708" s="531"/>
      <c r="AN708" s="531"/>
      <c r="AO708" s="531"/>
      <c r="AP708" s="531"/>
      <c r="AQ708" s="531"/>
      <c r="AR708" s="531"/>
      <c r="AS708" s="531"/>
      <c r="AT708" s="531"/>
      <c r="AU708" s="531"/>
      <c r="AV708" s="531"/>
      <c r="AW708" s="531"/>
      <c r="AX708" s="532"/>
    </row>
    <row r="709" spans="1:50" ht="33.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549</v>
      </c>
      <c r="AE709" s="152"/>
      <c r="AF709" s="152"/>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563</v>
      </c>
      <c r="AE710" s="152"/>
      <c r="AF710" s="152"/>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27"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549</v>
      </c>
      <c r="AE711" s="152"/>
      <c r="AF711" s="152"/>
      <c r="AG711" s="668" t="s">
        <v>574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563</v>
      </c>
      <c r="AE712" s="590"/>
      <c r="AF712" s="590"/>
      <c r="AG712" s="598" t="s">
        <v>576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8" t="s">
        <v>575</v>
      </c>
      <c r="AH713" s="669"/>
      <c r="AI713" s="669"/>
      <c r="AJ713" s="669"/>
      <c r="AK713" s="669"/>
      <c r="AL713" s="669"/>
      <c r="AM713" s="669"/>
      <c r="AN713" s="669"/>
      <c r="AO713" s="669"/>
      <c r="AP713" s="669"/>
      <c r="AQ713" s="669"/>
      <c r="AR713" s="669"/>
      <c r="AS713" s="669"/>
      <c r="AT713" s="669"/>
      <c r="AU713" s="669"/>
      <c r="AV713" s="669"/>
      <c r="AW713" s="669"/>
      <c r="AX713" s="670"/>
    </row>
    <row r="714" spans="1:50" ht="33.75" customHeight="1" x14ac:dyDescent="0.15">
      <c r="A714" s="661"/>
      <c r="B714" s="662"/>
      <c r="C714" s="775" t="s">
        <v>459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549</v>
      </c>
      <c r="AE714" s="596"/>
      <c r="AF714" s="597"/>
      <c r="AG714" s="693" t="s">
        <v>578</v>
      </c>
      <c r="AH714" s="694"/>
      <c r="AI714" s="694"/>
      <c r="AJ714" s="694"/>
      <c r="AK714" s="694"/>
      <c r="AL714" s="694"/>
      <c r="AM714" s="694"/>
      <c r="AN714" s="694"/>
      <c r="AO714" s="694"/>
      <c r="AP714" s="694"/>
      <c r="AQ714" s="694"/>
      <c r="AR714" s="694"/>
      <c r="AS714" s="694"/>
      <c r="AT714" s="694"/>
      <c r="AU714" s="694"/>
      <c r="AV714" s="694"/>
      <c r="AW714" s="694"/>
      <c r="AX714" s="695"/>
    </row>
    <row r="715" spans="1:50" ht="33.75" customHeight="1" x14ac:dyDescent="0.15">
      <c r="A715" s="625" t="s">
        <v>40</v>
      </c>
      <c r="B715" s="658"/>
      <c r="C715" s="663" t="s">
        <v>460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549</v>
      </c>
      <c r="AE715" s="672"/>
      <c r="AF715" s="781"/>
      <c r="AG715" s="530" t="s">
        <v>662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563</v>
      </c>
      <c r="AE716" s="763"/>
      <c r="AF716" s="763"/>
      <c r="AG716" s="668" t="s">
        <v>577</v>
      </c>
      <c r="AH716" s="669"/>
      <c r="AI716" s="669"/>
      <c r="AJ716" s="669"/>
      <c r="AK716" s="669"/>
      <c r="AL716" s="669"/>
      <c r="AM716" s="669"/>
      <c r="AN716" s="669"/>
      <c r="AO716" s="669"/>
      <c r="AP716" s="669"/>
      <c r="AQ716" s="669"/>
      <c r="AR716" s="669"/>
      <c r="AS716" s="669"/>
      <c r="AT716" s="669"/>
      <c r="AU716" s="669"/>
      <c r="AV716" s="669"/>
      <c r="AW716" s="669"/>
      <c r="AX716" s="670"/>
    </row>
    <row r="717" spans="1:50" ht="32.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549</v>
      </c>
      <c r="AE717" s="152"/>
      <c r="AF717" s="152"/>
      <c r="AG717" s="668" t="s">
        <v>602</v>
      </c>
      <c r="AH717" s="669"/>
      <c r="AI717" s="669"/>
      <c r="AJ717" s="669"/>
      <c r="AK717" s="669"/>
      <c r="AL717" s="669"/>
      <c r="AM717" s="669"/>
      <c r="AN717" s="669"/>
      <c r="AO717" s="669"/>
      <c r="AP717" s="669"/>
      <c r="AQ717" s="669"/>
      <c r="AR717" s="669"/>
      <c r="AS717" s="669"/>
      <c r="AT717" s="669"/>
      <c r="AU717" s="669"/>
      <c r="AV717" s="669"/>
      <c r="AW717" s="669"/>
      <c r="AX717" s="670"/>
    </row>
    <row r="718" spans="1:50" ht="35.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549</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549</v>
      </c>
      <c r="AE719" s="672"/>
      <c r="AF719" s="672"/>
      <c r="AG719" s="157" t="s">
        <v>685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4" t="s">
        <v>661</v>
      </c>
      <c r="D721" s="925"/>
      <c r="E721" s="925"/>
      <c r="F721" s="926"/>
      <c r="G721" s="944"/>
      <c r="H721" s="945"/>
      <c r="I721" s="83" t="str">
        <f>IF(OR(G721="　", G721=""), "", "-")</f>
        <v/>
      </c>
      <c r="J721" s="923">
        <v>862</v>
      </c>
      <c r="K721" s="923"/>
      <c r="L721" s="83" t="str">
        <f>IF(M721="","","-")</f>
        <v/>
      </c>
      <c r="M721" s="84"/>
      <c r="N721" s="920" t="s">
        <v>682</v>
      </c>
      <c r="O721" s="921"/>
      <c r="P721" s="921"/>
      <c r="Q721" s="921"/>
      <c r="R721" s="921"/>
      <c r="S721" s="921"/>
      <c r="T721" s="921"/>
      <c r="U721" s="921"/>
      <c r="V721" s="921"/>
      <c r="W721" s="921"/>
      <c r="X721" s="921"/>
      <c r="Y721" s="921"/>
      <c r="Z721" s="921"/>
      <c r="AA721" s="921"/>
      <c r="AB721" s="921"/>
      <c r="AC721" s="921"/>
      <c r="AD721" s="921"/>
      <c r="AE721" s="921"/>
      <c r="AF721" s="922"/>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4"/>
      <c r="B722" s="655"/>
      <c r="C722" s="924" t="s">
        <v>661</v>
      </c>
      <c r="D722" s="925"/>
      <c r="E722" s="925"/>
      <c r="F722" s="926"/>
      <c r="G722" s="944"/>
      <c r="H722" s="945"/>
      <c r="I722" s="83" t="str">
        <f t="shared" ref="I722:I725" si="4">IF(OR(G722="　", G722=""), "", "-")</f>
        <v/>
      </c>
      <c r="J722" s="923">
        <v>864</v>
      </c>
      <c r="K722" s="923"/>
      <c r="L722" s="83" t="str">
        <f t="shared" ref="L722:L725" si="5">IF(M722="","","-")</f>
        <v/>
      </c>
      <c r="M722" s="84"/>
      <c r="N722" s="920" t="s">
        <v>683</v>
      </c>
      <c r="O722" s="921"/>
      <c r="P722" s="921"/>
      <c r="Q722" s="921"/>
      <c r="R722" s="921"/>
      <c r="S722" s="921"/>
      <c r="T722" s="921"/>
      <c r="U722" s="921"/>
      <c r="V722" s="921"/>
      <c r="W722" s="921"/>
      <c r="X722" s="921"/>
      <c r="Y722" s="921"/>
      <c r="Z722" s="921"/>
      <c r="AA722" s="921"/>
      <c r="AB722" s="921"/>
      <c r="AC722" s="921"/>
      <c r="AD722" s="921"/>
      <c r="AE722" s="921"/>
      <c r="AF722" s="922"/>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4"/>
      <c r="B723" s="655"/>
      <c r="C723" s="924" t="s">
        <v>661</v>
      </c>
      <c r="D723" s="925"/>
      <c r="E723" s="925"/>
      <c r="F723" s="926"/>
      <c r="G723" s="944"/>
      <c r="H723" s="945"/>
      <c r="I723" s="83" t="str">
        <f t="shared" si="4"/>
        <v/>
      </c>
      <c r="J723" s="923">
        <v>876</v>
      </c>
      <c r="K723" s="923"/>
      <c r="L723" s="83" t="str">
        <f t="shared" si="5"/>
        <v/>
      </c>
      <c r="M723" s="84"/>
      <c r="N723" s="920" t="s">
        <v>684</v>
      </c>
      <c r="O723" s="921"/>
      <c r="P723" s="921"/>
      <c r="Q723" s="921"/>
      <c r="R723" s="921"/>
      <c r="S723" s="921"/>
      <c r="T723" s="921"/>
      <c r="U723" s="921"/>
      <c r="V723" s="921"/>
      <c r="W723" s="921"/>
      <c r="X723" s="921"/>
      <c r="Y723" s="921"/>
      <c r="Z723" s="921"/>
      <c r="AA723" s="921"/>
      <c r="AB723" s="921"/>
      <c r="AC723" s="921"/>
      <c r="AD723" s="921"/>
      <c r="AE723" s="921"/>
      <c r="AF723" s="922"/>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1" t="s">
        <v>603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657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679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680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611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480</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661</v>
      </c>
      <c r="F739" s="126"/>
      <c r="G739" s="126"/>
      <c r="H739" s="91" t="str">
        <f>IF(E739="", "", "(")</f>
        <v>(</v>
      </c>
      <c r="I739" s="106"/>
      <c r="J739" s="106"/>
      <c r="K739" s="91" t="str">
        <f>IF(OR(I739="　", I739=""), "", "-")</f>
        <v/>
      </c>
      <c r="L739" s="107">
        <v>869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529</v>
      </c>
      <c r="B779" s="765"/>
      <c r="C779" s="765"/>
      <c r="D779" s="765"/>
      <c r="E779" s="765"/>
      <c r="F779" s="766"/>
      <c r="G779" s="444" t="s">
        <v>612</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570</v>
      </c>
      <c r="H781" s="454"/>
      <c r="I781" s="454"/>
      <c r="J781" s="454"/>
      <c r="K781" s="455"/>
      <c r="L781" s="456" t="s">
        <v>617</v>
      </c>
      <c r="M781" s="457"/>
      <c r="N781" s="457"/>
      <c r="O781" s="457"/>
      <c r="P781" s="457"/>
      <c r="Q781" s="457"/>
      <c r="R781" s="457"/>
      <c r="S781" s="457"/>
      <c r="T781" s="457"/>
      <c r="U781" s="457"/>
      <c r="V781" s="457"/>
      <c r="W781" s="457"/>
      <c r="X781" s="458"/>
      <c r="Y781" s="459">
        <v>6</v>
      </c>
      <c r="Z781" s="460"/>
      <c r="AA781" s="460"/>
      <c r="AB781" s="561"/>
      <c r="AC781" s="453" t="s">
        <v>614</v>
      </c>
      <c r="AD781" s="454"/>
      <c r="AE781" s="454"/>
      <c r="AF781" s="454"/>
      <c r="AG781" s="455"/>
      <c r="AH781" s="456" t="s">
        <v>615</v>
      </c>
      <c r="AI781" s="457"/>
      <c r="AJ781" s="457"/>
      <c r="AK781" s="457"/>
      <c r="AL781" s="457"/>
      <c r="AM781" s="457"/>
      <c r="AN781" s="457"/>
      <c r="AO781" s="457"/>
      <c r="AP781" s="457"/>
      <c r="AQ781" s="457"/>
      <c r="AR781" s="457"/>
      <c r="AS781" s="457"/>
      <c r="AT781" s="458"/>
      <c r="AU781" s="459">
        <v>24</v>
      </c>
      <c r="AV781" s="460"/>
      <c r="AW781" s="460"/>
      <c r="AX781" s="461"/>
    </row>
    <row r="782" spans="1:50" ht="24.75" customHeight="1" x14ac:dyDescent="0.15">
      <c r="A782" s="560"/>
      <c r="B782" s="767"/>
      <c r="C782" s="767"/>
      <c r="D782" s="767"/>
      <c r="E782" s="767"/>
      <c r="F782" s="768"/>
      <c r="G782" s="349" t="s">
        <v>570</v>
      </c>
      <c r="H782" s="350"/>
      <c r="I782" s="350"/>
      <c r="J782" s="350"/>
      <c r="K782" s="351"/>
      <c r="L782" s="402" t="s">
        <v>618</v>
      </c>
      <c r="M782" s="403"/>
      <c r="N782" s="403"/>
      <c r="O782" s="403"/>
      <c r="P782" s="403"/>
      <c r="Q782" s="403"/>
      <c r="R782" s="403"/>
      <c r="S782" s="403"/>
      <c r="T782" s="403"/>
      <c r="U782" s="403"/>
      <c r="V782" s="403"/>
      <c r="W782" s="403"/>
      <c r="X782" s="404"/>
      <c r="Y782" s="399">
        <v>3</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7"/>
      <c r="C783" s="767"/>
      <c r="D783" s="767"/>
      <c r="E783" s="767"/>
      <c r="F783" s="768"/>
      <c r="G783" s="349" t="s">
        <v>616</v>
      </c>
      <c r="H783" s="350"/>
      <c r="I783" s="350"/>
      <c r="J783" s="350"/>
      <c r="K783" s="351"/>
      <c r="L783" s="402" t="s">
        <v>619</v>
      </c>
      <c r="M783" s="403"/>
      <c r="N783" s="403"/>
      <c r="O783" s="403"/>
      <c r="P783" s="403"/>
      <c r="Q783" s="403"/>
      <c r="R783" s="403"/>
      <c r="S783" s="403"/>
      <c r="T783" s="403"/>
      <c r="U783" s="403"/>
      <c r="V783" s="403"/>
      <c r="W783" s="403"/>
      <c r="X783" s="404"/>
      <c r="Y783" s="399">
        <v>1</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10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24</v>
      </c>
      <c r="AV791" s="416"/>
      <c r="AW791" s="416"/>
      <c r="AX791" s="418"/>
    </row>
    <row r="792" spans="1:50" ht="24.75" hidden="1" customHeight="1" x14ac:dyDescent="0.15">
      <c r="A792" s="560"/>
      <c r="B792" s="767"/>
      <c r="C792" s="767"/>
      <c r="D792" s="767"/>
      <c r="E792" s="767"/>
      <c r="F792" s="768"/>
      <c r="G792" s="444" t="s">
        <v>620</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621</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484</v>
      </c>
      <c r="AM831" s="963"/>
      <c r="AN831" s="96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477</v>
      </c>
      <c r="AD836" s="275"/>
      <c r="AE836" s="275"/>
      <c r="AF836" s="275"/>
      <c r="AG836" s="275"/>
      <c r="AH836" s="345" t="s">
        <v>510</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5">
        <v>1</v>
      </c>
      <c r="B837" s="405">
        <v>1</v>
      </c>
      <c r="C837" s="429" t="s">
        <v>571</v>
      </c>
      <c r="D837" s="419"/>
      <c r="E837" s="419"/>
      <c r="F837" s="419"/>
      <c r="G837" s="419"/>
      <c r="H837" s="419"/>
      <c r="I837" s="419"/>
      <c r="J837" s="420">
        <v>7010001023050</v>
      </c>
      <c r="K837" s="421"/>
      <c r="L837" s="421"/>
      <c r="M837" s="421"/>
      <c r="N837" s="421"/>
      <c r="O837" s="421"/>
      <c r="P837" s="430" t="s">
        <v>617</v>
      </c>
      <c r="Q837" s="422"/>
      <c r="R837" s="422"/>
      <c r="S837" s="422"/>
      <c r="T837" s="422"/>
      <c r="U837" s="422"/>
      <c r="V837" s="422"/>
      <c r="W837" s="422"/>
      <c r="X837" s="422"/>
      <c r="Y837" s="319">
        <v>6</v>
      </c>
      <c r="Z837" s="320"/>
      <c r="AA837" s="320"/>
      <c r="AB837" s="321"/>
      <c r="AC837" s="323" t="s">
        <v>515</v>
      </c>
      <c r="AD837" s="324"/>
      <c r="AE837" s="324"/>
      <c r="AF837" s="324"/>
      <c r="AG837" s="324"/>
      <c r="AH837" s="325">
        <v>2</v>
      </c>
      <c r="AI837" s="326"/>
      <c r="AJ837" s="326"/>
      <c r="AK837" s="326"/>
      <c r="AL837" s="327">
        <v>88.25</v>
      </c>
      <c r="AM837" s="328"/>
      <c r="AN837" s="328"/>
      <c r="AO837" s="329"/>
      <c r="AP837" s="322" t="s">
        <v>572</v>
      </c>
      <c r="AQ837" s="322"/>
      <c r="AR837" s="322"/>
      <c r="AS837" s="322"/>
      <c r="AT837" s="322"/>
      <c r="AU837" s="322"/>
      <c r="AV837" s="322"/>
      <c r="AW837" s="322"/>
      <c r="AX837" s="322"/>
    </row>
    <row r="838" spans="1:50" ht="30" customHeight="1" x14ac:dyDescent="0.15">
      <c r="A838" s="405">
        <v>2</v>
      </c>
      <c r="B838" s="405">
        <v>1</v>
      </c>
      <c r="C838" s="429" t="s">
        <v>571</v>
      </c>
      <c r="D838" s="419"/>
      <c r="E838" s="419"/>
      <c r="F838" s="419"/>
      <c r="G838" s="419"/>
      <c r="H838" s="419"/>
      <c r="I838" s="419"/>
      <c r="J838" s="420">
        <v>7010001023050</v>
      </c>
      <c r="K838" s="421"/>
      <c r="L838" s="421"/>
      <c r="M838" s="421"/>
      <c r="N838" s="421"/>
      <c r="O838" s="421"/>
      <c r="P838" s="430" t="s">
        <v>622</v>
      </c>
      <c r="Q838" s="422"/>
      <c r="R838" s="422"/>
      <c r="S838" s="422"/>
      <c r="T838" s="422"/>
      <c r="U838" s="422"/>
      <c r="V838" s="422"/>
      <c r="W838" s="422"/>
      <c r="X838" s="422"/>
      <c r="Y838" s="319">
        <v>3</v>
      </c>
      <c r="Z838" s="320"/>
      <c r="AA838" s="320"/>
      <c r="AB838" s="321"/>
      <c r="AC838" s="323" t="s">
        <v>515</v>
      </c>
      <c r="AD838" s="324"/>
      <c r="AE838" s="324"/>
      <c r="AF838" s="324"/>
      <c r="AG838" s="324"/>
      <c r="AH838" s="325">
        <v>2</v>
      </c>
      <c r="AI838" s="326"/>
      <c r="AJ838" s="326"/>
      <c r="AK838" s="326"/>
      <c r="AL838" s="327">
        <v>91.99</v>
      </c>
      <c r="AM838" s="328"/>
      <c r="AN838" s="328"/>
      <c r="AO838" s="329"/>
      <c r="AP838" s="322" t="s">
        <v>572</v>
      </c>
      <c r="AQ838" s="322"/>
      <c r="AR838" s="322"/>
      <c r="AS838" s="322"/>
      <c r="AT838" s="322"/>
      <c r="AU838" s="322"/>
      <c r="AV838" s="322"/>
      <c r="AW838" s="322"/>
      <c r="AX838" s="322"/>
    </row>
    <row r="839" spans="1:50" ht="30" customHeight="1" x14ac:dyDescent="0.15">
      <c r="A839" s="405">
        <v>3</v>
      </c>
      <c r="B839" s="405">
        <v>1</v>
      </c>
      <c r="C839" s="429" t="s">
        <v>571</v>
      </c>
      <c r="D839" s="419"/>
      <c r="E839" s="419"/>
      <c r="F839" s="419"/>
      <c r="G839" s="419"/>
      <c r="H839" s="419"/>
      <c r="I839" s="419"/>
      <c r="J839" s="420">
        <v>7010001023050</v>
      </c>
      <c r="K839" s="421"/>
      <c r="L839" s="421"/>
      <c r="M839" s="421"/>
      <c r="N839" s="421"/>
      <c r="O839" s="421"/>
      <c r="P839" s="430" t="s">
        <v>623</v>
      </c>
      <c r="Q839" s="422"/>
      <c r="R839" s="422"/>
      <c r="S839" s="422"/>
      <c r="T839" s="422"/>
      <c r="U839" s="422"/>
      <c r="V839" s="422"/>
      <c r="W839" s="422"/>
      <c r="X839" s="422"/>
      <c r="Y839" s="319">
        <v>1</v>
      </c>
      <c r="Z839" s="320"/>
      <c r="AA839" s="320"/>
      <c r="AB839" s="321"/>
      <c r="AC839" s="323" t="s">
        <v>515</v>
      </c>
      <c r="AD839" s="324"/>
      <c r="AE839" s="324"/>
      <c r="AF839" s="324"/>
      <c r="AG839" s="324"/>
      <c r="AH839" s="325">
        <v>2</v>
      </c>
      <c r="AI839" s="326"/>
      <c r="AJ839" s="326"/>
      <c r="AK839" s="326"/>
      <c r="AL839" s="327">
        <v>88.44</v>
      </c>
      <c r="AM839" s="328"/>
      <c r="AN839" s="328"/>
      <c r="AO839" s="329"/>
      <c r="AP839" s="322" t="s">
        <v>572</v>
      </c>
      <c r="AQ839" s="322"/>
      <c r="AR839" s="322"/>
      <c r="AS839" s="322"/>
      <c r="AT839" s="322"/>
      <c r="AU839" s="322"/>
      <c r="AV839" s="322"/>
      <c r="AW839" s="322"/>
      <c r="AX839" s="322"/>
    </row>
    <row r="840" spans="1:50" ht="30" customHeight="1" x14ac:dyDescent="0.15">
      <c r="A840" s="405">
        <v>4</v>
      </c>
      <c r="B840" s="405">
        <v>1</v>
      </c>
      <c r="C840" s="429" t="s">
        <v>624</v>
      </c>
      <c r="D840" s="419"/>
      <c r="E840" s="419"/>
      <c r="F840" s="419"/>
      <c r="G840" s="419"/>
      <c r="H840" s="419"/>
      <c r="I840" s="419"/>
      <c r="J840" s="420">
        <v>6013201007253</v>
      </c>
      <c r="K840" s="421"/>
      <c r="L840" s="421"/>
      <c r="M840" s="421"/>
      <c r="N840" s="421"/>
      <c r="O840" s="421"/>
      <c r="P840" s="316" t="s">
        <v>625</v>
      </c>
      <c r="Q840" s="317"/>
      <c r="R840" s="317"/>
      <c r="S840" s="317"/>
      <c r="T840" s="317"/>
      <c r="U840" s="317"/>
      <c r="V840" s="317"/>
      <c r="W840" s="317"/>
      <c r="X840" s="318"/>
      <c r="Y840" s="319">
        <v>0.9</v>
      </c>
      <c r="Z840" s="320"/>
      <c r="AA840" s="320"/>
      <c r="AB840" s="321"/>
      <c r="AC840" s="323" t="s">
        <v>521</v>
      </c>
      <c r="AD840" s="324"/>
      <c r="AE840" s="324"/>
      <c r="AF840" s="324"/>
      <c r="AG840" s="324"/>
      <c r="AH840" s="325" t="s">
        <v>569</v>
      </c>
      <c r="AI840" s="326"/>
      <c r="AJ840" s="326"/>
      <c r="AK840" s="326"/>
      <c r="AL840" s="327">
        <v>100</v>
      </c>
      <c r="AM840" s="328"/>
      <c r="AN840" s="328"/>
      <c r="AO840" s="329"/>
      <c r="AP840" s="322" t="s">
        <v>572</v>
      </c>
      <c r="AQ840" s="322"/>
      <c r="AR840" s="322"/>
      <c r="AS840" s="322"/>
      <c r="AT840" s="322"/>
      <c r="AU840" s="322"/>
      <c r="AV840" s="322"/>
      <c r="AW840" s="322"/>
      <c r="AX840" s="322"/>
    </row>
    <row r="841" spans="1:50" ht="30" customHeight="1" x14ac:dyDescent="0.15">
      <c r="A841" s="405">
        <v>5</v>
      </c>
      <c r="B841" s="405">
        <v>1</v>
      </c>
      <c r="C841" s="429" t="s">
        <v>624</v>
      </c>
      <c r="D841" s="419"/>
      <c r="E841" s="419"/>
      <c r="F841" s="419"/>
      <c r="G841" s="419"/>
      <c r="H841" s="419"/>
      <c r="I841" s="419"/>
      <c r="J841" s="420">
        <v>6013201007253</v>
      </c>
      <c r="K841" s="421"/>
      <c r="L841" s="421"/>
      <c r="M841" s="421"/>
      <c r="N841" s="421"/>
      <c r="O841" s="421"/>
      <c r="P841" s="316" t="s">
        <v>625</v>
      </c>
      <c r="Q841" s="317"/>
      <c r="R841" s="317"/>
      <c r="S841" s="317"/>
      <c r="T841" s="317"/>
      <c r="U841" s="317"/>
      <c r="V841" s="317"/>
      <c r="W841" s="317"/>
      <c r="X841" s="318"/>
      <c r="Y841" s="319">
        <v>0.8</v>
      </c>
      <c r="Z841" s="320"/>
      <c r="AA841" s="320"/>
      <c r="AB841" s="321"/>
      <c r="AC841" s="323" t="s">
        <v>521</v>
      </c>
      <c r="AD841" s="324"/>
      <c r="AE841" s="324"/>
      <c r="AF841" s="324"/>
      <c r="AG841" s="324"/>
      <c r="AH841" s="325" t="s">
        <v>569</v>
      </c>
      <c r="AI841" s="326"/>
      <c r="AJ841" s="326"/>
      <c r="AK841" s="326"/>
      <c r="AL841" s="327">
        <v>100</v>
      </c>
      <c r="AM841" s="328"/>
      <c r="AN841" s="328"/>
      <c r="AO841" s="329"/>
      <c r="AP841" s="322" t="s">
        <v>572</v>
      </c>
      <c r="AQ841" s="322"/>
      <c r="AR841" s="322"/>
      <c r="AS841" s="322"/>
      <c r="AT841" s="322"/>
      <c r="AU841" s="322"/>
      <c r="AV841" s="322"/>
      <c r="AW841" s="322"/>
      <c r="AX841" s="322"/>
    </row>
    <row r="842" spans="1:50" ht="30" customHeight="1" x14ac:dyDescent="0.15">
      <c r="A842" s="405">
        <v>6</v>
      </c>
      <c r="B842" s="405">
        <v>1</v>
      </c>
      <c r="C842" s="429" t="s">
        <v>624</v>
      </c>
      <c r="D842" s="419"/>
      <c r="E842" s="419"/>
      <c r="F842" s="419"/>
      <c r="G842" s="419"/>
      <c r="H842" s="419"/>
      <c r="I842" s="419"/>
      <c r="J842" s="420">
        <v>6013201007253</v>
      </c>
      <c r="K842" s="421"/>
      <c r="L842" s="421"/>
      <c r="M842" s="421"/>
      <c r="N842" s="421"/>
      <c r="O842" s="421"/>
      <c r="P842" s="316" t="s">
        <v>625</v>
      </c>
      <c r="Q842" s="317"/>
      <c r="R842" s="317"/>
      <c r="S842" s="317"/>
      <c r="T842" s="317"/>
      <c r="U842" s="317"/>
      <c r="V842" s="317"/>
      <c r="W842" s="317"/>
      <c r="X842" s="318"/>
      <c r="Y842" s="319">
        <v>0.8</v>
      </c>
      <c r="Z842" s="320"/>
      <c r="AA842" s="320"/>
      <c r="AB842" s="321"/>
      <c r="AC842" s="323" t="s">
        <v>521</v>
      </c>
      <c r="AD842" s="324"/>
      <c r="AE842" s="324"/>
      <c r="AF842" s="324"/>
      <c r="AG842" s="324"/>
      <c r="AH842" s="325" t="s">
        <v>569</v>
      </c>
      <c r="AI842" s="326"/>
      <c r="AJ842" s="326"/>
      <c r="AK842" s="326"/>
      <c r="AL842" s="327">
        <v>100</v>
      </c>
      <c r="AM842" s="328"/>
      <c r="AN842" s="328"/>
      <c r="AO842" s="329"/>
      <c r="AP842" s="322" t="s">
        <v>572</v>
      </c>
      <c r="AQ842" s="322"/>
      <c r="AR842" s="322"/>
      <c r="AS842" s="322"/>
      <c r="AT842" s="322"/>
      <c r="AU842" s="322"/>
      <c r="AV842" s="322"/>
      <c r="AW842" s="322"/>
      <c r="AX842" s="322"/>
    </row>
    <row r="843" spans="1:50" ht="30" customHeight="1" x14ac:dyDescent="0.15">
      <c r="A843" s="405">
        <v>7</v>
      </c>
      <c r="B843" s="405">
        <v>1</v>
      </c>
      <c r="C843" s="429" t="s">
        <v>624</v>
      </c>
      <c r="D843" s="419"/>
      <c r="E843" s="419"/>
      <c r="F843" s="419"/>
      <c r="G843" s="419"/>
      <c r="H843" s="419"/>
      <c r="I843" s="419"/>
      <c r="J843" s="420">
        <v>6013201007253</v>
      </c>
      <c r="K843" s="421"/>
      <c r="L843" s="421"/>
      <c r="M843" s="421"/>
      <c r="N843" s="421"/>
      <c r="O843" s="421"/>
      <c r="P843" s="316" t="s">
        <v>625</v>
      </c>
      <c r="Q843" s="317"/>
      <c r="R843" s="317"/>
      <c r="S843" s="317"/>
      <c r="T843" s="317"/>
      <c r="U843" s="317"/>
      <c r="V843" s="317"/>
      <c r="W843" s="317"/>
      <c r="X843" s="318"/>
      <c r="Y843" s="319">
        <v>0.8</v>
      </c>
      <c r="Z843" s="320"/>
      <c r="AA843" s="320"/>
      <c r="AB843" s="321"/>
      <c r="AC843" s="323" t="s">
        <v>521</v>
      </c>
      <c r="AD843" s="324"/>
      <c r="AE843" s="324"/>
      <c r="AF843" s="324"/>
      <c r="AG843" s="324"/>
      <c r="AH843" s="325" t="s">
        <v>569</v>
      </c>
      <c r="AI843" s="326"/>
      <c r="AJ843" s="326"/>
      <c r="AK843" s="326"/>
      <c r="AL843" s="327">
        <v>100</v>
      </c>
      <c r="AM843" s="328"/>
      <c r="AN843" s="328"/>
      <c r="AO843" s="329"/>
      <c r="AP843" s="322" t="s">
        <v>572</v>
      </c>
      <c r="AQ843" s="322"/>
      <c r="AR843" s="322"/>
      <c r="AS843" s="322"/>
      <c r="AT843" s="322"/>
      <c r="AU843" s="322"/>
      <c r="AV843" s="322"/>
      <c r="AW843" s="322"/>
      <c r="AX843" s="322"/>
    </row>
    <row r="844" spans="1:50" ht="30" customHeight="1" x14ac:dyDescent="0.15">
      <c r="A844" s="405">
        <v>8</v>
      </c>
      <c r="B844" s="405">
        <v>1</v>
      </c>
      <c r="C844" s="429" t="s">
        <v>624</v>
      </c>
      <c r="D844" s="419"/>
      <c r="E844" s="419"/>
      <c r="F844" s="419"/>
      <c r="G844" s="419"/>
      <c r="H844" s="419"/>
      <c r="I844" s="419"/>
      <c r="J844" s="420">
        <v>6013201007253</v>
      </c>
      <c r="K844" s="421"/>
      <c r="L844" s="421"/>
      <c r="M844" s="421"/>
      <c r="N844" s="421"/>
      <c r="O844" s="421"/>
      <c r="P844" s="316" t="s">
        <v>625</v>
      </c>
      <c r="Q844" s="317"/>
      <c r="R844" s="317"/>
      <c r="S844" s="317"/>
      <c r="T844" s="317"/>
      <c r="U844" s="317"/>
      <c r="V844" s="317"/>
      <c r="W844" s="317"/>
      <c r="X844" s="318"/>
      <c r="Y844" s="319">
        <v>0.7</v>
      </c>
      <c r="Z844" s="320"/>
      <c r="AA844" s="320"/>
      <c r="AB844" s="321"/>
      <c r="AC844" s="323" t="s">
        <v>521</v>
      </c>
      <c r="AD844" s="324"/>
      <c r="AE844" s="324"/>
      <c r="AF844" s="324"/>
      <c r="AG844" s="324"/>
      <c r="AH844" s="325" t="s">
        <v>569</v>
      </c>
      <c r="AI844" s="326"/>
      <c r="AJ844" s="326"/>
      <c r="AK844" s="326"/>
      <c r="AL844" s="327">
        <v>100</v>
      </c>
      <c r="AM844" s="328"/>
      <c r="AN844" s="328"/>
      <c r="AO844" s="329"/>
      <c r="AP844" s="322" t="s">
        <v>572</v>
      </c>
      <c r="AQ844" s="322"/>
      <c r="AR844" s="322"/>
      <c r="AS844" s="322"/>
      <c r="AT844" s="322"/>
      <c r="AU844" s="322"/>
      <c r="AV844" s="322"/>
      <c r="AW844" s="322"/>
      <c r="AX844" s="322"/>
    </row>
    <row r="845" spans="1:50" ht="30" customHeight="1" x14ac:dyDescent="0.15">
      <c r="A845" s="405">
        <v>9</v>
      </c>
      <c r="B845" s="405">
        <v>1</v>
      </c>
      <c r="C845" s="429" t="s">
        <v>624</v>
      </c>
      <c r="D845" s="419"/>
      <c r="E845" s="419"/>
      <c r="F845" s="419"/>
      <c r="G845" s="419"/>
      <c r="H845" s="419"/>
      <c r="I845" s="419"/>
      <c r="J845" s="420">
        <v>6013201007253</v>
      </c>
      <c r="K845" s="421"/>
      <c r="L845" s="421"/>
      <c r="M845" s="421"/>
      <c r="N845" s="421"/>
      <c r="O845" s="421"/>
      <c r="P845" s="316" t="s">
        <v>625</v>
      </c>
      <c r="Q845" s="317"/>
      <c r="R845" s="317"/>
      <c r="S845" s="317"/>
      <c r="T845" s="317"/>
      <c r="U845" s="317"/>
      <c r="V845" s="317"/>
      <c r="W845" s="317"/>
      <c r="X845" s="318"/>
      <c r="Y845" s="319">
        <v>0.7</v>
      </c>
      <c r="Z845" s="320"/>
      <c r="AA845" s="320"/>
      <c r="AB845" s="321"/>
      <c r="AC845" s="323" t="s">
        <v>521</v>
      </c>
      <c r="AD845" s="324"/>
      <c r="AE845" s="324"/>
      <c r="AF845" s="324"/>
      <c r="AG845" s="324"/>
      <c r="AH845" s="325" t="s">
        <v>569</v>
      </c>
      <c r="AI845" s="326"/>
      <c r="AJ845" s="326"/>
      <c r="AK845" s="326"/>
      <c r="AL845" s="327">
        <v>100</v>
      </c>
      <c r="AM845" s="328"/>
      <c r="AN845" s="328"/>
      <c r="AO845" s="329"/>
      <c r="AP845" s="322" t="s">
        <v>572</v>
      </c>
      <c r="AQ845" s="322"/>
      <c r="AR845" s="322"/>
      <c r="AS845" s="322"/>
      <c r="AT845" s="322"/>
      <c r="AU845" s="322"/>
      <c r="AV845" s="322"/>
      <c r="AW845" s="322"/>
      <c r="AX845" s="322"/>
    </row>
    <row r="846" spans="1:50" ht="30" customHeight="1" x14ac:dyDescent="0.15">
      <c r="A846" s="405">
        <v>10</v>
      </c>
      <c r="B846" s="405">
        <v>1</v>
      </c>
      <c r="C846" s="429" t="s">
        <v>624</v>
      </c>
      <c r="D846" s="419"/>
      <c r="E846" s="419"/>
      <c r="F846" s="419"/>
      <c r="G846" s="419"/>
      <c r="H846" s="419"/>
      <c r="I846" s="419"/>
      <c r="J846" s="420">
        <v>6013201007253</v>
      </c>
      <c r="K846" s="421"/>
      <c r="L846" s="421"/>
      <c r="M846" s="421"/>
      <c r="N846" s="421"/>
      <c r="O846" s="421"/>
      <c r="P846" s="316" t="s">
        <v>626</v>
      </c>
      <c r="Q846" s="317"/>
      <c r="R846" s="317"/>
      <c r="S846" s="317"/>
      <c r="T846" s="317"/>
      <c r="U846" s="317"/>
      <c r="V846" s="317"/>
      <c r="W846" s="317"/>
      <c r="X846" s="318"/>
      <c r="Y846" s="319">
        <v>0.6</v>
      </c>
      <c r="Z846" s="320"/>
      <c r="AA846" s="320"/>
      <c r="AB846" s="321"/>
      <c r="AC846" s="323" t="s">
        <v>521</v>
      </c>
      <c r="AD846" s="324"/>
      <c r="AE846" s="324"/>
      <c r="AF846" s="324"/>
      <c r="AG846" s="324"/>
      <c r="AH846" s="325" t="s">
        <v>569</v>
      </c>
      <c r="AI846" s="326"/>
      <c r="AJ846" s="326"/>
      <c r="AK846" s="326"/>
      <c r="AL846" s="327">
        <v>100</v>
      </c>
      <c r="AM846" s="328"/>
      <c r="AN846" s="328"/>
      <c r="AO846" s="329"/>
      <c r="AP846" s="322" t="s">
        <v>572</v>
      </c>
      <c r="AQ846" s="322"/>
      <c r="AR846" s="322"/>
      <c r="AS846" s="322"/>
      <c r="AT846" s="322"/>
      <c r="AU846" s="322"/>
      <c r="AV846" s="322"/>
      <c r="AW846" s="322"/>
      <c r="AX846" s="322"/>
    </row>
    <row r="847" spans="1:50" ht="30" customHeight="1" x14ac:dyDescent="0.15">
      <c r="A847" s="405">
        <v>11</v>
      </c>
      <c r="B847" s="405">
        <v>1</v>
      </c>
      <c r="C847" s="429" t="s">
        <v>624</v>
      </c>
      <c r="D847" s="419"/>
      <c r="E847" s="419"/>
      <c r="F847" s="419"/>
      <c r="G847" s="419"/>
      <c r="H847" s="419"/>
      <c r="I847" s="419"/>
      <c r="J847" s="420">
        <v>6013201007253</v>
      </c>
      <c r="K847" s="421"/>
      <c r="L847" s="421"/>
      <c r="M847" s="421"/>
      <c r="N847" s="421"/>
      <c r="O847" s="421"/>
      <c r="P847" s="316" t="s">
        <v>625</v>
      </c>
      <c r="Q847" s="317"/>
      <c r="R847" s="317"/>
      <c r="S847" s="317"/>
      <c r="T847" s="317"/>
      <c r="U847" s="317"/>
      <c r="V847" s="317"/>
      <c r="W847" s="317"/>
      <c r="X847" s="318"/>
      <c r="Y847" s="319">
        <v>0.6</v>
      </c>
      <c r="Z847" s="320"/>
      <c r="AA847" s="320"/>
      <c r="AB847" s="321"/>
      <c r="AC847" s="323" t="s">
        <v>521</v>
      </c>
      <c r="AD847" s="324"/>
      <c r="AE847" s="324"/>
      <c r="AF847" s="324"/>
      <c r="AG847" s="324"/>
      <c r="AH847" s="325" t="s">
        <v>569</v>
      </c>
      <c r="AI847" s="326"/>
      <c r="AJ847" s="326"/>
      <c r="AK847" s="326"/>
      <c r="AL847" s="327">
        <v>100</v>
      </c>
      <c r="AM847" s="328"/>
      <c r="AN847" s="328"/>
      <c r="AO847" s="329"/>
      <c r="AP847" s="322" t="s">
        <v>572</v>
      </c>
      <c r="AQ847" s="322"/>
      <c r="AR847" s="322"/>
      <c r="AS847" s="322"/>
      <c r="AT847" s="322"/>
      <c r="AU847" s="322"/>
      <c r="AV847" s="322"/>
      <c r="AW847" s="322"/>
      <c r="AX847" s="322"/>
    </row>
    <row r="848" spans="1:50" ht="30" customHeight="1" x14ac:dyDescent="0.15">
      <c r="A848" s="405">
        <v>12</v>
      </c>
      <c r="B848" s="405">
        <v>1</v>
      </c>
      <c r="C848" s="429" t="s">
        <v>624</v>
      </c>
      <c r="D848" s="419"/>
      <c r="E848" s="419"/>
      <c r="F848" s="419"/>
      <c r="G848" s="419"/>
      <c r="H848" s="419"/>
      <c r="I848" s="419"/>
      <c r="J848" s="420">
        <v>6013201007253</v>
      </c>
      <c r="K848" s="421"/>
      <c r="L848" s="421"/>
      <c r="M848" s="421"/>
      <c r="N848" s="421"/>
      <c r="O848" s="421"/>
      <c r="P848" s="316" t="s">
        <v>625</v>
      </c>
      <c r="Q848" s="317"/>
      <c r="R848" s="317"/>
      <c r="S848" s="317"/>
      <c r="T848" s="317"/>
      <c r="U848" s="317"/>
      <c r="V848" s="317"/>
      <c r="W848" s="317"/>
      <c r="X848" s="318"/>
      <c r="Y848" s="319">
        <v>0.6</v>
      </c>
      <c r="Z848" s="320"/>
      <c r="AA848" s="320"/>
      <c r="AB848" s="321"/>
      <c r="AC848" s="323" t="s">
        <v>521</v>
      </c>
      <c r="AD848" s="324"/>
      <c r="AE848" s="324"/>
      <c r="AF848" s="324"/>
      <c r="AG848" s="324"/>
      <c r="AH848" s="325" t="s">
        <v>569</v>
      </c>
      <c r="AI848" s="326"/>
      <c r="AJ848" s="326"/>
      <c r="AK848" s="326"/>
      <c r="AL848" s="327">
        <v>100</v>
      </c>
      <c r="AM848" s="328"/>
      <c r="AN848" s="328"/>
      <c r="AO848" s="329"/>
      <c r="AP848" s="322" t="s">
        <v>572</v>
      </c>
      <c r="AQ848" s="322"/>
      <c r="AR848" s="322"/>
      <c r="AS848" s="322"/>
      <c r="AT848" s="322"/>
      <c r="AU848" s="322"/>
      <c r="AV848" s="322"/>
      <c r="AW848" s="322"/>
      <c r="AX848" s="322"/>
    </row>
    <row r="849" spans="1:50" ht="30" customHeight="1" x14ac:dyDescent="0.15">
      <c r="A849" s="405">
        <v>13</v>
      </c>
      <c r="B849" s="405">
        <v>1</v>
      </c>
      <c r="C849" s="429" t="s">
        <v>624</v>
      </c>
      <c r="D849" s="419"/>
      <c r="E849" s="419"/>
      <c r="F849" s="419"/>
      <c r="G849" s="419"/>
      <c r="H849" s="419"/>
      <c r="I849" s="419"/>
      <c r="J849" s="420">
        <v>6013201007253</v>
      </c>
      <c r="K849" s="421"/>
      <c r="L849" s="421"/>
      <c r="M849" s="421"/>
      <c r="N849" s="421"/>
      <c r="O849" s="421"/>
      <c r="P849" s="316" t="s">
        <v>625</v>
      </c>
      <c r="Q849" s="317"/>
      <c r="R849" s="317"/>
      <c r="S849" s="317"/>
      <c r="T849" s="317"/>
      <c r="U849" s="317"/>
      <c r="V849" s="317"/>
      <c r="W849" s="317"/>
      <c r="X849" s="318"/>
      <c r="Y849" s="319">
        <v>0.6</v>
      </c>
      <c r="Z849" s="320"/>
      <c r="AA849" s="320"/>
      <c r="AB849" s="321"/>
      <c r="AC849" s="323" t="s">
        <v>521</v>
      </c>
      <c r="AD849" s="324"/>
      <c r="AE849" s="324"/>
      <c r="AF849" s="324"/>
      <c r="AG849" s="324"/>
      <c r="AH849" s="325" t="s">
        <v>569</v>
      </c>
      <c r="AI849" s="326"/>
      <c r="AJ849" s="326"/>
      <c r="AK849" s="326"/>
      <c r="AL849" s="327">
        <v>100</v>
      </c>
      <c r="AM849" s="328"/>
      <c r="AN849" s="328"/>
      <c r="AO849" s="329"/>
      <c r="AP849" s="322" t="s">
        <v>572</v>
      </c>
      <c r="AQ849" s="322"/>
      <c r="AR849" s="322"/>
      <c r="AS849" s="322"/>
      <c r="AT849" s="322"/>
      <c r="AU849" s="322"/>
      <c r="AV849" s="322"/>
      <c r="AW849" s="322"/>
      <c r="AX849" s="322"/>
    </row>
    <row r="850" spans="1:50" ht="30" customHeight="1" x14ac:dyDescent="0.15">
      <c r="A850" s="405">
        <v>14</v>
      </c>
      <c r="B850" s="405">
        <v>1</v>
      </c>
      <c r="C850" s="429" t="s">
        <v>624</v>
      </c>
      <c r="D850" s="419"/>
      <c r="E850" s="419"/>
      <c r="F850" s="419"/>
      <c r="G850" s="419"/>
      <c r="H850" s="419"/>
      <c r="I850" s="419"/>
      <c r="J850" s="420">
        <v>6013201007253</v>
      </c>
      <c r="K850" s="421"/>
      <c r="L850" s="421"/>
      <c r="M850" s="421"/>
      <c r="N850" s="421"/>
      <c r="O850" s="421"/>
      <c r="P850" s="316" t="s">
        <v>625</v>
      </c>
      <c r="Q850" s="317"/>
      <c r="R850" s="317"/>
      <c r="S850" s="317"/>
      <c r="T850" s="317"/>
      <c r="U850" s="317"/>
      <c r="V850" s="317"/>
      <c r="W850" s="317"/>
      <c r="X850" s="318"/>
      <c r="Y850" s="319">
        <v>0.5</v>
      </c>
      <c r="Z850" s="320"/>
      <c r="AA850" s="320"/>
      <c r="AB850" s="321"/>
      <c r="AC850" s="323" t="s">
        <v>521</v>
      </c>
      <c r="AD850" s="324"/>
      <c r="AE850" s="324"/>
      <c r="AF850" s="324"/>
      <c r="AG850" s="324"/>
      <c r="AH850" s="325" t="s">
        <v>569</v>
      </c>
      <c r="AI850" s="326"/>
      <c r="AJ850" s="326"/>
      <c r="AK850" s="326"/>
      <c r="AL850" s="327">
        <v>100</v>
      </c>
      <c r="AM850" s="328"/>
      <c r="AN850" s="328"/>
      <c r="AO850" s="329"/>
      <c r="AP850" s="322" t="s">
        <v>572</v>
      </c>
      <c r="AQ850" s="322"/>
      <c r="AR850" s="322"/>
      <c r="AS850" s="322"/>
      <c r="AT850" s="322"/>
      <c r="AU850" s="322"/>
      <c r="AV850" s="322"/>
      <c r="AW850" s="322"/>
      <c r="AX850" s="322"/>
    </row>
    <row r="851" spans="1:50" ht="30" customHeight="1" x14ac:dyDescent="0.15">
      <c r="A851" s="405">
        <v>15</v>
      </c>
      <c r="B851" s="405">
        <v>1</v>
      </c>
      <c r="C851" s="429" t="s">
        <v>624</v>
      </c>
      <c r="D851" s="419"/>
      <c r="E851" s="419"/>
      <c r="F851" s="419"/>
      <c r="G851" s="419"/>
      <c r="H851" s="419"/>
      <c r="I851" s="419"/>
      <c r="J851" s="420">
        <v>6013201007253</v>
      </c>
      <c r="K851" s="421"/>
      <c r="L851" s="421"/>
      <c r="M851" s="421"/>
      <c r="N851" s="421"/>
      <c r="O851" s="421"/>
      <c r="P851" s="316" t="s">
        <v>625</v>
      </c>
      <c r="Q851" s="317"/>
      <c r="R851" s="317"/>
      <c r="S851" s="317"/>
      <c r="T851" s="317"/>
      <c r="U851" s="317"/>
      <c r="V851" s="317"/>
      <c r="W851" s="317"/>
      <c r="X851" s="318"/>
      <c r="Y851" s="319">
        <v>0.4</v>
      </c>
      <c r="Z851" s="320"/>
      <c r="AA851" s="320"/>
      <c r="AB851" s="321"/>
      <c r="AC851" s="323" t="s">
        <v>521</v>
      </c>
      <c r="AD851" s="324"/>
      <c r="AE851" s="324"/>
      <c r="AF851" s="324"/>
      <c r="AG851" s="324"/>
      <c r="AH851" s="325" t="s">
        <v>569</v>
      </c>
      <c r="AI851" s="326"/>
      <c r="AJ851" s="326"/>
      <c r="AK851" s="326"/>
      <c r="AL851" s="327">
        <v>100</v>
      </c>
      <c r="AM851" s="328"/>
      <c r="AN851" s="328"/>
      <c r="AO851" s="329"/>
      <c r="AP851" s="322" t="s">
        <v>572</v>
      </c>
      <c r="AQ851" s="322"/>
      <c r="AR851" s="322"/>
      <c r="AS851" s="322"/>
      <c r="AT851" s="322"/>
      <c r="AU851" s="322"/>
      <c r="AV851" s="322"/>
      <c r="AW851" s="322"/>
      <c r="AX851" s="322"/>
    </row>
    <row r="852" spans="1:50" ht="30" customHeight="1" x14ac:dyDescent="0.15">
      <c r="A852" s="405">
        <v>16</v>
      </c>
      <c r="B852" s="405">
        <v>1</v>
      </c>
      <c r="C852" s="429" t="s">
        <v>624</v>
      </c>
      <c r="D852" s="419"/>
      <c r="E852" s="419"/>
      <c r="F852" s="419"/>
      <c r="G852" s="419"/>
      <c r="H852" s="419"/>
      <c r="I852" s="419"/>
      <c r="J852" s="420">
        <v>6013201007253</v>
      </c>
      <c r="K852" s="421"/>
      <c r="L852" s="421"/>
      <c r="M852" s="421"/>
      <c r="N852" s="421"/>
      <c r="O852" s="421"/>
      <c r="P852" s="316" t="s">
        <v>625</v>
      </c>
      <c r="Q852" s="317"/>
      <c r="R852" s="317"/>
      <c r="S852" s="317"/>
      <c r="T852" s="317"/>
      <c r="U852" s="317"/>
      <c r="V852" s="317"/>
      <c r="W852" s="317"/>
      <c r="X852" s="318"/>
      <c r="Y852" s="319">
        <v>0.4</v>
      </c>
      <c r="Z852" s="320"/>
      <c r="AA852" s="320"/>
      <c r="AB852" s="321"/>
      <c r="AC852" s="323" t="s">
        <v>521</v>
      </c>
      <c r="AD852" s="324"/>
      <c r="AE852" s="324"/>
      <c r="AF852" s="324"/>
      <c r="AG852" s="324"/>
      <c r="AH852" s="325" t="s">
        <v>569</v>
      </c>
      <c r="AI852" s="326"/>
      <c r="AJ852" s="326"/>
      <c r="AK852" s="326"/>
      <c r="AL852" s="327">
        <v>100</v>
      </c>
      <c r="AM852" s="328"/>
      <c r="AN852" s="328"/>
      <c r="AO852" s="329"/>
      <c r="AP852" s="322" t="s">
        <v>572</v>
      </c>
      <c r="AQ852" s="322"/>
      <c r="AR852" s="322"/>
      <c r="AS852" s="322"/>
      <c r="AT852" s="322"/>
      <c r="AU852" s="322"/>
      <c r="AV852" s="322"/>
      <c r="AW852" s="322"/>
      <c r="AX852" s="322"/>
    </row>
    <row r="853" spans="1:50" s="16" customFormat="1" ht="30" customHeight="1" x14ac:dyDescent="0.15">
      <c r="A853" s="405">
        <v>17</v>
      </c>
      <c r="B853" s="405">
        <v>1</v>
      </c>
      <c r="C853" s="429" t="s">
        <v>627</v>
      </c>
      <c r="D853" s="419"/>
      <c r="E853" s="419"/>
      <c r="F853" s="419"/>
      <c r="G853" s="419"/>
      <c r="H853" s="419"/>
      <c r="I853" s="419"/>
      <c r="J853" s="420">
        <v>5010001005315</v>
      </c>
      <c r="K853" s="421"/>
      <c r="L853" s="421"/>
      <c r="M853" s="421"/>
      <c r="N853" s="421"/>
      <c r="O853" s="421"/>
      <c r="P853" s="430" t="s">
        <v>628</v>
      </c>
      <c r="Q853" s="422"/>
      <c r="R853" s="422"/>
      <c r="S853" s="422"/>
      <c r="T853" s="422"/>
      <c r="U853" s="422"/>
      <c r="V853" s="422"/>
      <c r="W853" s="422"/>
      <c r="X853" s="422"/>
      <c r="Y853" s="319">
        <v>3</v>
      </c>
      <c r="Z853" s="320"/>
      <c r="AA853" s="320"/>
      <c r="AB853" s="321"/>
      <c r="AC853" s="423" t="s">
        <v>515</v>
      </c>
      <c r="AD853" s="423"/>
      <c r="AE853" s="423"/>
      <c r="AF853" s="423"/>
      <c r="AG853" s="423"/>
      <c r="AH853" s="325">
        <v>2</v>
      </c>
      <c r="AI853" s="326"/>
      <c r="AJ853" s="326"/>
      <c r="AK853" s="326"/>
      <c r="AL853" s="327">
        <v>92.31</v>
      </c>
      <c r="AM853" s="328"/>
      <c r="AN853" s="328"/>
      <c r="AO853" s="329"/>
      <c r="AP853" s="322" t="s">
        <v>572</v>
      </c>
      <c r="AQ853" s="322"/>
      <c r="AR853" s="322"/>
      <c r="AS853" s="322"/>
      <c r="AT853" s="322"/>
      <c r="AU853" s="322"/>
      <c r="AV853" s="322"/>
      <c r="AW853" s="322"/>
      <c r="AX853" s="322"/>
    </row>
    <row r="854" spans="1:50" ht="30" customHeight="1" x14ac:dyDescent="0.15">
      <c r="A854" s="405">
        <v>18</v>
      </c>
      <c r="B854" s="405">
        <v>1</v>
      </c>
      <c r="C854" s="429" t="s">
        <v>627</v>
      </c>
      <c r="D854" s="419"/>
      <c r="E854" s="419"/>
      <c r="F854" s="419"/>
      <c r="G854" s="419"/>
      <c r="H854" s="419"/>
      <c r="I854" s="419"/>
      <c r="J854" s="420">
        <v>5010001005315</v>
      </c>
      <c r="K854" s="421"/>
      <c r="L854" s="421"/>
      <c r="M854" s="421"/>
      <c r="N854" s="421"/>
      <c r="O854" s="421"/>
      <c r="P854" s="430" t="s">
        <v>629</v>
      </c>
      <c r="Q854" s="422"/>
      <c r="R854" s="422"/>
      <c r="S854" s="422"/>
      <c r="T854" s="422"/>
      <c r="U854" s="422"/>
      <c r="V854" s="422"/>
      <c r="W854" s="422"/>
      <c r="X854" s="422"/>
      <c r="Y854" s="319">
        <v>1</v>
      </c>
      <c r="Z854" s="320"/>
      <c r="AA854" s="320"/>
      <c r="AB854" s="321"/>
      <c r="AC854" s="323" t="s">
        <v>521</v>
      </c>
      <c r="AD854" s="324"/>
      <c r="AE854" s="324"/>
      <c r="AF854" s="324"/>
      <c r="AG854" s="324"/>
      <c r="AH854" s="325" t="s">
        <v>569</v>
      </c>
      <c r="AI854" s="326"/>
      <c r="AJ854" s="326"/>
      <c r="AK854" s="326"/>
      <c r="AL854" s="327">
        <v>100</v>
      </c>
      <c r="AM854" s="328"/>
      <c r="AN854" s="328"/>
      <c r="AO854" s="329"/>
      <c r="AP854" s="322" t="s">
        <v>572</v>
      </c>
      <c r="AQ854" s="322"/>
      <c r="AR854" s="322"/>
      <c r="AS854" s="322"/>
      <c r="AT854" s="322"/>
      <c r="AU854" s="322"/>
      <c r="AV854" s="322"/>
      <c r="AW854" s="322"/>
      <c r="AX854" s="322"/>
    </row>
    <row r="855" spans="1:50" ht="30" customHeight="1" x14ac:dyDescent="0.15">
      <c r="A855" s="405">
        <v>19</v>
      </c>
      <c r="B855" s="405">
        <v>1</v>
      </c>
      <c r="C855" s="429" t="s">
        <v>627</v>
      </c>
      <c r="D855" s="419"/>
      <c r="E855" s="419"/>
      <c r="F855" s="419"/>
      <c r="G855" s="419"/>
      <c r="H855" s="419"/>
      <c r="I855" s="419"/>
      <c r="J855" s="420">
        <v>5010001005315</v>
      </c>
      <c r="K855" s="421"/>
      <c r="L855" s="421"/>
      <c r="M855" s="421"/>
      <c r="N855" s="421"/>
      <c r="O855" s="421"/>
      <c r="P855" s="316" t="s">
        <v>625</v>
      </c>
      <c r="Q855" s="317"/>
      <c r="R855" s="317"/>
      <c r="S855" s="317"/>
      <c r="T855" s="317"/>
      <c r="U855" s="317"/>
      <c r="V855" s="317"/>
      <c r="W855" s="317"/>
      <c r="X855" s="318"/>
      <c r="Y855" s="319">
        <v>0.7</v>
      </c>
      <c r="Z855" s="320"/>
      <c r="AA855" s="320"/>
      <c r="AB855" s="321"/>
      <c r="AC855" s="323" t="s">
        <v>521</v>
      </c>
      <c r="AD855" s="324"/>
      <c r="AE855" s="324"/>
      <c r="AF855" s="324"/>
      <c r="AG855" s="324"/>
      <c r="AH855" s="325" t="s">
        <v>569</v>
      </c>
      <c r="AI855" s="326"/>
      <c r="AJ855" s="326"/>
      <c r="AK855" s="326"/>
      <c r="AL855" s="327">
        <v>100</v>
      </c>
      <c r="AM855" s="328"/>
      <c r="AN855" s="328"/>
      <c r="AO855" s="329"/>
      <c r="AP855" s="322" t="s">
        <v>572</v>
      </c>
      <c r="AQ855" s="322"/>
      <c r="AR855" s="322"/>
      <c r="AS855" s="322"/>
      <c r="AT855" s="322"/>
      <c r="AU855" s="322"/>
      <c r="AV855" s="322"/>
      <c r="AW855" s="322"/>
      <c r="AX855" s="322"/>
    </row>
    <row r="856" spans="1:50" ht="30" customHeight="1" x14ac:dyDescent="0.15">
      <c r="A856" s="405">
        <v>20</v>
      </c>
      <c r="B856" s="405">
        <v>1</v>
      </c>
      <c r="C856" s="429" t="s">
        <v>627</v>
      </c>
      <c r="D856" s="419"/>
      <c r="E856" s="419"/>
      <c r="F856" s="419"/>
      <c r="G856" s="419"/>
      <c r="H856" s="419"/>
      <c r="I856" s="419"/>
      <c r="J856" s="420">
        <v>5010001005315</v>
      </c>
      <c r="K856" s="421"/>
      <c r="L856" s="421"/>
      <c r="M856" s="421"/>
      <c r="N856" s="421"/>
      <c r="O856" s="421"/>
      <c r="P856" s="316" t="s">
        <v>625</v>
      </c>
      <c r="Q856" s="317"/>
      <c r="R856" s="317"/>
      <c r="S856" s="317"/>
      <c r="T856" s="317"/>
      <c r="U856" s="317"/>
      <c r="V856" s="317"/>
      <c r="W856" s="317"/>
      <c r="X856" s="318"/>
      <c r="Y856" s="319">
        <v>0.2</v>
      </c>
      <c r="Z856" s="320"/>
      <c r="AA856" s="320"/>
      <c r="AB856" s="321"/>
      <c r="AC856" s="323" t="s">
        <v>521</v>
      </c>
      <c r="AD856" s="324"/>
      <c r="AE856" s="324"/>
      <c r="AF856" s="324"/>
      <c r="AG856" s="324"/>
      <c r="AH856" s="325" t="s">
        <v>569</v>
      </c>
      <c r="AI856" s="326"/>
      <c r="AJ856" s="326"/>
      <c r="AK856" s="326"/>
      <c r="AL856" s="327">
        <v>100</v>
      </c>
      <c r="AM856" s="328"/>
      <c r="AN856" s="328"/>
      <c r="AO856" s="329"/>
      <c r="AP856" s="322" t="s">
        <v>572</v>
      </c>
      <c r="AQ856" s="322"/>
      <c r="AR856" s="322"/>
      <c r="AS856" s="322"/>
      <c r="AT856" s="322"/>
      <c r="AU856" s="322"/>
      <c r="AV856" s="322"/>
      <c r="AW856" s="322"/>
      <c r="AX856" s="322"/>
    </row>
    <row r="857" spans="1:50" ht="30" customHeight="1" x14ac:dyDescent="0.15">
      <c r="A857" s="405">
        <v>21</v>
      </c>
      <c r="B857" s="405">
        <v>1</v>
      </c>
      <c r="C857" s="429" t="s">
        <v>627</v>
      </c>
      <c r="D857" s="419"/>
      <c r="E857" s="419"/>
      <c r="F857" s="419"/>
      <c r="G857" s="419"/>
      <c r="H857" s="419"/>
      <c r="I857" s="419"/>
      <c r="J857" s="420">
        <v>5010001005315</v>
      </c>
      <c r="K857" s="421"/>
      <c r="L857" s="421"/>
      <c r="M857" s="421"/>
      <c r="N857" s="421"/>
      <c r="O857" s="421"/>
      <c r="P857" s="316" t="s">
        <v>625</v>
      </c>
      <c r="Q857" s="317"/>
      <c r="R857" s="317"/>
      <c r="S857" s="317"/>
      <c r="T857" s="317"/>
      <c r="U857" s="317"/>
      <c r="V857" s="317"/>
      <c r="W857" s="317"/>
      <c r="X857" s="318"/>
      <c r="Y857" s="319">
        <v>0.1</v>
      </c>
      <c r="Z857" s="320"/>
      <c r="AA857" s="320"/>
      <c r="AB857" s="321"/>
      <c r="AC857" s="323" t="s">
        <v>521</v>
      </c>
      <c r="AD857" s="324"/>
      <c r="AE857" s="324"/>
      <c r="AF857" s="324"/>
      <c r="AG857" s="324"/>
      <c r="AH857" s="325" t="s">
        <v>569</v>
      </c>
      <c r="AI857" s="326"/>
      <c r="AJ857" s="326"/>
      <c r="AK857" s="326"/>
      <c r="AL857" s="327">
        <v>100</v>
      </c>
      <c r="AM857" s="328"/>
      <c r="AN857" s="328"/>
      <c r="AO857" s="329"/>
      <c r="AP857" s="322" t="s">
        <v>572</v>
      </c>
      <c r="AQ857" s="322"/>
      <c r="AR857" s="322"/>
      <c r="AS857" s="322"/>
      <c r="AT857" s="322"/>
      <c r="AU857" s="322"/>
      <c r="AV857" s="322"/>
      <c r="AW857" s="322"/>
      <c r="AX857" s="322"/>
    </row>
    <row r="858" spans="1:50" ht="30" customHeight="1" x14ac:dyDescent="0.15">
      <c r="A858" s="405">
        <v>22</v>
      </c>
      <c r="B858" s="405">
        <v>1</v>
      </c>
      <c r="C858" s="429" t="s">
        <v>630</v>
      </c>
      <c r="D858" s="419"/>
      <c r="E858" s="419"/>
      <c r="F858" s="419"/>
      <c r="G858" s="419"/>
      <c r="H858" s="419"/>
      <c r="I858" s="419"/>
      <c r="J858" s="420">
        <v>1290001058116</v>
      </c>
      <c r="K858" s="421"/>
      <c r="L858" s="421"/>
      <c r="M858" s="421"/>
      <c r="N858" s="421"/>
      <c r="O858" s="421"/>
      <c r="P858" s="316" t="s">
        <v>625</v>
      </c>
      <c r="Q858" s="317"/>
      <c r="R858" s="317"/>
      <c r="S858" s="317"/>
      <c r="T858" s="317"/>
      <c r="U858" s="317"/>
      <c r="V858" s="317"/>
      <c r="W858" s="317"/>
      <c r="X858" s="318"/>
      <c r="Y858" s="319">
        <v>0.6</v>
      </c>
      <c r="Z858" s="320"/>
      <c r="AA858" s="320"/>
      <c r="AB858" s="321"/>
      <c r="AC858" s="323" t="s">
        <v>521</v>
      </c>
      <c r="AD858" s="324"/>
      <c r="AE858" s="324"/>
      <c r="AF858" s="324"/>
      <c r="AG858" s="324"/>
      <c r="AH858" s="325" t="s">
        <v>569</v>
      </c>
      <c r="AI858" s="326"/>
      <c r="AJ858" s="326"/>
      <c r="AK858" s="326"/>
      <c r="AL858" s="327">
        <v>100</v>
      </c>
      <c r="AM858" s="328"/>
      <c r="AN858" s="328"/>
      <c r="AO858" s="329"/>
      <c r="AP858" s="322" t="s">
        <v>572</v>
      </c>
      <c r="AQ858" s="322"/>
      <c r="AR858" s="322"/>
      <c r="AS858" s="322"/>
      <c r="AT858" s="322"/>
      <c r="AU858" s="322"/>
      <c r="AV858" s="322"/>
      <c r="AW858" s="322"/>
      <c r="AX858" s="322"/>
    </row>
    <row r="859" spans="1:50" ht="30" customHeight="1" x14ac:dyDescent="0.15">
      <c r="A859" s="405">
        <v>23</v>
      </c>
      <c r="B859" s="405">
        <v>1</v>
      </c>
      <c r="C859" s="429" t="s">
        <v>630</v>
      </c>
      <c r="D859" s="419"/>
      <c r="E859" s="419"/>
      <c r="F859" s="419"/>
      <c r="G859" s="419"/>
      <c r="H859" s="419"/>
      <c r="I859" s="419"/>
      <c r="J859" s="420">
        <v>1290001058116</v>
      </c>
      <c r="K859" s="421"/>
      <c r="L859" s="421"/>
      <c r="M859" s="421"/>
      <c r="N859" s="421"/>
      <c r="O859" s="421"/>
      <c r="P859" s="316" t="s">
        <v>625</v>
      </c>
      <c r="Q859" s="317"/>
      <c r="R859" s="317"/>
      <c r="S859" s="317"/>
      <c r="T859" s="317"/>
      <c r="U859" s="317"/>
      <c r="V859" s="317"/>
      <c r="W859" s="317"/>
      <c r="X859" s="318"/>
      <c r="Y859" s="319">
        <v>0.6</v>
      </c>
      <c r="Z859" s="320"/>
      <c r="AA859" s="320"/>
      <c r="AB859" s="321"/>
      <c r="AC859" s="323" t="s">
        <v>521</v>
      </c>
      <c r="AD859" s="324"/>
      <c r="AE859" s="324"/>
      <c r="AF859" s="324"/>
      <c r="AG859" s="324"/>
      <c r="AH859" s="325" t="s">
        <v>569</v>
      </c>
      <c r="AI859" s="326"/>
      <c r="AJ859" s="326"/>
      <c r="AK859" s="326"/>
      <c r="AL859" s="327">
        <v>100</v>
      </c>
      <c r="AM859" s="328"/>
      <c r="AN859" s="328"/>
      <c r="AO859" s="329"/>
      <c r="AP859" s="322" t="s">
        <v>572</v>
      </c>
      <c r="AQ859" s="322"/>
      <c r="AR859" s="322"/>
      <c r="AS859" s="322"/>
      <c r="AT859" s="322"/>
      <c r="AU859" s="322"/>
      <c r="AV859" s="322"/>
      <c r="AW859" s="322"/>
      <c r="AX859" s="322"/>
    </row>
    <row r="860" spans="1:50" ht="30" customHeight="1" x14ac:dyDescent="0.15">
      <c r="A860" s="405">
        <v>24</v>
      </c>
      <c r="B860" s="405">
        <v>1</v>
      </c>
      <c r="C860" s="429" t="s">
        <v>630</v>
      </c>
      <c r="D860" s="419"/>
      <c r="E860" s="419"/>
      <c r="F860" s="419"/>
      <c r="G860" s="419"/>
      <c r="H860" s="419"/>
      <c r="I860" s="419"/>
      <c r="J860" s="420">
        <v>1290001058116</v>
      </c>
      <c r="K860" s="421"/>
      <c r="L860" s="421"/>
      <c r="M860" s="421"/>
      <c r="N860" s="421"/>
      <c r="O860" s="421"/>
      <c r="P860" s="316" t="s">
        <v>631</v>
      </c>
      <c r="Q860" s="317"/>
      <c r="R860" s="317"/>
      <c r="S860" s="317"/>
      <c r="T860" s="317"/>
      <c r="U860" s="317"/>
      <c r="V860" s="317"/>
      <c r="W860" s="317"/>
      <c r="X860" s="318"/>
      <c r="Y860" s="319">
        <v>0.5</v>
      </c>
      <c r="Z860" s="320"/>
      <c r="AA860" s="320"/>
      <c r="AB860" s="321"/>
      <c r="AC860" s="323" t="s">
        <v>521</v>
      </c>
      <c r="AD860" s="324"/>
      <c r="AE860" s="324"/>
      <c r="AF860" s="324"/>
      <c r="AG860" s="324"/>
      <c r="AH860" s="325" t="s">
        <v>569</v>
      </c>
      <c r="AI860" s="326"/>
      <c r="AJ860" s="326"/>
      <c r="AK860" s="326"/>
      <c r="AL860" s="327">
        <v>100</v>
      </c>
      <c r="AM860" s="328"/>
      <c r="AN860" s="328"/>
      <c r="AO860" s="329"/>
      <c r="AP860" s="322" t="s">
        <v>572</v>
      </c>
      <c r="AQ860" s="322"/>
      <c r="AR860" s="322"/>
      <c r="AS860" s="322"/>
      <c r="AT860" s="322"/>
      <c r="AU860" s="322"/>
      <c r="AV860" s="322"/>
      <c r="AW860" s="322"/>
      <c r="AX860" s="322"/>
    </row>
    <row r="861" spans="1:50" ht="30" customHeight="1" x14ac:dyDescent="0.15">
      <c r="A861" s="405">
        <v>25</v>
      </c>
      <c r="B861" s="405">
        <v>1</v>
      </c>
      <c r="C861" s="429" t="s">
        <v>630</v>
      </c>
      <c r="D861" s="419"/>
      <c r="E861" s="419"/>
      <c r="F861" s="419"/>
      <c r="G861" s="419"/>
      <c r="H861" s="419"/>
      <c r="I861" s="419"/>
      <c r="J861" s="420">
        <v>1290001058116</v>
      </c>
      <c r="K861" s="421"/>
      <c r="L861" s="421"/>
      <c r="M861" s="421"/>
      <c r="N861" s="421"/>
      <c r="O861" s="421"/>
      <c r="P861" s="316" t="s">
        <v>625</v>
      </c>
      <c r="Q861" s="317"/>
      <c r="R861" s="317"/>
      <c r="S861" s="317"/>
      <c r="T861" s="317"/>
      <c r="U861" s="317"/>
      <c r="V861" s="317"/>
      <c r="W861" s="317"/>
      <c r="X861" s="318"/>
      <c r="Y861" s="319">
        <v>0.3</v>
      </c>
      <c r="Z861" s="320"/>
      <c r="AA861" s="320"/>
      <c r="AB861" s="321"/>
      <c r="AC861" s="323" t="s">
        <v>521</v>
      </c>
      <c r="AD861" s="324"/>
      <c r="AE861" s="324"/>
      <c r="AF861" s="324"/>
      <c r="AG861" s="324"/>
      <c r="AH861" s="325" t="s">
        <v>569</v>
      </c>
      <c r="AI861" s="326"/>
      <c r="AJ861" s="326"/>
      <c r="AK861" s="326"/>
      <c r="AL861" s="327">
        <v>100</v>
      </c>
      <c r="AM861" s="328"/>
      <c r="AN861" s="328"/>
      <c r="AO861" s="329"/>
      <c r="AP861" s="322" t="s">
        <v>572</v>
      </c>
      <c r="AQ861" s="322"/>
      <c r="AR861" s="322"/>
      <c r="AS861" s="322"/>
      <c r="AT861" s="322"/>
      <c r="AU861" s="322"/>
      <c r="AV861" s="322"/>
      <c r="AW861" s="322"/>
      <c r="AX861" s="322"/>
    </row>
    <row r="862" spans="1:50" ht="30" customHeight="1" x14ac:dyDescent="0.15">
      <c r="A862" s="405">
        <v>26</v>
      </c>
      <c r="B862" s="405">
        <v>1</v>
      </c>
      <c r="C862" s="429" t="s">
        <v>630</v>
      </c>
      <c r="D862" s="419"/>
      <c r="E862" s="419"/>
      <c r="F862" s="419"/>
      <c r="G862" s="419"/>
      <c r="H862" s="419"/>
      <c r="I862" s="419"/>
      <c r="J862" s="420">
        <v>1290001058116</v>
      </c>
      <c r="K862" s="421"/>
      <c r="L862" s="421"/>
      <c r="M862" s="421"/>
      <c r="N862" s="421"/>
      <c r="O862" s="421"/>
      <c r="P862" s="316" t="s">
        <v>625</v>
      </c>
      <c r="Q862" s="317"/>
      <c r="R862" s="317"/>
      <c r="S862" s="317"/>
      <c r="T862" s="317"/>
      <c r="U862" s="317"/>
      <c r="V862" s="317"/>
      <c r="W862" s="317"/>
      <c r="X862" s="318"/>
      <c r="Y862" s="319">
        <v>0.3</v>
      </c>
      <c r="Z862" s="320"/>
      <c r="AA862" s="320"/>
      <c r="AB862" s="321"/>
      <c r="AC862" s="323" t="s">
        <v>521</v>
      </c>
      <c r="AD862" s="324"/>
      <c r="AE862" s="324"/>
      <c r="AF862" s="324"/>
      <c r="AG862" s="324"/>
      <c r="AH862" s="325" t="s">
        <v>569</v>
      </c>
      <c r="AI862" s="326"/>
      <c r="AJ862" s="326"/>
      <c r="AK862" s="326"/>
      <c r="AL862" s="327">
        <v>100</v>
      </c>
      <c r="AM862" s="328"/>
      <c r="AN862" s="328"/>
      <c r="AO862" s="329"/>
      <c r="AP862" s="322" t="s">
        <v>572</v>
      </c>
      <c r="AQ862" s="322"/>
      <c r="AR862" s="322"/>
      <c r="AS862" s="322"/>
      <c r="AT862" s="322"/>
      <c r="AU862" s="322"/>
      <c r="AV862" s="322"/>
      <c r="AW862" s="322"/>
      <c r="AX862" s="322"/>
    </row>
    <row r="863" spans="1:50" ht="30" customHeight="1" x14ac:dyDescent="0.15">
      <c r="A863" s="405">
        <v>27</v>
      </c>
      <c r="B863" s="405">
        <v>1</v>
      </c>
      <c r="C863" s="429" t="s">
        <v>630</v>
      </c>
      <c r="D863" s="419"/>
      <c r="E863" s="419"/>
      <c r="F863" s="419"/>
      <c r="G863" s="419"/>
      <c r="H863" s="419"/>
      <c r="I863" s="419"/>
      <c r="J863" s="420">
        <v>1290001058116</v>
      </c>
      <c r="K863" s="421"/>
      <c r="L863" s="421"/>
      <c r="M863" s="421"/>
      <c r="N863" s="421"/>
      <c r="O863" s="421"/>
      <c r="P863" s="316" t="s">
        <v>625</v>
      </c>
      <c r="Q863" s="317"/>
      <c r="R863" s="317"/>
      <c r="S863" s="317"/>
      <c r="T863" s="317"/>
      <c r="U863" s="317"/>
      <c r="V863" s="317"/>
      <c r="W863" s="317"/>
      <c r="X863" s="318"/>
      <c r="Y863" s="319">
        <v>0.3</v>
      </c>
      <c r="Z863" s="320"/>
      <c r="AA863" s="320"/>
      <c r="AB863" s="321"/>
      <c r="AC863" s="323" t="s">
        <v>521</v>
      </c>
      <c r="AD863" s="324"/>
      <c r="AE863" s="324"/>
      <c r="AF863" s="324"/>
      <c r="AG863" s="324"/>
      <c r="AH863" s="325" t="s">
        <v>569</v>
      </c>
      <c r="AI863" s="326"/>
      <c r="AJ863" s="326"/>
      <c r="AK863" s="326"/>
      <c r="AL863" s="327">
        <v>100</v>
      </c>
      <c r="AM863" s="328"/>
      <c r="AN863" s="328"/>
      <c r="AO863" s="329"/>
      <c r="AP863" s="322" t="s">
        <v>572</v>
      </c>
      <c r="AQ863" s="322"/>
      <c r="AR863" s="322"/>
      <c r="AS863" s="322"/>
      <c r="AT863" s="322"/>
      <c r="AU863" s="322"/>
      <c r="AV863" s="322"/>
      <c r="AW863" s="322"/>
      <c r="AX863" s="322"/>
    </row>
    <row r="864" spans="1:50" ht="30" customHeight="1" x14ac:dyDescent="0.15">
      <c r="A864" s="405">
        <v>28</v>
      </c>
      <c r="B864" s="405">
        <v>1</v>
      </c>
      <c r="C864" s="429" t="s">
        <v>630</v>
      </c>
      <c r="D864" s="419"/>
      <c r="E864" s="419"/>
      <c r="F864" s="419"/>
      <c r="G864" s="419"/>
      <c r="H864" s="419"/>
      <c r="I864" s="419"/>
      <c r="J864" s="420">
        <v>1290001058116</v>
      </c>
      <c r="K864" s="421"/>
      <c r="L864" s="421"/>
      <c r="M864" s="421"/>
      <c r="N864" s="421"/>
      <c r="O864" s="421"/>
      <c r="P864" s="316" t="s">
        <v>625</v>
      </c>
      <c r="Q864" s="317"/>
      <c r="R864" s="317"/>
      <c r="S864" s="317"/>
      <c r="T864" s="317"/>
      <c r="U864" s="317"/>
      <c r="V864" s="317"/>
      <c r="W864" s="317"/>
      <c r="X864" s="318"/>
      <c r="Y864" s="319">
        <v>0.3</v>
      </c>
      <c r="Z864" s="320"/>
      <c r="AA864" s="320"/>
      <c r="AB864" s="321"/>
      <c r="AC864" s="323" t="s">
        <v>521</v>
      </c>
      <c r="AD864" s="324"/>
      <c r="AE864" s="324"/>
      <c r="AF864" s="324"/>
      <c r="AG864" s="324"/>
      <c r="AH864" s="325" t="s">
        <v>569</v>
      </c>
      <c r="AI864" s="326"/>
      <c r="AJ864" s="326"/>
      <c r="AK864" s="326"/>
      <c r="AL864" s="327">
        <v>100</v>
      </c>
      <c r="AM864" s="328"/>
      <c r="AN864" s="328"/>
      <c r="AO864" s="329"/>
      <c r="AP864" s="322" t="s">
        <v>572</v>
      </c>
      <c r="AQ864" s="322"/>
      <c r="AR864" s="322"/>
      <c r="AS864" s="322"/>
      <c r="AT864" s="322"/>
      <c r="AU864" s="322"/>
      <c r="AV864" s="322"/>
      <c r="AW864" s="322"/>
      <c r="AX864" s="322"/>
    </row>
    <row r="865" spans="1:50" ht="30" customHeight="1" x14ac:dyDescent="0.15">
      <c r="A865" s="405">
        <v>29</v>
      </c>
      <c r="B865" s="405">
        <v>1</v>
      </c>
      <c r="C865" s="429" t="s">
        <v>630</v>
      </c>
      <c r="D865" s="419"/>
      <c r="E865" s="419"/>
      <c r="F865" s="419"/>
      <c r="G865" s="419"/>
      <c r="H865" s="419"/>
      <c r="I865" s="419"/>
      <c r="J865" s="420">
        <v>1290001058116</v>
      </c>
      <c r="K865" s="421"/>
      <c r="L865" s="421"/>
      <c r="M865" s="421"/>
      <c r="N865" s="421"/>
      <c r="O865" s="421"/>
      <c r="P865" s="316" t="s">
        <v>625</v>
      </c>
      <c r="Q865" s="317"/>
      <c r="R865" s="317"/>
      <c r="S865" s="317"/>
      <c r="T865" s="317"/>
      <c r="U865" s="317"/>
      <c r="V865" s="317"/>
      <c r="W865" s="317"/>
      <c r="X865" s="318"/>
      <c r="Y865" s="319">
        <v>0.2</v>
      </c>
      <c r="Z865" s="320"/>
      <c r="AA865" s="320"/>
      <c r="AB865" s="321"/>
      <c r="AC865" s="323" t="s">
        <v>521</v>
      </c>
      <c r="AD865" s="324"/>
      <c r="AE865" s="324"/>
      <c r="AF865" s="324"/>
      <c r="AG865" s="324"/>
      <c r="AH865" s="325" t="s">
        <v>569</v>
      </c>
      <c r="AI865" s="326"/>
      <c r="AJ865" s="326"/>
      <c r="AK865" s="326"/>
      <c r="AL865" s="327">
        <v>100</v>
      </c>
      <c r="AM865" s="328"/>
      <c r="AN865" s="328"/>
      <c r="AO865" s="329"/>
      <c r="AP865" s="322" t="s">
        <v>572</v>
      </c>
      <c r="AQ865" s="322"/>
      <c r="AR865" s="322"/>
      <c r="AS865" s="322"/>
      <c r="AT865" s="322"/>
      <c r="AU865" s="322"/>
      <c r="AV865" s="322"/>
      <c r="AW865" s="322"/>
      <c r="AX865" s="322"/>
    </row>
    <row r="866" spans="1:50" ht="30" customHeight="1" x14ac:dyDescent="0.15">
      <c r="A866" s="405">
        <v>30</v>
      </c>
      <c r="B866" s="405">
        <v>1</v>
      </c>
      <c r="C866" s="429" t="s">
        <v>630</v>
      </c>
      <c r="D866" s="419"/>
      <c r="E866" s="419"/>
      <c r="F866" s="419"/>
      <c r="G866" s="419"/>
      <c r="H866" s="419"/>
      <c r="I866" s="419"/>
      <c r="J866" s="420">
        <v>1290001058116</v>
      </c>
      <c r="K866" s="421"/>
      <c r="L866" s="421"/>
      <c r="M866" s="421"/>
      <c r="N866" s="421"/>
      <c r="O866" s="421"/>
      <c r="P866" s="316" t="s">
        <v>625</v>
      </c>
      <c r="Q866" s="317"/>
      <c r="R866" s="317"/>
      <c r="S866" s="317"/>
      <c r="T866" s="317"/>
      <c r="U866" s="317"/>
      <c r="V866" s="317"/>
      <c r="W866" s="317"/>
      <c r="X866" s="318"/>
      <c r="Y866" s="319">
        <v>0.2</v>
      </c>
      <c r="Z866" s="320"/>
      <c r="AA866" s="320"/>
      <c r="AB866" s="321"/>
      <c r="AC866" s="323" t="s">
        <v>521</v>
      </c>
      <c r="AD866" s="324"/>
      <c r="AE866" s="324"/>
      <c r="AF866" s="324"/>
      <c r="AG866" s="324"/>
      <c r="AH866" s="325" t="s">
        <v>569</v>
      </c>
      <c r="AI866" s="326"/>
      <c r="AJ866" s="326"/>
      <c r="AK866" s="326"/>
      <c r="AL866" s="327">
        <v>100</v>
      </c>
      <c r="AM866" s="328"/>
      <c r="AN866" s="328"/>
      <c r="AO866" s="329"/>
      <c r="AP866" s="322" t="s">
        <v>572</v>
      </c>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477</v>
      </c>
      <c r="AD869" s="275"/>
      <c r="AE869" s="275"/>
      <c r="AF869" s="275"/>
      <c r="AG869" s="275"/>
      <c r="AH869" s="345" t="s">
        <v>510</v>
      </c>
      <c r="AI869" s="347"/>
      <c r="AJ869" s="347"/>
      <c r="AK869" s="347"/>
      <c r="AL869" s="347" t="s">
        <v>21</v>
      </c>
      <c r="AM869" s="347"/>
      <c r="AN869" s="347"/>
      <c r="AO869" s="431"/>
      <c r="AP869" s="432" t="s">
        <v>433</v>
      </c>
      <c r="AQ869" s="432"/>
      <c r="AR869" s="432"/>
      <c r="AS869" s="432"/>
      <c r="AT869" s="432"/>
      <c r="AU869" s="432"/>
      <c r="AV869" s="432"/>
      <c r="AW869" s="432"/>
      <c r="AX869" s="432"/>
    </row>
    <row r="870" spans="1:50" ht="30" customHeight="1" x14ac:dyDescent="0.15">
      <c r="A870" s="405">
        <v>1</v>
      </c>
      <c r="B870" s="405">
        <v>1</v>
      </c>
      <c r="C870" s="429" t="s">
        <v>632</v>
      </c>
      <c r="D870" s="419"/>
      <c r="E870" s="419"/>
      <c r="F870" s="419"/>
      <c r="G870" s="419"/>
      <c r="H870" s="419"/>
      <c r="I870" s="419"/>
      <c r="J870" s="420">
        <v>8010001166930</v>
      </c>
      <c r="K870" s="421"/>
      <c r="L870" s="421"/>
      <c r="M870" s="421"/>
      <c r="N870" s="421"/>
      <c r="O870" s="421"/>
      <c r="P870" s="430" t="s">
        <v>633</v>
      </c>
      <c r="Q870" s="422"/>
      <c r="R870" s="422"/>
      <c r="S870" s="422"/>
      <c r="T870" s="422"/>
      <c r="U870" s="422"/>
      <c r="V870" s="422"/>
      <c r="W870" s="422"/>
      <c r="X870" s="422"/>
      <c r="Y870" s="319">
        <v>24</v>
      </c>
      <c r="Z870" s="320"/>
      <c r="AA870" s="320"/>
      <c r="AB870" s="321"/>
      <c r="AC870" s="323" t="s">
        <v>522</v>
      </c>
      <c r="AD870" s="324"/>
      <c r="AE870" s="324"/>
      <c r="AF870" s="324"/>
      <c r="AG870" s="324"/>
      <c r="AH870" s="325" t="s">
        <v>573</v>
      </c>
      <c r="AI870" s="326"/>
      <c r="AJ870" s="326"/>
      <c r="AK870" s="326"/>
      <c r="AL870" s="327">
        <v>100</v>
      </c>
      <c r="AM870" s="328"/>
      <c r="AN870" s="328"/>
      <c r="AO870" s="329"/>
      <c r="AP870" s="322" t="s">
        <v>634</v>
      </c>
      <c r="AQ870" s="322"/>
      <c r="AR870" s="322"/>
      <c r="AS870" s="322"/>
      <c r="AT870" s="322"/>
      <c r="AU870" s="322"/>
      <c r="AV870" s="322"/>
      <c r="AW870" s="322"/>
      <c r="AX870" s="322"/>
    </row>
    <row r="871" spans="1:50" ht="30" customHeight="1" x14ac:dyDescent="0.15">
      <c r="A871" s="405">
        <v>2</v>
      </c>
      <c r="B871" s="405">
        <v>1</v>
      </c>
      <c r="C871" s="429" t="s">
        <v>635</v>
      </c>
      <c r="D871" s="419"/>
      <c r="E871" s="419"/>
      <c r="F871" s="419"/>
      <c r="G871" s="419"/>
      <c r="H871" s="419"/>
      <c r="I871" s="419"/>
      <c r="J871" s="420">
        <v>3011801021222</v>
      </c>
      <c r="K871" s="421"/>
      <c r="L871" s="421"/>
      <c r="M871" s="421"/>
      <c r="N871" s="421"/>
      <c r="O871" s="421"/>
      <c r="P871" s="430" t="s">
        <v>636</v>
      </c>
      <c r="Q871" s="422"/>
      <c r="R871" s="422"/>
      <c r="S871" s="422"/>
      <c r="T871" s="422"/>
      <c r="U871" s="422"/>
      <c r="V871" s="422"/>
      <c r="W871" s="422"/>
      <c r="X871" s="422"/>
      <c r="Y871" s="319">
        <v>7</v>
      </c>
      <c r="Z871" s="320"/>
      <c r="AA871" s="320"/>
      <c r="AB871" s="321"/>
      <c r="AC871" s="323" t="s">
        <v>515</v>
      </c>
      <c r="AD871" s="324"/>
      <c r="AE871" s="324"/>
      <c r="AF871" s="324"/>
      <c r="AG871" s="324"/>
      <c r="AH871" s="325">
        <v>1</v>
      </c>
      <c r="AI871" s="326"/>
      <c r="AJ871" s="326"/>
      <c r="AK871" s="326"/>
      <c r="AL871" s="327">
        <v>87.97</v>
      </c>
      <c r="AM871" s="328"/>
      <c r="AN871" s="328"/>
      <c r="AO871" s="329"/>
      <c r="AP871" s="322" t="s">
        <v>550</v>
      </c>
      <c r="AQ871" s="322"/>
      <c r="AR871" s="322"/>
      <c r="AS871" s="322"/>
      <c r="AT871" s="322"/>
      <c r="AU871" s="322"/>
      <c r="AV871" s="322"/>
      <c r="AW871" s="322"/>
      <c r="AX871" s="322"/>
    </row>
    <row r="872" spans="1:50" ht="30" customHeight="1" x14ac:dyDescent="0.15">
      <c r="A872" s="405">
        <v>3</v>
      </c>
      <c r="B872" s="405">
        <v>1</v>
      </c>
      <c r="C872" s="429" t="s">
        <v>637</v>
      </c>
      <c r="D872" s="419"/>
      <c r="E872" s="419"/>
      <c r="F872" s="419"/>
      <c r="G872" s="419"/>
      <c r="H872" s="419"/>
      <c r="I872" s="419"/>
      <c r="J872" s="420">
        <v>2021001016122</v>
      </c>
      <c r="K872" s="421"/>
      <c r="L872" s="421"/>
      <c r="M872" s="421"/>
      <c r="N872" s="421"/>
      <c r="O872" s="421"/>
      <c r="P872" s="430" t="s">
        <v>638</v>
      </c>
      <c r="Q872" s="422"/>
      <c r="R872" s="422"/>
      <c r="S872" s="422"/>
      <c r="T872" s="422"/>
      <c r="U872" s="422"/>
      <c r="V872" s="422"/>
      <c r="W872" s="422"/>
      <c r="X872" s="422"/>
      <c r="Y872" s="319">
        <v>0.9</v>
      </c>
      <c r="Z872" s="320"/>
      <c r="AA872" s="320"/>
      <c r="AB872" s="321"/>
      <c r="AC872" s="323" t="s">
        <v>521</v>
      </c>
      <c r="AD872" s="323"/>
      <c r="AE872" s="323"/>
      <c r="AF872" s="323"/>
      <c r="AG872" s="323"/>
      <c r="AH872" s="325" t="s">
        <v>573</v>
      </c>
      <c r="AI872" s="326"/>
      <c r="AJ872" s="326"/>
      <c r="AK872" s="326"/>
      <c r="AL872" s="327">
        <v>100</v>
      </c>
      <c r="AM872" s="328"/>
      <c r="AN872" s="328"/>
      <c r="AO872" s="329"/>
      <c r="AP872" s="322" t="s">
        <v>550</v>
      </c>
      <c r="AQ872" s="322"/>
      <c r="AR872" s="322"/>
      <c r="AS872" s="322"/>
      <c r="AT872" s="322"/>
      <c r="AU872" s="322"/>
      <c r="AV872" s="322"/>
      <c r="AW872" s="322"/>
      <c r="AX872" s="322"/>
    </row>
    <row r="873" spans="1:50" ht="30" customHeight="1" x14ac:dyDescent="0.15">
      <c r="A873" s="405">
        <v>4</v>
      </c>
      <c r="B873" s="405">
        <v>1</v>
      </c>
      <c r="C873" s="429" t="s">
        <v>637</v>
      </c>
      <c r="D873" s="419"/>
      <c r="E873" s="419"/>
      <c r="F873" s="419"/>
      <c r="G873" s="419"/>
      <c r="H873" s="419"/>
      <c r="I873" s="419"/>
      <c r="J873" s="420">
        <v>2021001016122</v>
      </c>
      <c r="K873" s="421"/>
      <c r="L873" s="421"/>
      <c r="M873" s="421"/>
      <c r="N873" s="421"/>
      <c r="O873" s="421"/>
      <c r="P873" s="430" t="s">
        <v>639</v>
      </c>
      <c r="Q873" s="422"/>
      <c r="R873" s="422"/>
      <c r="S873" s="422"/>
      <c r="T873" s="422"/>
      <c r="U873" s="422"/>
      <c r="V873" s="422"/>
      <c r="W873" s="422"/>
      <c r="X873" s="422"/>
      <c r="Y873" s="319">
        <v>0.9</v>
      </c>
      <c r="Z873" s="320"/>
      <c r="AA873" s="320"/>
      <c r="AB873" s="321"/>
      <c r="AC873" s="323" t="s">
        <v>521</v>
      </c>
      <c r="AD873" s="323"/>
      <c r="AE873" s="323"/>
      <c r="AF873" s="323"/>
      <c r="AG873" s="323"/>
      <c r="AH873" s="325" t="s">
        <v>573</v>
      </c>
      <c r="AI873" s="326"/>
      <c r="AJ873" s="326"/>
      <c r="AK873" s="326"/>
      <c r="AL873" s="327">
        <v>100</v>
      </c>
      <c r="AM873" s="328"/>
      <c r="AN873" s="328"/>
      <c r="AO873" s="329"/>
      <c r="AP873" s="322" t="s">
        <v>634</v>
      </c>
      <c r="AQ873" s="322"/>
      <c r="AR873" s="322"/>
      <c r="AS873" s="322"/>
      <c r="AT873" s="322"/>
      <c r="AU873" s="322"/>
      <c r="AV873" s="322"/>
      <c r="AW873" s="322"/>
      <c r="AX873" s="322"/>
    </row>
    <row r="874" spans="1:50" ht="30" customHeight="1" x14ac:dyDescent="0.15">
      <c r="A874" s="405">
        <v>5</v>
      </c>
      <c r="B874" s="405">
        <v>1</v>
      </c>
      <c r="C874" s="429" t="s">
        <v>637</v>
      </c>
      <c r="D874" s="419"/>
      <c r="E874" s="419"/>
      <c r="F874" s="419"/>
      <c r="G874" s="419"/>
      <c r="H874" s="419"/>
      <c r="I874" s="419"/>
      <c r="J874" s="420">
        <v>2021001016122</v>
      </c>
      <c r="K874" s="421"/>
      <c r="L874" s="421"/>
      <c r="M874" s="421"/>
      <c r="N874" s="421"/>
      <c r="O874" s="421"/>
      <c r="P874" s="430" t="s">
        <v>639</v>
      </c>
      <c r="Q874" s="422"/>
      <c r="R874" s="422"/>
      <c r="S874" s="422"/>
      <c r="T874" s="422"/>
      <c r="U874" s="422"/>
      <c r="V874" s="422"/>
      <c r="W874" s="422"/>
      <c r="X874" s="422"/>
      <c r="Y874" s="319">
        <v>0.4</v>
      </c>
      <c r="Z874" s="320"/>
      <c r="AA874" s="320"/>
      <c r="AB874" s="321"/>
      <c r="AC874" s="323" t="s">
        <v>521</v>
      </c>
      <c r="AD874" s="323"/>
      <c r="AE874" s="323"/>
      <c r="AF874" s="323"/>
      <c r="AG874" s="323"/>
      <c r="AH874" s="325" t="s">
        <v>573</v>
      </c>
      <c r="AI874" s="326"/>
      <c r="AJ874" s="326"/>
      <c r="AK874" s="326"/>
      <c r="AL874" s="327">
        <v>100</v>
      </c>
      <c r="AM874" s="328"/>
      <c r="AN874" s="328"/>
      <c r="AO874" s="329"/>
      <c r="AP874" s="322" t="s">
        <v>634</v>
      </c>
      <c r="AQ874" s="322"/>
      <c r="AR874" s="322"/>
      <c r="AS874" s="322"/>
      <c r="AT874" s="322"/>
      <c r="AU874" s="322"/>
      <c r="AV874" s="322"/>
      <c r="AW874" s="322"/>
      <c r="AX874" s="322"/>
    </row>
    <row r="875" spans="1:50" ht="30" customHeight="1" x14ac:dyDescent="0.15">
      <c r="A875" s="405">
        <v>6</v>
      </c>
      <c r="B875" s="405">
        <v>1</v>
      </c>
      <c r="C875" s="429" t="s">
        <v>637</v>
      </c>
      <c r="D875" s="419"/>
      <c r="E875" s="419"/>
      <c r="F875" s="419"/>
      <c r="G875" s="419"/>
      <c r="H875" s="419"/>
      <c r="I875" s="419"/>
      <c r="J875" s="420">
        <v>2021001016122</v>
      </c>
      <c r="K875" s="421"/>
      <c r="L875" s="421"/>
      <c r="M875" s="421"/>
      <c r="N875" s="421"/>
      <c r="O875" s="421"/>
      <c r="P875" s="430" t="s">
        <v>640</v>
      </c>
      <c r="Q875" s="422"/>
      <c r="R875" s="422"/>
      <c r="S875" s="422"/>
      <c r="T875" s="422"/>
      <c r="U875" s="422"/>
      <c r="V875" s="422"/>
      <c r="W875" s="422"/>
      <c r="X875" s="422"/>
      <c r="Y875" s="319">
        <v>0.4</v>
      </c>
      <c r="Z875" s="320"/>
      <c r="AA875" s="320"/>
      <c r="AB875" s="321"/>
      <c r="AC875" s="323" t="s">
        <v>521</v>
      </c>
      <c r="AD875" s="323"/>
      <c r="AE875" s="323"/>
      <c r="AF875" s="323"/>
      <c r="AG875" s="323"/>
      <c r="AH875" s="325" t="s">
        <v>573</v>
      </c>
      <c r="AI875" s="326"/>
      <c r="AJ875" s="326"/>
      <c r="AK875" s="326"/>
      <c r="AL875" s="327">
        <v>100</v>
      </c>
      <c r="AM875" s="328"/>
      <c r="AN875" s="328"/>
      <c r="AO875" s="329"/>
      <c r="AP875" s="322" t="s">
        <v>634</v>
      </c>
      <c r="AQ875" s="322"/>
      <c r="AR875" s="322"/>
      <c r="AS875" s="322"/>
      <c r="AT875" s="322"/>
      <c r="AU875" s="322"/>
      <c r="AV875" s="322"/>
      <c r="AW875" s="322"/>
      <c r="AX875" s="322"/>
    </row>
    <row r="876" spans="1:50" ht="30" customHeight="1" x14ac:dyDescent="0.15">
      <c r="A876" s="405">
        <v>7</v>
      </c>
      <c r="B876" s="405">
        <v>1</v>
      </c>
      <c r="C876" s="429" t="s">
        <v>637</v>
      </c>
      <c r="D876" s="419"/>
      <c r="E876" s="419"/>
      <c r="F876" s="419"/>
      <c r="G876" s="419"/>
      <c r="H876" s="419"/>
      <c r="I876" s="419"/>
      <c r="J876" s="420">
        <v>2021001016122</v>
      </c>
      <c r="K876" s="421"/>
      <c r="L876" s="421"/>
      <c r="M876" s="421"/>
      <c r="N876" s="421"/>
      <c r="O876" s="421"/>
      <c r="P876" s="430" t="s">
        <v>640</v>
      </c>
      <c r="Q876" s="422"/>
      <c r="R876" s="422"/>
      <c r="S876" s="422"/>
      <c r="T876" s="422"/>
      <c r="U876" s="422"/>
      <c r="V876" s="422"/>
      <c r="W876" s="422"/>
      <c r="X876" s="422"/>
      <c r="Y876" s="319">
        <v>0.3</v>
      </c>
      <c r="Z876" s="320"/>
      <c r="AA876" s="320"/>
      <c r="AB876" s="321"/>
      <c r="AC876" s="323" t="s">
        <v>521</v>
      </c>
      <c r="AD876" s="323"/>
      <c r="AE876" s="323"/>
      <c r="AF876" s="323"/>
      <c r="AG876" s="323"/>
      <c r="AH876" s="325" t="s">
        <v>573</v>
      </c>
      <c r="AI876" s="326"/>
      <c r="AJ876" s="326"/>
      <c r="AK876" s="326"/>
      <c r="AL876" s="327">
        <v>100</v>
      </c>
      <c r="AM876" s="328"/>
      <c r="AN876" s="328"/>
      <c r="AO876" s="329"/>
      <c r="AP876" s="322" t="s">
        <v>634</v>
      </c>
      <c r="AQ876" s="322"/>
      <c r="AR876" s="322"/>
      <c r="AS876" s="322"/>
      <c r="AT876" s="322"/>
      <c r="AU876" s="322"/>
      <c r="AV876" s="322"/>
      <c r="AW876" s="322"/>
      <c r="AX876" s="322"/>
    </row>
    <row r="877" spans="1:50" ht="30" customHeight="1" x14ac:dyDescent="0.15">
      <c r="A877" s="405">
        <v>8</v>
      </c>
      <c r="B877" s="405">
        <v>1</v>
      </c>
      <c r="C877" s="429" t="s">
        <v>637</v>
      </c>
      <c r="D877" s="419"/>
      <c r="E877" s="419"/>
      <c r="F877" s="419"/>
      <c r="G877" s="419"/>
      <c r="H877" s="419"/>
      <c r="I877" s="419"/>
      <c r="J877" s="420">
        <v>2021001016122</v>
      </c>
      <c r="K877" s="421"/>
      <c r="L877" s="421"/>
      <c r="M877" s="421"/>
      <c r="N877" s="421"/>
      <c r="O877" s="421"/>
      <c r="P877" s="430" t="s">
        <v>638</v>
      </c>
      <c r="Q877" s="422"/>
      <c r="R877" s="422"/>
      <c r="S877" s="422"/>
      <c r="T877" s="422"/>
      <c r="U877" s="422"/>
      <c r="V877" s="422"/>
      <c r="W877" s="422"/>
      <c r="X877" s="422"/>
      <c r="Y877" s="319">
        <v>0.3</v>
      </c>
      <c r="Z877" s="320"/>
      <c r="AA877" s="320"/>
      <c r="AB877" s="321"/>
      <c r="AC877" s="323" t="s">
        <v>521</v>
      </c>
      <c r="AD877" s="323"/>
      <c r="AE877" s="323"/>
      <c r="AF877" s="323"/>
      <c r="AG877" s="323"/>
      <c r="AH877" s="325" t="s">
        <v>573</v>
      </c>
      <c r="AI877" s="326"/>
      <c r="AJ877" s="326"/>
      <c r="AK877" s="326"/>
      <c r="AL877" s="327">
        <v>100</v>
      </c>
      <c r="AM877" s="328"/>
      <c r="AN877" s="328"/>
      <c r="AO877" s="329"/>
      <c r="AP877" s="322" t="s">
        <v>634</v>
      </c>
      <c r="AQ877" s="322"/>
      <c r="AR877" s="322"/>
      <c r="AS877" s="322"/>
      <c r="AT877" s="322"/>
      <c r="AU877" s="322"/>
      <c r="AV877" s="322"/>
      <c r="AW877" s="322"/>
      <c r="AX877" s="322"/>
    </row>
    <row r="878" spans="1:50" ht="30" customHeight="1" x14ac:dyDescent="0.15">
      <c r="A878" s="405">
        <v>9</v>
      </c>
      <c r="B878" s="405">
        <v>1</v>
      </c>
      <c r="C878" s="429" t="s">
        <v>637</v>
      </c>
      <c r="D878" s="419"/>
      <c r="E878" s="419"/>
      <c r="F878" s="419"/>
      <c r="G878" s="419"/>
      <c r="H878" s="419"/>
      <c r="I878" s="419"/>
      <c r="J878" s="420">
        <v>2021001016122</v>
      </c>
      <c r="K878" s="421"/>
      <c r="L878" s="421"/>
      <c r="M878" s="421"/>
      <c r="N878" s="421"/>
      <c r="O878" s="421"/>
      <c r="P878" s="430" t="s">
        <v>638</v>
      </c>
      <c r="Q878" s="422"/>
      <c r="R878" s="422"/>
      <c r="S878" s="422"/>
      <c r="T878" s="422"/>
      <c r="U878" s="422"/>
      <c r="V878" s="422"/>
      <c r="W878" s="422"/>
      <c r="X878" s="422"/>
      <c r="Y878" s="319">
        <v>0.3</v>
      </c>
      <c r="Z878" s="320"/>
      <c r="AA878" s="320"/>
      <c r="AB878" s="321"/>
      <c r="AC878" s="323" t="s">
        <v>521</v>
      </c>
      <c r="AD878" s="323"/>
      <c r="AE878" s="323"/>
      <c r="AF878" s="323"/>
      <c r="AG878" s="323"/>
      <c r="AH878" s="325" t="s">
        <v>573</v>
      </c>
      <c r="AI878" s="326"/>
      <c r="AJ878" s="326"/>
      <c r="AK878" s="326"/>
      <c r="AL878" s="327">
        <v>100</v>
      </c>
      <c r="AM878" s="328"/>
      <c r="AN878" s="328"/>
      <c r="AO878" s="329"/>
      <c r="AP878" s="322" t="s">
        <v>634</v>
      </c>
      <c r="AQ878" s="322"/>
      <c r="AR878" s="322"/>
      <c r="AS878" s="322"/>
      <c r="AT878" s="322"/>
      <c r="AU878" s="322"/>
      <c r="AV878" s="322"/>
      <c r="AW878" s="322"/>
      <c r="AX878" s="322"/>
    </row>
    <row r="879" spans="1:50" ht="30" customHeight="1" x14ac:dyDescent="0.15">
      <c r="A879" s="405">
        <v>10</v>
      </c>
      <c r="B879" s="405">
        <v>1</v>
      </c>
      <c r="C879" s="429" t="s">
        <v>637</v>
      </c>
      <c r="D879" s="419"/>
      <c r="E879" s="419"/>
      <c r="F879" s="419"/>
      <c r="G879" s="419"/>
      <c r="H879" s="419"/>
      <c r="I879" s="419"/>
      <c r="J879" s="420">
        <v>2021001016122</v>
      </c>
      <c r="K879" s="421"/>
      <c r="L879" s="421"/>
      <c r="M879" s="421"/>
      <c r="N879" s="421"/>
      <c r="O879" s="421"/>
      <c r="P879" s="430" t="s">
        <v>638</v>
      </c>
      <c r="Q879" s="422"/>
      <c r="R879" s="422"/>
      <c r="S879" s="422"/>
      <c r="T879" s="422"/>
      <c r="U879" s="422"/>
      <c r="V879" s="422"/>
      <c r="W879" s="422"/>
      <c r="X879" s="422"/>
      <c r="Y879" s="319">
        <v>0.2</v>
      </c>
      <c r="Z879" s="320"/>
      <c r="AA879" s="320"/>
      <c r="AB879" s="321"/>
      <c r="AC879" s="323" t="s">
        <v>521</v>
      </c>
      <c r="AD879" s="323"/>
      <c r="AE879" s="323"/>
      <c r="AF879" s="323"/>
      <c r="AG879" s="323"/>
      <c r="AH879" s="325" t="s">
        <v>573</v>
      </c>
      <c r="AI879" s="326"/>
      <c r="AJ879" s="326"/>
      <c r="AK879" s="326"/>
      <c r="AL879" s="327">
        <v>100</v>
      </c>
      <c r="AM879" s="328"/>
      <c r="AN879" s="328"/>
      <c r="AO879" s="329"/>
      <c r="AP879" s="322" t="s">
        <v>634</v>
      </c>
      <c r="AQ879" s="322"/>
      <c r="AR879" s="322"/>
      <c r="AS879" s="322"/>
      <c r="AT879" s="322"/>
      <c r="AU879" s="322"/>
      <c r="AV879" s="322"/>
      <c r="AW879" s="322"/>
      <c r="AX879" s="322"/>
    </row>
    <row r="880" spans="1:50" ht="30" customHeight="1" x14ac:dyDescent="0.15">
      <c r="A880" s="405">
        <v>11</v>
      </c>
      <c r="B880" s="405">
        <v>1</v>
      </c>
      <c r="C880" s="429" t="s">
        <v>637</v>
      </c>
      <c r="D880" s="419"/>
      <c r="E880" s="419"/>
      <c r="F880" s="419"/>
      <c r="G880" s="419"/>
      <c r="H880" s="419"/>
      <c r="I880" s="419"/>
      <c r="J880" s="420">
        <v>2021001016122</v>
      </c>
      <c r="K880" s="421"/>
      <c r="L880" s="421"/>
      <c r="M880" s="421"/>
      <c r="N880" s="421"/>
      <c r="O880" s="421"/>
      <c r="P880" s="430" t="s">
        <v>640</v>
      </c>
      <c r="Q880" s="422"/>
      <c r="R880" s="422"/>
      <c r="S880" s="422"/>
      <c r="T880" s="422"/>
      <c r="U880" s="422"/>
      <c r="V880" s="422"/>
      <c r="W880" s="422"/>
      <c r="X880" s="422"/>
      <c r="Y880" s="319">
        <v>0.2</v>
      </c>
      <c r="Z880" s="320"/>
      <c r="AA880" s="320"/>
      <c r="AB880" s="321"/>
      <c r="AC880" s="323" t="s">
        <v>521</v>
      </c>
      <c r="AD880" s="323"/>
      <c r="AE880" s="323"/>
      <c r="AF880" s="323"/>
      <c r="AG880" s="323"/>
      <c r="AH880" s="325" t="s">
        <v>573</v>
      </c>
      <c r="AI880" s="326"/>
      <c r="AJ880" s="326"/>
      <c r="AK880" s="326"/>
      <c r="AL880" s="327">
        <v>100</v>
      </c>
      <c r="AM880" s="328"/>
      <c r="AN880" s="328"/>
      <c r="AO880" s="329"/>
      <c r="AP880" s="322" t="s">
        <v>634</v>
      </c>
      <c r="AQ880" s="322"/>
      <c r="AR880" s="322"/>
      <c r="AS880" s="322"/>
      <c r="AT880" s="322"/>
      <c r="AU880" s="322"/>
      <c r="AV880" s="322"/>
      <c r="AW880" s="322"/>
      <c r="AX880" s="322"/>
    </row>
    <row r="881" spans="1:50" ht="30" customHeight="1" x14ac:dyDescent="0.15">
      <c r="A881" s="405">
        <v>12</v>
      </c>
      <c r="B881" s="405">
        <v>1</v>
      </c>
      <c r="C881" s="429" t="s">
        <v>637</v>
      </c>
      <c r="D881" s="419"/>
      <c r="E881" s="419"/>
      <c r="F881" s="419"/>
      <c r="G881" s="419"/>
      <c r="H881" s="419"/>
      <c r="I881" s="419"/>
      <c r="J881" s="420">
        <v>2021001016122</v>
      </c>
      <c r="K881" s="421"/>
      <c r="L881" s="421"/>
      <c r="M881" s="421"/>
      <c r="N881" s="421"/>
      <c r="O881" s="421"/>
      <c r="P881" s="430" t="s">
        <v>638</v>
      </c>
      <c r="Q881" s="422"/>
      <c r="R881" s="422"/>
      <c r="S881" s="422"/>
      <c r="T881" s="422"/>
      <c r="U881" s="422"/>
      <c r="V881" s="422"/>
      <c r="W881" s="422"/>
      <c r="X881" s="422"/>
      <c r="Y881" s="319">
        <v>0.2</v>
      </c>
      <c r="Z881" s="320"/>
      <c r="AA881" s="320"/>
      <c r="AB881" s="321"/>
      <c r="AC881" s="323" t="s">
        <v>521</v>
      </c>
      <c r="AD881" s="323"/>
      <c r="AE881" s="323"/>
      <c r="AF881" s="323"/>
      <c r="AG881" s="323"/>
      <c r="AH881" s="325" t="s">
        <v>573</v>
      </c>
      <c r="AI881" s="326"/>
      <c r="AJ881" s="326"/>
      <c r="AK881" s="326"/>
      <c r="AL881" s="327">
        <v>100</v>
      </c>
      <c r="AM881" s="328"/>
      <c r="AN881" s="328"/>
      <c r="AO881" s="329"/>
      <c r="AP881" s="322" t="s">
        <v>634</v>
      </c>
      <c r="AQ881" s="322"/>
      <c r="AR881" s="322"/>
      <c r="AS881" s="322"/>
      <c r="AT881" s="322"/>
      <c r="AU881" s="322"/>
      <c r="AV881" s="322"/>
      <c r="AW881" s="322"/>
      <c r="AX881" s="322"/>
    </row>
    <row r="882" spans="1:50" ht="30" customHeight="1" x14ac:dyDescent="0.15">
      <c r="A882" s="405">
        <v>13</v>
      </c>
      <c r="B882" s="405">
        <v>1</v>
      </c>
      <c r="C882" s="429" t="s">
        <v>637</v>
      </c>
      <c r="D882" s="419"/>
      <c r="E882" s="419"/>
      <c r="F882" s="419"/>
      <c r="G882" s="419"/>
      <c r="H882" s="419"/>
      <c r="I882" s="419"/>
      <c r="J882" s="420">
        <v>2021001016122</v>
      </c>
      <c r="K882" s="421"/>
      <c r="L882" s="421"/>
      <c r="M882" s="421"/>
      <c r="N882" s="421"/>
      <c r="O882" s="421"/>
      <c r="P882" s="430" t="s">
        <v>640</v>
      </c>
      <c r="Q882" s="422"/>
      <c r="R882" s="422"/>
      <c r="S882" s="422"/>
      <c r="T882" s="422"/>
      <c r="U882" s="422"/>
      <c r="V882" s="422"/>
      <c r="W882" s="422"/>
      <c r="X882" s="422"/>
      <c r="Y882" s="319">
        <v>0.1</v>
      </c>
      <c r="Z882" s="320"/>
      <c r="AA882" s="320"/>
      <c r="AB882" s="321"/>
      <c r="AC882" s="323" t="s">
        <v>521</v>
      </c>
      <c r="AD882" s="323"/>
      <c r="AE882" s="323"/>
      <c r="AF882" s="323"/>
      <c r="AG882" s="323"/>
      <c r="AH882" s="325" t="s">
        <v>573</v>
      </c>
      <c r="AI882" s="326"/>
      <c r="AJ882" s="326"/>
      <c r="AK882" s="326"/>
      <c r="AL882" s="327">
        <v>100</v>
      </c>
      <c r="AM882" s="328"/>
      <c r="AN882" s="328"/>
      <c r="AO882" s="329"/>
      <c r="AP882" s="322" t="s">
        <v>634</v>
      </c>
      <c r="AQ882" s="322"/>
      <c r="AR882" s="322"/>
      <c r="AS882" s="322"/>
      <c r="AT882" s="322"/>
      <c r="AU882" s="322"/>
      <c r="AV882" s="322"/>
      <c r="AW882" s="322"/>
      <c r="AX882" s="322"/>
    </row>
    <row r="883" spans="1:50" ht="30" customHeight="1" x14ac:dyDescent="0.15">
      <c r="A883" s="405">
        <v>14</v>
      </c>
      <c r="B883" s="405">
        <v>1</v>
      </c>
      <c r="C883" s="429" t="s">
        <v>641</v>
      </c>
      <c r="D883" s="419"/>
      <c r="E883" s="419"/>
      <c r="F883" s="419"/>
      <c r="G883" s="419"/>
      <c r="H883" s="419"/>
      <c r="I883" s="419"/>
      <c r="J883" s="420">
        <v>6010001006304</v>
      </c>
      <c r="K883" s="421"/>
      <c r="L883" s="421"/>
      <c r="M883" s="421"/>
      <c r="N883" s="421"/>
      <c r="O883" s="421"/>
      <c r="P883" s="430" t="s">
        <v>640</v>
      </c>
      <c r="Q883" s="422"/>
      <c r="R883" s="422"/>
      <c r="S883" s="422"/>
      <c r="T883" s="422"/>
      <c r="U883" s="422"/>
      <c r="V883" s="422"/>
      <c r="W883" s="422"/>
      <c r="X883" s="422"/>
      <c r="Y883" s="319">
        <v>1</v>
      </c>
      <c r="Z883" s="320"/>
      <c r="AA883" s="320"/>
      <c r="AB883" s="321"/>
      <c r="AC883" s="323" t="s">
        <v>521</v>
      </c>
      <c r="AD883" s="323"/>
      <c r="AE883" s="323"/>
      <c r="AF883" s="323"/>
      <c r="AG883" s="323"/>
      <c r="AH883" s="325" t="s">
        <v>573</v>
      </c>
      <c r="AI883" s="326"/>
      <c r="AJ883" s="326"/>
      <c r="AK883" s="326"/>
      <c r="AL883" s="327">
        <v>100</v>
      </c>
      <c r="AM883" s="328"/>
      <c r="AN883" s="328"/>
      <c r="AO883" s="329"/>
      <c r="AP883" s="322" t="s">
        <v>634</v>
      </c>
      <c r="AQ883" s="322"/>
      <c r="AR883" s="322"/>
      <c r="AS883" s="322"/>
      <c r="AT883" s="322"/>
      <c r="AU883" s="322"/>
      <c r="AV883" s="322"/>
      <c r="AW883" s="322"/>
      <c r="AX883" s="322"/>
    </row>
    <row r="884" spans="1:50" ht="30" customHeight="1" x14ac:dyDescent="0.15">
      <c r="A884" s="405">
        <v>15</v>
      </c>
      <c r="B884" s="405">
        <v>1</v>
      </c>
      <c r="C884" s="429" t="s">
        <v>641</v>
      </c>
      <c r="D884" s="419"/>
      <c r="E884" s="419"/>
      <c r="F884" s="419"/>
      <c r="G884" s="419"/>
      <c r="H884" s="419"/>
      <c r="I884" s="419"/>
      <c r="J884" s="420">
        <v>6010001006304</v>
      </c>
      <c r="K884" s="421"/>
      <c r="L884" s="421"/>
      <c r="M884" s="421"/>
      <c r="N884" s="421"/>
      <c r="O884" s="421"/>
      <c r="P884" s="430" t="s">
        <v>640</v>
      </c>
      <c r="Q884" s="422"/>
      <c r="R884" s="422"/>
      <c r="S884" s="422"/>
      <c r="T884" s="422"/>
      <c r="U884" s="422"/>
      <c r="V884" s="422"/>
      <c r="W884" s="422"/>
      <c r="X884" s="422"/>
      <c r="Y884" s="319">
        <v>1</v>
      </c>
      <c r="Z884" s="320"/>
      <c r="AA884" s="320"/>
      <c r="AB884" s="321"/>
      <c r="AC884" s="323" t="s">
        <v>521</v>
      </c>
      <c r="AD884" s="323"/>
      <c r="AE884" s="323"/>
      <c r="AF884" s="323"/>
      <c r="AG884" s="323"/>
      <c r="AH884" s="325" t="s">
        <v>573</v>
      </c>
      <c r="AI884" s="326"/>
      <c r="AJ884" s="326"/>
      <c r="AK884" s="326"/>
      <c r="AL884" s="327">
        <v>100</v>
      </c>
      <c r="AM884" s="328"/>
      <c r="AN884" s="328"/>
      <c r="AO884" s="329"/>
      <c r="AP884" s="322" t="s">
        <v>634</v>
      </c>
      <c r="AQ884" s="322"/>
      <c r="AR884" s="322"/>
      <c r="AS884" s="322"/>
      <c r="AT884" s="322"/>
      <c r="AU884" s="322"/>
      <c r="AV884" s="322"/>
      <c r="AW884" s="322"/>
      <c r="AX884" s="322"/>
    </row>
    <row r="885" spans="1:50" ht="30" customHeight="1" x14ac:dyDescent="0.15">
      <c r="A885" s="405">
        <v>16</v>
      </c>
      <c r="B885" s="405">
        <v>1</v>
      </c>
      <c r="C885" s="429" t="s">
        <v>641</v>
      </c>
      <c r="D885" s="419"/>
      <c r="E885" s="419"/>
      <c r="F885" s="419"/>
      <c r="G885" s="419"/>
      <c r="H885" s="419"/>
      <c r="I885" s="419"/>
      <c r="J885" s="420">
        <v>6010001006304</v>
      </c>
      <c r="K885" s="421"/>
      <c r="L885" s="421"/>
      <c r="M885" s="421"/>
      <c r="N885" s="421"/>
      <c r="O885" s="421"/>
      <c r="P885" s="430" t="s">
        <v>639</v>
      </c>
      <c r="Q885" s="422"/>
      <c r="R885" s="422"/>
      <c r="S885" s="422"/>
      <c r="T885" s="422"/>
      <c r="U885" s="422"/>
      <c r="V885" s="422"/>
      <c r="W885" s="422"/>
      <c r="X885" s="422"/>
      <c r="Y885" s="319">
        <v>0.4</v>
      </c>
      <c r="Z885" s="320"/>
      <c r="AA885" s="320"/>
      <c r="AB885" s="321"/>
      <c r="AC885" s="323" t="s">
        <v>521</v>
      </c>
      <c r="AD885" s="323"/>
      <c r="AE885" s="323"/>
      <c r="AF885" s="323"/>
      <c r="AG885" s="323"/>
      <c r="AH885" s="325" t="s">
        <v>573</v>
      </c>
      <c r="AI885" s="326"/>
      <c r="AJ885" s="326"/>
      <c r="AK885" s="326"/>
      <c r="AL885" s="327">
        <v>100</v>
      </c>
      <c r="AM885" s="328"/>
      <c r="AN885" s="328"/>
      <c r="AO885" s="329"/>
      <c r="AP885" s="322" t="s">
        <v>634</v>
      </c>
      <c r="AQ885" s="322"/>
      <c r="AR885" s="322"/>
      <c r="AS885" s="322"/>
      <c r="AT885" s="322"/>
      <c r="AU885" s="322"/>
      <c r="AV885" s="322"/>
      <c r="AW885" s="322"/>
      <c r="AX885" s="322"/>
    </row>
    <row r="886" spans="1:50" s="16" customFormat="1" ht="30" customHeight="1" x14ac:dyDescent="0.15">
      <c r="A886" s="405">
        <v>17</v>
      </c>
      <c r="B886" s="405">
        <v>1</v>
      </c>
      <c r="C886" s="429" t="s">
        <v>641</v>
      </c>
      <c r="D886" s="419"/>
      <c r="E886" s="419"/>
      <c r="F886" s="419"/>
      <c r="G886" s="419"/>
      <c r="H886" s="419"/>
      <c r="I886" s="419"/>
      <c r="J886" s="420">
        <v>6010001006304</v>
      </c>
      <c r="K886" s="421"/>
      <c r="L886" s="421"/>
      <c r="M886" s="421"/>
      <c r="N886" s="421"/>
      <c r="O886" s="421"/>
      <c r="P886" s="430" t="s">
        <v>639</v>
      </c>
      <c r="Q886" s="422"/>
      <c r="R886" s="422"/>
      <c r="S886" s="422"/>
      <c r="T886" s="422"/>
      <c r="U886" s="422"/>
      <c r="V886" s="422"/>
      <c r="W886" s="422"/>
      <c r="X886" s="422"/>
      <c r="Y886" s="319">
        <v>0.4</v>
      </c>
      <c r="Z886" s="320"/>
      <c r="AA886" s="320"/>
      <c r="AB886" s="321"/>
      <c r="AC886" s="323" t="s">
        <v>521</v>
      </c>
      <c r="AD886" s="323"/>
      <c r="AE886" s="323"/>
      <c r="AF886" s="323"/>
      <c r="AG886" s="323"/>
      <c r="AH886" s="325" t="s">
        <v>573</v>
      </c>
      <c r="AI886" s="326"/>
      <c r="AJ886" s="326"/>
      <c r="AK886" s="326"/>
      <c r="AL886" s="327">
        <v>100</v>
      </c>
      <c r="AM886" s="328"/>
      <c r="AN886" s="328"/>
      <c r="AO886" s="329"/>
      <c r="AP886" s="322" t="s">
        <v>634</v>
      </c>
      <c r="AQ886" s="322"/>
      <c r="AR886" s="322"/>
      <c r="AS886" s="322"/>
      <c r="AT886" s="322"/>
      <c r="AU886" s="322"/>
      <c r="AV886" s="322"/>
      <c r="AW886" s="322"/>
      <c r="AX886" s="322"/>
    </row>
    <row r="887" spans="1:50" ht="30" customHeight="1" x14ac:dyDescent="0.15">
      <c r="A887" s="405">
        <v>18</v>
      </c>
      <c r="B887" s="405">
        <v>1</v>
      </c>
      <c r="C887" s="429" t="s">
        <v>645</v>
      </c>
      <c r="D887" s="419"/>
      <c r="E887" s="419"/>
      <c r="F887" s="419"/>
      <c r="G887" s="419"/>
      <c r="H887" s="419"/>
      <c r="I887" s="419"/>
      <c r="J887" s="420" t="s">
        <v>648</v>
      </c>
      <c r="K887" s="421"/>
      <c r="L887" s="421"/>
      <c r="M887" s="421"/>
      <c r="N887" s="421"/>
      <c r="O887" s="421"/>
      <c r="P887" s="430" t="s">
        <v>649</v>
      </c>
      <c r="Q887" s="422"/>
      <c r="R887" s="422"/>
      <c r="S887" s="422"/>
      <c r="T887" s="422"/>
      <c r="U887" s="422"/>
      <c r="V887" s="422"/>
      <c r="W887" s="422"/>
      <c r="X887" s="422"/>
      <c r="Y887" s="319">
        <v>2</v>
      </c>
      <c r="Z887" s="320"/>
      <c r="AA887" s="320"/>
      <c r="AB887" s="321"/>
      <c r="AC887" s="423" t="s">
        <v>644</v>
      </c>
      <c r="AD887" s="423"/>
      <c r="AE887" s="423"/>
      <c r="AF887" s="423"/>
      <c r="AG887" s="423"/>
      <c r="AH887" s="325" t="s">
        <v>573</v>
      </c>
      <c r="AI887" s="326"/>
      <c r="AJ887" s="326"/>
      <c r="AK887" s="326"/>
      <c r="AL887" s="327" t="s">
        <v>660</v>
      </c>
      <c r="AM887" s="328"/>
      <c r="AN887" s="328"/>
      <c r="AO887" s="329"/>
      <c r="AP887" s="322" t="s">
        <v>634</v>
      </c>
      <c r="AQ887" s="322"/>
      <c r="AR887" s="322"/>
      <c r="AS887" s="322"/>
      <c r="AT887" s="322"/>
      <c r="AU887" s="322"/>
      <c r="AV887" s="322"/>
      <c r="AW887" s="322"/>
      <c r="AX887" s="322"/>
    </row>
    <row r="888" spans="1:50" ht="30" customHeight="1" x14ac:dyDescent="0.15">
      <c r="A888" s="405">
        <v>19</v>
      </c>
      <c r="B888" s="405">
        <v>1</v>
      </c>
      <c r="C888" s="429" t="s">
        <v>646</v>
      </c>
      <c r="D888" s="419"/>
      <c r="E888" s="419"/>
      <c r="F888" s="419"/>
      <c r="G888" s="419"/>
      <c r="H888" s="419"/>
      <c r="I888" s="419"/>
      <c r="J888" s="420" t="s">
        <v>648</v>
      </c>
      <c r="K888" s="421"/>
      <c r="L888" s="421"/>
      <c r="M888" s="421"/>
      <c r="N888" s="421"/>
      <c r="O888" s="421"/>
      <c r="P888" s="430" t="s">
        <v>649</v>
      </c>
      <c r="Q888" s="422"/>
      <c r="R888" s="422"/>
      <c r="S888" s="422"/>
      <c r="T888" s="422"/>
      <c r="U888" s="422"/>
      <c r="V888" s="422"/>
      <c r="W888" s="422"/>
      <c r="X888" s="422"/>
      <c r="Y888" s="319">
        <v>2</v>
      </c>
      <c r="Z888" s="320"/>
      <c r="AA888" s="320"/>
      <c r="AB888" s="321"/>
      <c r="AC888" s="423" t="s">
        <v>644</v>
      </c>
      <c r="AD888" s="423"/>
      <c r="AE888" s="423"/>
      <c r="AF888" s="423"/>
      <c r="AG888" s="423"/>
      <c r="AH888" s="325" t="s">
        <v>573</v>
      </c>
      <c r="AI888" s="326"/>
      <c r="AJ888" s="326"/>
      <c r="AK888" s="326"/>
      <c r="AL888" s="327" t="s">
        <v>660</v>
      </c>
      <c r="AM888" s="328"/>
      <c r="AN888" s="328"/>
      <c r="AO888" s="329"/>
      <c r="AP888" s="322" t="s">
        <v>634</v>
      </c>
      <c r="AQ888" s="322"/>
      <c r="AR888" s="322"/>
      <c r="AS888" s="322"/>
      <c r="AT888" s="322"/>
      <c r="AU888" s="322"/>
      <c r="AV888" s="322"/>
      <c r="AW888" s="322"/>
      <c r="AX888" s="322"/>
    </row>
    <row r="889" spans="1:50" ht="30" customHeight="1" x14ac:dyDescent="0.15">
      <c r="A889" s="405">
        <v>20</v>
      </c>
      <c r="B889" s="405">
        <v>1</v>
      </c>
      <c r="C889" s="429" t="s">
        <v>647</v>
      </c>
      <c r="D889" s="419"/>
      <c r="E889" s="419"/>
      <c r="F889" s="419"/>
      <c r="G889" s="419"/>
      <c r="H889" s="419"/>
      <c r="I889" s="419"/>
      <c r="J889" s="420" t="s">
        <v>648</v>
      </c>
      <c r="K889" s="421"/>
      <c r="L889" s="421"/>
      <c r="M889" s="421"/>
      <c r="N889" s="421"/>
      <c r="O889" s="421"/>
      <c r="P889" s="430" t="s">
        <v>649</v>
      </c>
      <c r="Q889" s="422"/>
      <c r="R889" s="422"/>
      <c r="S889" s="422"/>
      <c r="T889" s="422"/>
      <c r="U889" s="422"/>
      <c r="V889" s="422"/>
      <c r="W889" s="422"/>
      <c r="X889" s="422"/>
      <c r="Y889" s="319">
        <v>2</v>
      </c>
      <c r="Z889" s="320"/>
      <c r="AA889" s="320"/>
      <c r="AB889" s="321"/>
      <c r="AC889" s="423" t="s">
        <v>644</v>
      </c>
      <c r="AD889" s="423"/>
      <c r="AE889" s="423"/>
      <c r="AF889" s="423"/>
      <c r="AG889" s="423"/>
      <c r="AH889" s="325" t="s">
        <v>573</v>
      </c>
      <c r="AI889" s="326"/>
      <c r="AJ889" s="326"/>
      <c r="AK889" s="326"/>
      <c r="AL889" s="327" t="s">
        <v>660</v>
      </c>
      <c r="AM889" s="328"/>
      <c r="AN889" s="328"/>
      <c r="AO889" s="329"/>
      <c r="AP889" s="322" t="s">
        <v>634</v>
      </c>
      <c r="AQ889" s="322"/>
      <c r="AR889" s="322"/>
      <c r="AS889" s="322"/>
      <c r="AT889" s="322"/>
      <c r="AU889" s="322"/>
      <c r="AV889" s="322"/>
      <c r="AW889" s="322"/>
      <c r="AX889" s="322"/>
    </row>
    <row r="890" spans="1:50" ht="30" customHeight="1" x14ac:dyDescent="0.15">
      <c r="A890" s="405">
        <v>21</v>
      </c>
      <c r="B890" s="405">
        <v>1</v>
      </c>
      <c r="C890" s="429" t="s">
        <v>642</v>
      </c>
      <c r="D890" s="419"/>
      <c r="E890" s="419"/>
      <c r="F890" s="419"/>
      <c r="G890" s="419"/>
      <c r="H890" s="419"/>
      <c r="I890" s="419"/>
      <c r="J890" s="420">
        <v>8000020130001</v>
      </c>
      <c r="K890" s="421"/>
      <c r="L890" s="421"/>
      <c r="M890" s="421"/>
      <c r="N890" s="421"/>
      <c r="O890" s="421"/>
      <c r="P890" s="430" t="s">
        <v>643</v>
      </c>
      <c r="Q890" s="422"/>
      <c r="R890" s="422"/>
      <c r="S890" s="422"/>
      <c r="T890" s="422"/>
      <c r="U890" s="422"/>
      <c r="V890" s="422"/>
      <c r="W890" s="422"/>
      <c r="X890" s="422"/>
      <c r="Y890" s="319">
        <v>2</v>
      </c>
      <c r="Z890" s="320"/>
      <c r="AA890" s="320"/>
      <c r="AB890" s="321"/>
      <c r="AC890" s="423" t="s">
        <v>644</v>
      </c>
      <c r="AD890" s="423"/>
      <c r="AE890" s="423"/>
      <c r="AF890" s="423"/>
      <c r="AG890" s="423"/>
      <c r="AH890" s="325" t="s">
        <v>573</v>
      </c>
      <c r="AI890" s="326"/>
      <c r="AJ890" s="326"/>
      <c r="AK890" s="326"/>
      <c r="AL890" s="327">
        <v>100</v>
      </c>
      <c r="AM890" s="328"/>
      <c r="AN890" s="328"/>
      <c r="AO890" s="329"/>
      <c r="AP890" s="322" t="s">
        <v>634</v>
      </c>
      <c r="AQ890" s="322"/>
      <c r="AR890" s="322"/>
      <c r="AS890" s="322"/>
      <c r="AT890" s="322"/>
      <c r="AU890" s="322"/>
      <c r="AV890" s="322"/>
      <c r="AW890" s="322"/>
      <c r="AX890" s="322"/>
    </row>
    <row r="891" spans="1:50" ht="30" customHeight="1" x14ac:dyDescent="0.15">
      <c r="A891" s="405">
        <v>22</v>
      </c>
      <c r="B891" s="405">
        <v>1</v>
      </c>
      <c r="C891" s="429" t="s">
        <v>650</v>
      </c>
      <c r="D891" s="419"/>
      <c r="E891" s="419"/>
      <c r="F891" s="419"/>
      <c r="G891" s="419"/>
      <c r="H891" s="419"/>
      <c r="I891" s="419"/>
      <c r="J891" s="420">
        <v>6011101009766</v>
      </c>
      <c r="K891" s="421"/>
      <c r="L891" s="421"/>
      <c r="M891" s="421"/>
      <c r="N891" s="421"/>
      <c r="O891" s="421"/>
      <c r="P891" s="430" t="s">
        <v>640</v>
      </c>
      <c r="Q891" s="422"/>
      <c r="R891" s="422"/>
      <c r="S891" s="422"/>
      <c r="T891" s="422"/>
      <c r="U891" s="422"/>
      <c r="V891" s="422"/>
      <c r="W891" s="422"/>
      <c r="X891" s="422"/>
      <c r="Y891" s="319">
        <v>0.8</v>
      </c>
      <c r="Z891" s="320"/>
      <c r="AA891" s="320"/>
      <c r="AB891" s="321"/>
      <c r="AC891" s="423" t="s">
        <v>521</v>
      </c>
      <c r="AD891" s="423"/>
      <c r="AE891" s="423"/>
      <c r="AF891" s="423"/>
      <c r="AG891" s="423"/>
      <c r="AH891" s="325" t="s">
        <v>573</v>
      </c>
      <c r="AI891" s="326"/>
      <c r="AJ891" s="326"/>
      <c r="AK891" s="326"/>
      <c r="AL891" s="327">
        <v>100</v>
      </c>
      <c r="AM891" s="328"/>
      <c r="AN891" s="328"/>
      <c r="AO891" s="329"/>
      <c r="AP891" s="322" t="s">
        <v>634</v>
      </c>
      <c r="AQ891" s="322"/>
      <c r="AR891" s="322"/>
      <c r="AS891" s="322"/>
      <c r="AT891" s="322"/>
      <c r="AU891" s="322"/>
      <c r="AV891" s="322"/>
      <c r="AW891" s="322"/>
      <c r="AX891" s="322"/>
    </row>
    <row r="892" spans="1:50" ht="30" customHeight="1" x14ac:dyDescent="0.15">
      <c r="A892" s="405">
        <v>23</v>
      </c>
      <c r="B892" s="405">
        <v>1</v>
      </c>
      <c r="C892" s="429" t="s">
        <v>650</v>
      </c>
      <c r="D892" s="419"/>
      <c r="E892" s="419"/>
      <c r="F892" s="419"/>
      <c r="G892" s="419"/>
      <c r="H892" s="419"/>
      <c r="I892" s="419"/>
      <c r="J892" s="420">
        <v>6011101009766</v>
      </c>
      <c r="K892" s="421"/>
      <c r="L892" s="421"/>
      <c r="M892" s="421"/>
      <c r="N892" s="421"/>
      <c r="O892" s="421"/>
      <c r="P892" s="430" t="s">
        <v>640</v>
      </c>
      <c r="Q892" s="422"/>
      <c r="R892" s="422"/>
      <c r="S892" s="422"/>
      <c r="T892" s="422"/>
      <c r="U892" s="422"/>
      <c r="V892" s="422"/>
      <c r="W892" s="422"/>
      <c r="X892" s="422"/>
      <c r="Y892" s="319">
        <v>0.7</v>
      </c>
      <c r="Z892" s="320"/>
      <c r="AA892" s="320"/>
      <c r="AB892" s="321"/>
      <c r="AC892" s="423" t="s">
        <v>521</v>
      </c>
      <c r="AD892" s="423"/>
      <c r="AE892" s="423"/>
      <c r="AF892" s="423"/>
      <c r="AG892" s="423"/>
      <c r="AH892" s="325" t="s">
        <v>573</v>
      </c>
      <c r="AI892" s="326"/>
      <c r="AJ892" s="326"/>
      <c r="AK892" s="326"/>
      <c r="AL892" s="327">
        <v>100</v>
      </c>
      <c r="AM892" s="328"/>
      <c r="AN892" s="328"/>
      <c r="AO892" s="329"/>
      <c r="AP892" s="322" t="s">
        <v>634</v>
      </c>
      <c r="AQ892" s="322"/>
      <c r="AR892" s="322"/>
      <c r="AS892" s="322"/>
      <c r="AT892" s="322"/>
      <c r="AU892" s="322"/>
      <c r="AV892" s="322"/>
      <c r="AW892" s="322"/>
      <c r="AX892" s="322"/>
    </row>
    <row r="893" spans="1:50" ht="30" customHeight="1" x14ac:dyDescent="0.15">
      <c r="A893" s="405">
        <v>24</v>
      </c>
      <c r="B893" s="405">
        <v>1</v>
      </c>
      <c r="C893" s="429" t="s">
        <v>651</v>
      </c>
      <c r="D893" s="419"/>
      <c r="E893" s="419"/>
      <c r="F893" s="419"/>
      <c r="G893" s="419"/>
      <c r="H893" s="419"/>
      <c r="I893" s="419"/>
      <c r="J893" s="420" t="s">
        <v>648</v>
      </c>
      <c r="K893" s="421"/>
      <c r="L893" s="421"/>
      <c r="M893" s="421"/>
      <c r="N893" s="421"/>
      <c r="O893" s="421"/>
      <c r="P893" s="430" t="s">
        <v>649</v>
      </c>
      <c r="Q893" s="422"/>
      <c r="R893" s="422"/>
      <c r="S893" s="422"/>
      <c r="T893" s="422"/>
      <c r="U893" s="422"/>
      <c r="V893" s="422"/>
      <c r="W893" s="422"/>
      <c r="X893" s="422"/>
      <c r="Y893" s="319">
        <v>1</v>
      </c>
      <c r="Z893" s="320"/>
      <c r="AA893" s="320"/>
      <c r="AB893" s="321"/>
      <c r="AC893" s="423" t="s">
        <v>644</v>
      </c>
      <c r="AD893" s="423"/>
      <c r="AE893" s="423"/>
      <c r="AF893" s="423"/>
      <c r="AG893" s="423"/>
      <c r="AH893" s="325" t="s">
        <v>573</v>
      </c>
      <c r="AI893" s="326"/>
      <c r="AJ893" s="326"/>
      <c r="AK893" s="326"/>
      <c r="AL893" s="327" t="s">
        <v>660</v>
      </c>
      <c r="AM893" s="328"/>
      <c r="AN893" s="328"/>
      <c r="AO893" s="329"/>
      <c r="AP893" s="322" t="s">
        <v>634</v>
      </c>
      <c r="AQ893" s="322"/>
      <c r="AR893" s="322"/>
      <c r="AS893" s="322"/>
      <c r="AT893" s="322"/>
      <c r="AU893" s="322"/>
      <c r="AV893" s="322"/>
      <c r="AW893" s="322"/>
      <c r="AX893" s="322"/>
    </row>
    <row r="894" spans="1:50" ht="30" customHeight="1" x14ac:dyDescent="0.15">
      <c r="A894" s="405">
        <v>25</v>
      </c>
      <c r="B894" s="405">
        <v>1</v>
      </c>
      <c r="C894" s="429" t="s">
        <v>652</v>
      </c>
      <c r="D894" s="419"/>
      <c r="E894" s="419"/>
      <c r="F894" s="419"/>
      <c r="G894" s="419"/>
      <c r="H894" s="419"/>
      <c r="I894" s="419"/>
      <c r="J894" s="420" t="s">
        <v>648</v>
      </c>
      <c r="K894" s="421"/>
      <c r="L894" s="421"/>
      <c r="M894" s="421"/>
      <c r="N894" s="421"/>
      <c r="O894" s="421"/>
      <c r="P894" s="430" t="s">
        <v>649</v>
      </c>
      <c r="Q894" s="422"/>
      <c r="R894" s="422"/>
      <c r="S894" s="422"/>
      <c r="T894" s="422"/>
      <c r="U894" s="422"/>
      <c r="V894" s="422"/>
      <c r="W894" s="422"/>
      <c r="X894" s="422"/>
      <c r="Y894" s="319">
        <v>1</v>
      </c>
      <c r="Z894" s="320"/>
      <c r="AA894" s="320"/>
      <c r="AB894" s="321"/>
      <c r="AC894" s="423" t="s">
        <v>644</v>
      </c>
      <c r="AD894" s="423"/>
      <c r="AE894" s="423"/>
      <c r="AF894" s="423"/>
      <c r="AG894" s="423"/>
      <c r="AH894" s="325" t="s">
        <v>573</v>
      </c>
      <c r="AI894" s="326"/>
      <c r="AJ894" s="326"/>
      <c r="AK894" s="326"/>
      <c r="AL894" s="327" t="s">
        <v>660</v>
      </c>
      <c r="AM894" s="328"/>
      <c r="AN894" s="328"/>
      <c r="AO894" s="329"/>
      <c r="AP894" s="322" t="s">
        <v>634</v>
      </c>
      <c r="AQ894" s="322"/>
      <c r="AR894" s="322"/>
      <c r="AS894" s="322"/>
      <c r="AT894" s="322"/>
      <c r="AU894" s="322"/>
      <c r="AV894" s="322"/>
      <c r="AW894" s="322"/>
      <c r="AX894" s="322"/>
    </row>
    <row r="895" spans="1:50" ht="30" customHeight="1" x14ac:dyDescent="0.15">
      <c r="A895" s="405">
        <v>26</v>
      </c>
      <c r="B895" s="405">
        <v>1</v>
      </c>
      <c r="C895" s="429" t="s">
        <v>653</v>
      </c>
      <c r="D895" s="419"/>
      <c r="E895" s="419"/>
      <c r="F895" s="419"/>
      <c r="G895" s="419"/>
      <c r="H895" s="419"/>
      <c r="I895" s="419"/>
      <c r="J895" s="420">
        <v>4012401004038</v>
      </c>
      <c r="K895" s="421"/>
      <c r="L895" s="421"/>
      <c r="M895" s="421"/>
      <c r="N895" s="421"/>
      <c r="O895" s="421"/>
      <c r="P895" s="430" t="s">
        <v>638</v>
      </c>
      <c r="Q895" s="422"/>
      <c r="R895" s="422"/>
      <c r="S895" s="422"/>
      <c r="T895" s="422"/>
      <c r="U895" s="422"/>
      <c r="V895" s="422"/>
      <c r="W895" s="422"/>
      <c r="X895" s="422"/>
      <c r="Y895" s="319">
        <v>0.4</v>
      </c>
      <c r="Z895" s="320"/>
      <c r="AA895" s="320"/>
      <c r="AB895" s="321"/>
      <c r="AC895" s="423" t="s">
        <v>521</v>
      </c>
      <c r="AD895" s="423"/>
      <c r="AE895" s="423"/>
      <c r="AF895" s="423"/>
      <c r="AG895" s="423"/>
      <c r="AH895" s="325" t="s">
        <v>573</v>
      </c>
      <c r="AI895" s="326"/>
      <c r="AJ895" s="326"/>
      <c r="AK895" s="326"/>
      <c r="AL895" s="327">
        <v>100</v>
      </c>
      <c r="AM895" s="328"/>
      <c r="AN895" s="328"/>
      <c r="AO895" s="329"/>
      <c r="AP895" s="322" t="s">
        <v>634</v>
      </c>
      <c r="AQ895" s="322"/>
      <c r="AR895" s="322"/>
      <c r="AS895" s="322"/>
      <c r="AT895" s="322"/>
      <c r="AU895" s="322"/>
      <c r="AV895" s="322"/>
      <c r="AW895" s="322"/>
      <c r="AX895" s="322"/>
    </row>
    <row r="896" spans="1:50" ht="30" customHeight="1" x14ac:dyDescent="0.15">
      <c r="A896" s="405">
        <v>27</v>
      </c>
      <c r="B896" s="405">
        <v>1</v>
      </c>
      <c r="C896" s="429" t="s">
        <v>653</v>
      </c>
      <c r="D896" s="419"/>
      <c r="E896" s="419"/>
      <c r="F896" s="419"/>
      <c r="G896" s="419"/>
      <c r="H896" s="419"/>
      <c r="I896" s="419"/>
      <c r="J896" s="420">
        <v>4012401004038</v>
      </c>
      <c r="K896" s="421"/>
      <c r="L896" s="421"/>
      <c r="M896" s="421"/>
      <c r="N896" s="421"/>
      <c r="O896" s="421"/>
      <c r="P896" s="430" t="s">
        <v>638</v>
      </c>
      <c r="Q896" s="422"/>
      <c r="R896" s="422"/>
      <c r="S896" s="422"/>
      <c r="T896" s="422"/>
      <c r="U896" s="422"/>
      <c r="V896" s="422"/>
      <c r="W896" s="422"/>
      <c r="X896" s="422"/>
      <c r="Y896" s="319">
        <v>0.1</v>
      </c>
      <c r="Z896" s="320"/>
      <c r="AA896" s="320"/>
      <c r="AB896" s="321"/>
      <c r="AC896" s="423" t="s">
        <v>521</v>
      </c>
      <c r="AD896" s="423"/>
      <c r="AE896" s="423"/>
      <c r="AF896" s="423"/>
      <c r="AG896" s="423"/>
      <c r="AH896" s="325" t="s">
        <v>573</v>
      </c>
      <c r="AI896" s="326"/>
      <c r="AJ896" s="326"/>
      <c r="AK896" s="326"/>
      <c r="AL896" s="327">
        <v>100</v>
      </c>
      <c r="AM896" s="328"/>
      <c r="AN896" s="328"/>
      <c r="AO896" s="329"/>
      <c r="AP896" s="322" t="s">
        <v>634</v>
      </c>
      <c r="AQ896" s="322"/>
      <c r="AR896" s="322"/>
      <c r="AS896" s="322"/>
      <c r="AT896" s="322"/>
      <c r="AU896" s="322"/>
      <c r="AV896" s="322"/>
      <c r="AW896" s="322"/>
      <c r="AX896" s="322"/>
    </row>
    <row r="897" spans="1:50" ht="30" customHeight="1" x14ac:dyDescent="0.15">
      <c r="A897" s="405">
        <v>28</v>
      </c>
      <c r="B897" s="405">
        <v>1</v>
      </c>
      <c r="C897" s="429" t="s">
        <v>653</v>
      </c>
      <c r="D897" s="419"/>
      <c r="E897" s="419"/>
      <c r="F897" s="419"/>
      <c r="G897" s="419"/>
      <c r="H897" s="419"/>
      <c r="I897" s="419"/>
      <c r="J897" s="420">
        <v>4012401004038</v>
      </c>
      <c r="K897" s="421"/>
      <c r="L897" s="421"/>
      <c r="M897" s="421"/>
      <c r="N897" s="421"/>
      <c r="O897" s="421"/>
      <c r="P897" s="430" t="s">
        <v>640</v>
      </c>
      <c r="Q897" s="422"/>
      <c r="R897" s="422"/>
      <c r="S897" s="422"/>
      <c r="T897" s="422"/>
      <c r="U897" s="422"/>
      <c r="V897" s="422"/>
      <c r="W897" s="422"/>
      <c r="X897" s="422"/>
      <c r="Y897" s="319">
        <v>0.1</v>
      </c>
      <c r="Z897" s="320"/>
      <c r="AA897" s="320"/>
      <c r="AB897" s="321"/>
      <c r="AC897" s="423" t="s">
        <v>521</v>
      </c>
      <c r="AD897" s="423"/>
      <c r="AE897" s="423"/>
      <c r="AF897" s="423"/>
      <c r="AG897" s="423"/>
      <c r="AH897" s="325" t="s">
        <v>573</v>
      </c>
      <c r="AI897" s="326"/>
      <c r="AJ897" s="326"/>
      <c r="AK897" s="326"/>
      <c r="AL897" s="327">
        <v>100</v>
      </c>
      <c r="AM897" s="328"/>
      <c r="AN897" s="328"/>
      <c r="AO897" s="329"/>
      <c r="AP897" s="322" t="s">
        <v>634</v>
      </c>
      <c r="AQ897" s="322"/>
      <c r="AR897" s="322"/>
      <c r="AS897" s="322"/>
      <c r="AT897" s="322"/>
      <c r="AU897" s="322"/>
      <c r="AV897" s="322"/>
      <c r="AW897" s="322"/>
      <c r="AX897" s="322"/>
    </row>
    <row r="898" spans="1:50" ht="30" customHeight="1" x14ac:dyDescent="0.15">
      <c r="A898" s="405">
        <v>29</v>
      </c>
      <c r="B898" s="405">
        <v>1</v>
      </c>
      <c r="C898" s="429" t="s">
        <v>653</v>
      </c>
      <c r="D898" s="419"/>
      <c r="E898" s="419"/>
      <c r="F898" s="419"/>
      <c r="G898" s="419"/>
      <c r="H898" s="419"/>
      <c r="I898" s="419"/>
      <c r="J898" s="420">
        <v>4012401004038</v>
      </c>
      <c r="K898" s="421"/>
      <c r="L898" s="421"/>
      <c r="M898" s="421"/>
      <c r="N898" s="421"/>
      <c r="O898" s="421"/>
      <c r="P898" s="430" t="s">
        <v>638</v>
      </c>
      <c r="Q898" s="422"/>
      <c r="R898" s="422"/>
      <c r="S898" s="422"/>
      <c r="T898" s="422"/>
      <c r="U898" s="422"/>
      <c r="V898" s="422"/>
      <c r="W898" s="422"/>
      <c r="X898" s="422"/>
      <c r="Y898" s="319">
        <v>0.1</v>
      </c>
      <c r="Z898" s="320"/>
      <c r="AA898" s="320"/>
      <c r="AB898" s="321"/>
      <c r="AC898" s="423" t="s">
        <v>521</v>
      </c>
      <c r="AD898" s="423"/>
      <c r="AE898" s="423"/>
      <c r="AF898" s="423"/>
      <c r="AG898" s="423"/>
      <c r="AH898" s="325" t="s">
        <v>573</v>
      </c>
      <c r="AI898" s="326"/>
      <c r="AJ898" s="326"/>
      <c r="AK898" s="326"/>
      <c r="AL898" s="327">
        <v>100</v>
      </c>
      <c r="AM898" s="328"/>
      <c r="AN898" s="328"/>
      <c r="AO898" s="329"/>
      <c r="AP898" s="322" t="s">
        <v>634</v>
      </c>
      <c r="AQ898" s="322"/>
      <c r="AR898" s="322"/>
      <c r="AS898" s="322"/>
      <c r="AT898" s="322"/>
      <c r="AU898" s="322"/>
      <c r="AV898" s="322"/>
      <c r="AW898" s="322"/>
      <c r="AX898" s="322"/>
    </row>
    <row r="899" spans="1:50" ht="30" customHeight="1" x14ac:dyDescent="0.15">
      <c r="A899" s="405">
        <v>30</v>
      </c>
      <c r="B899" s="405">
        <v>1</v>
      </c>
      <c r="C899" s="429" t="s">
        <v>654</v>
      </c>
      <c r="D899" s="419"/>
      <c r="E899" s="419"/>
      <c r="F899" s="419"/>
      <c r="G899" s="419"/>
      <c r="H899" s="419"/>
      <c r="I899" s="419"/>
      <c r="J899" s="420">
        <v>7010001025864</v>
      </c>
      <c r="K899" s="421"/>
      <c r="L899" s="421"/>
      <c r="M899" s="421"/>
      <c r="N899" s="421"/>
      <c r="O899" s="421"/>
      <c r="P899" s="430" t="s">
        <v>640</v>
      </c>
      <c r="Q899" s="422"/>
      <c r="R899" s="422"/>
      <c r="S899" s="422"/>
      <c r="T899" s="422"/>
      <c r="U899" s="422"/>
      <c r="V899" s="422"/>
      <c r="W899" s="422"/>
      <c r="X899" s="422"/>
      <c r="Y899" s="319">
        <v>0.1</v>
      </c>
      <c r="Z899" s="320"/>
      <c r="AA899" s="320"/>
      <c r="AB899" s="321"/>
      <c r="AC899" s="423" t="s">
        <v>521</v>
      </c>
      <c r="AD899" s="423"/>
      <c r="AE899" s="423"/>
      <c r="AF899" s="423"/>
      <c r="AG899" s="423"/>
      <c r="AH899" s="325" t="s">
        <v>573</v>
      </c>
      <c r="AI899" s="326"/>
      <c r="AJ899" s="326"/>
      <c r="AK899" s="326"/>
      <c r="AL899" s="327">
        <v>100</v>
      </c>
      <c r="AM899" s="328"/>
      <c r="AN899" s="328"/>
      <c r="AO899" s="329"/>
      <c r="AP899" s="322" t="s">
        <v>634</v>
      </c>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477</v>
      </c>
      <c r="AD902" s="275"/>
      <c r="AE902" s="275"/>
      <c r="AF902" s="275"/>
      <c r="AG902" s="275"/>
      <c r="AH902" s="345" t="s">
        <v>510</v>
      </c>
      <c r="AI902" s="347"/>
      <c r="AJ902" s="347"/>
      <c r="AK902" s="347"/>
      <c r="AL902" s="347" t="s">
        <v>21</v>
      </c>
      <c r="AM902" s="347"/>
      <c r="AN902" s="347"/>
      <c r="AO902" s="431"/>
      <c r="AP902" s="432" t="s">
        <v>433</v>
      </c>
      <c r="AQ902" s="432"/>
      <c r="AR902" s="432"/>
      <c r="AS902" s="432"/>
      <c r="AT902" s="432"/>
      <c r="AU902" s="432"/>
      <c r="AV902" s="432"/>
      <c r="AW902" s="432"/>
      <c r="AX902" s="432"/>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422"/>
      <c r="Q903" s="422"/>
      <c r="R903" s="422"/>
      <c r="S903" s="422"/>
      <c r="T903" s="422"/>
      <c r="U903" s="422"/>
      <c r="V903" s="422"/>
      <c r="W903" s="422"/>
      <c r="X903" s="422"/>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422"/>
      <c r="Q904" s="422"/>
      <c r="R904" s="422"/>
      <c r="S904" s="422"/>
      <c r="T904" s="422"/>
      <c r="U904" s="422"/>
      <c r="V904" s="422"/>
      <c r="W904" s="422"/>
      <c r="X904" s="422"/>
      <c r="Y904" s="319"/>
      <c r="Z904" s="320"/>
      <c r="AA904" s="320"/>
      <c r="AB904" s="321"/>
      <c r="AC904" s="323"/>
      <c r="AD904" s="323"/>
      <c r="AE904" s="323"/>
      <c r="AF904" s="323"/>
      <c r="AG904" s="323"/>
      <c r="AH904" s="325"/>
      <c r="AI904" s="326"/>
      <c r="AJ904" s="326"/>
      <c r="AK904" s="326"/>
      <c r="AL904" s="426"/>
      <c r="AM904" s="427"/>
      <c r="AN904" s="427"/>
      <c r="AO904" s="428"/>
      <c r="AP904" s="322"/>
      <c r="AQ904" s="322"/>
      <c r="AR904" s="322"/>
      <c r="AS904" s="322"/>
      <c r="AT904" s="322"/>
      <c r="AU904" s="322"/>
      <c r="AV904" s="322"/>
      <c r="AW904" s="322"/>
      <c r="AX904" s="322"/>
    </row>
    <row r="905" spans="1:50" ht="30" hidden="1" customHeight="1" x14ac:dyDescent="0.15">
      <c r="A905" s="405">
        <v>3</v>
      </c>
      <c r="B905" s="405">
        <v>1</v>
      </c>
      <c r="C905" s="429"/>
      <c r="D905" s="419"/>
      <c r="E905" s="419"/>
      <c r="F905" s="419"/>
      <c r="G905" s="419"/>
      <c r="H905" s="419"/>
      <c r="I905" s="419"/>
      <c r="J905" s="420"/>
      <c r="K905" s="421"/>
      <c r="L905" s="421"/>
      <c r="M905" s="421"/>
      <c r="N905" s="421"/>
      <c r="O905" s="421"/>
      <c r="P905" s="430"/>
      <c r="Q905" s="422"/>
      <c r="R905" s="422"/>
      <c r="S905" s="422"/>
      <c r="T905" s="422"/>
      <c r="U905" s="422"/>
      <c r="V905" s="422"/>
      <c r="W905" s="422"/>
      <c r="X905" s="422"/>
      <c r="Y905" s="319"/>
      <c r="Z905" s="320"/>
      <c r="AA905" s="320"/>
      <c r="AB905" s="321"/>
      <c r="AC905" s="323"/>
      <c r="AD905" s="323"/>
      <c r="AE905" s="323"/>
      <c r="AF905" s="323"/>
      <c r="AG905" s="323"/>
      <c r="AH905" s="424"/>
      <c r="AI905" s="425"/>
      <c r="AJ905" s="425"/>
      <c r="AK905" s="425"/>
      <c r="AL905" s="327"/>
      <c r="AM905" s="328"/>
      <c r="AN905" s="328"/>
      <c r="AO905" s="329"/>
      <c r="AP905" s="322"/>
      <c r="AQ905" s="322"/>
      <c r="AR905" s="322"/>
      <c r="AS905" s="322"/>
      <c r="AT905" s="322"/>
      <c r="AU905" s="322"/>
      <c r="AV905" s="322"/>
      <c r="AW905" s="322"/>
      <c r="AX905" s="322"/>
    </row>
    <row r="906" spans="1:50" ht="30" hidden="1" customHeight="1" x14ac:dyDescent="0.15">
      <c r="A906" s="405">
        <v>4</v>
      </c>
      <c r="B906" s="405">
        <v>1</v>
      </c>
      <c r="C906" s="429"/>
      <c r="D906" s="419"/>
      <c r="E906" s="419"/>
      <c r="F906" s="419"/>
      <c r="G906" s="419"/>
      <c r="H906" s="419"/>
      <c r="I906" s="419"/>
      <c r="J906" s="420"/>
      <c r="K906" s="421"/>
      <c r="L906" s="421"/>
      <c r="M906" s="421"/>
      <c r="N906" s="421"/>
      <c r="O906" s="421"/>
      <c r="P906" s="430"/>
      <c r="Q906" s="422"/>
      <c r="R906" s="422"/>
      <c r="S906" s="422"/>
      <c r="T906" s="422"/>
      <c r="U906" s="422"/>
      <c r="V906" s="422"/>
      <c r="W906" s="422"/>
      <c r="X906" s="422"/>
      <c r="Y906" s="319"/>
      <c r="Z906" s="320"/>
      <c r="AA906" s="320"/>
      <c r="AB906" s="321"/>
      <c r="AC906" s="323"/>
      <c r="AD906" s="323"/>
      <c r="AE906" s="323"/>
      <c r="AF906" s="323"/>
      <c r="AG906" s="323"/>
      <c r="AH906" s="424"/>
      <c r="AI906" s="425"/>
      <c r="AJ906" s="425"/>
      <c r="AK906" s="425"/>
      <c r="AL906" s="327"/>
      <c r="AM906" s="328"/>
      <c r="AN906" s="328"/>
      <c r="AO906" s="329"/>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422"/>
      <c r="Q907" s="422"/>
      <c r="R907" s="422"/>
      <c r="S907" s="422"/>
      <c r="T907" s="422"/>
      <c r="U907" s="422"/>
      <c r="V907" s="422"/>
      <c r="W907" s="422"/>
      <c r="X907" s="422"/>
      <c r="Y907" s="319"/>
      <c r="Z907" s="320"/>
      <c r="AA907" s="320"/>
      <c r="AB907" s="321"/>
      <c r="AC907" s="423"/>
      <c r="AD907" s="423"/>
      <c r="AE907" s="423"/>
      <c r="AF907" s="423"/>
      <c r="AG907" s="423"/>
      <c r="AH907" s="424"/>
      <c r="AI907" s="425"/>
      <c r="AJ907" s="425"/>
      <c r="AK907" s="425"/>
      <c r="AL907" s="327"/>
      <c r="AM907" s="328"/>
      <c r="AN907" s="328"/>
      <c r="AO907" s="329"/>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422"/>
      <c r="Q908" s="422"/>
      <c r="R908" s="422"/>
      <c r="S908" s="422"/>
      <c r="T908" s="422"/>
      <c r="U908" s="422"/>
      <c r="V908" s="422"/>
      <c r="W908" s="422"/>
      <c r="X908" s="422"/>
      <c r="Y908" s="319"/>
      <c r="Z908" s="320"/>
      <c r="AA908" s="320"/>
      <c r="AB908" s="321"/>
      <c r="AC908" s="423"/>
      <c r="AD908" s="423"/>
      <c r="AE908" s="423"/>
      <c r="AF908" s="423"/>
      <c r="AG908" s="423"/>
      <c r="AH908" s="424"/>
      <c r="AI908" s="425"/>
      <c r="AJ908" s="425"/>
      <c r="AK908" s="425"/>
      <c r="AL908" s="327"/>
      <c r="AM908" s="328"/>
      <c r="AN908" s="328"/>
      <c r="AO908" s="329"/>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422"/>
      <c r="Q909" s="422"/>
      <c r="R909" s="422"/>
      <c r="S909" s="422"/>
      <c r="T909" s="422"/>
      <c r="U909" s="422"/>
      <c r="V909" s="422"/>
      <c r="W909" s="422"/>
      <c r="X909" s="422"/>
      <c r="Y909" s="319"/>
      <c r="Z909" s="320"/>
      <c r="AA909" s="320"/>
      <c r="AB909" s="321"/>
      <c r="AC909" s="423"/>
      <c r="AD909" s="423"/>
      <c r="AE909" s="423"/>
      <c r="AF909" s="423"/>
      <c r="AG909" s="423"/>
      <c r="AH909" s="424"/>
      <c r="AI909" s="425"/>
      <c r="AJ909" s="425"/>
      <c r="AK909" s="425"/>
      <c r="AL909" s="327"/>
      <c r="AM909" s="328"/>
      <c r="AN909" s="328"/>
      <c r="AO909" s="329"/>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422"/>
      <c r="Q910" s="422"/>
      <c r="R910" s="422"/>
      <c r="S910" s="422"/>
      <c r="T910" s="422"/>
      <c r="U910" s="422"/>
      <c r="V910" s="422"/>
      <c r="W910" s="422"/>
      <c r="X910" s="422"/>
      <c r="Y910" s="319"/>
      <c r="Z910" s="320"/>
      <c r="AA910" s="320"/>
      <c r="AB910" s="321"/>
      <c r="AC910" s="423"/>
      <c r="AD910" s="423"/>
      <c r="AE910" s="423"/>
      <c r="AF910" s="423"/>
      <c r="AG910" s="423"/>
      <c r="AH910" s="424"/>
      <c r="AI910" s="425"/>
      <c r="AJ910" s="425"/>
      <c r="AK910" s="425"/>
      <c r="AL910" s="327"/>
      <c r="AM910" s="328"/>
      <c r="AN910" s="328"/>
      <c r="AO910" s="329"/>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422"/>
      <c r="Q911" s="422"/>
      <c r="R911" s="422"/>
      <c r="S911" s="422"/>
      <c r="T911" s="422"/>
      <c r="U911" s="422"/>
      <c r="V911" s="422"/>
      <c r="W911" s="422"/>
      <c r="X911" s="422"/>
      <c r="Y911" s="319"/>
      <c r="Z911" s="320"/>
      <c r="AA911" s="320"/>
      <c r="AB911" s="321"/>
      <c r="AC911" s="423"/>
      <c r="AD911" s="423"/>
      <c r="AE911" s="423"/>
      <c r="AF911" s="423"/>
      <c r="AG911" s="423"/>
      <c r="AH911" s="424"/>
      <c r="AI911" s="425"/>
      <c r="AJ911" s="425"/>
      <c r="AK911" s="425"/>
      <c r="AL911" s="327"/>
      <c r="AM911" s="328"/>
      <c r="AN911" s="328"/>
      <c r="AO911" s="329"/>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422"/>
      <c r="Q912" s="422"/>
      <c r="R912" s="422"/>
      <c r="S912" s="422"/>
      <c r="T912" s="422"/>
      <c r="U912" s="422"/>
      <c r="V912" s="422"/>
      <c r="W912" s="422"/>
      <c r="X912" s="422"/>
      <c r="Y912" s="319"/>
      <c r="Z912" s="320"/>
      <c r="AA912" s="320"/>
      <c r="AB912" s="321"/>
      <c r="AC912" s="423"/>
      <c r="AD912" s="423"/>
      <c r="AE912" s="423"/>
      <c r="AF912" s="423"/>
      <c r="AG912" s="423"/>
      <c r="AH912" s="424"/>
      <c r="AI912" s="425"/>
      <c r="AJ912" s="425"/>
      <c r="AK912" s="425"/>
      <c r="AL912" s="327"/>
      <c r="AM912" s="328"/>
      <c r="AN912" s="328"/>
      <c r="AO912" s="329"/>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422"/>
      <c r="Q913" s="422"/>
      <c r="R913" s="422"/>
      <c r="S913" s="422"/>
      <c r="T913" s="422"/>
      <c r="U913" s="422"/>
      <c r="V913" s="422"/>
      <c r="W913" s="422"/>
      <c r="X913" s="422"/>
      <c r="Y913" s="319"/>
      <c r="Z913" s="320"/>
      <c r="AA913" s="320"/>
      <c r="AB913" s="321"/>
      <c r="AC913" s="423"/>
      <c r="AD913" s="423"/>
      <c r="AE913" s="423"/>
      <c r="AF913" s="423"/>
      <c r="AG913" s="423"/>
      <c r="AH913" s="424"/>
      <c r="AI913" s="425"/>
      <c r="AJ913" s="425"/>
      <c r="AK913" s="425"/>
      <c r="AL913" s="327"/>
      <c r="AM913" s="328"/>
      <c r="AN913" s="328"/>
      <c r="AO913" s="329"/>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422"/>
      <c r="Q914" s="422"/>
      <c r="R914" s="422"/>
      <c r="S914" s="422"/>
      <c r="T914" s="422"/>
      <c r="U914" s="422"/>
      <c r="V914" s="422"/>
      <c r="W914" s="422"/>
      <c r="X914" s="422"/>
      <c r="Y914" s="319"/>
      <c r="Z914" s="320"/>
      <c r="AA914" s="320"/>
      <c r="AB914" s="321"/>
      <c r="AC914" s="423"/>
      <c r="AD914" s="423"/>
      <c r="AE914" s="423"/>
      <c r="AF914" s="423"/>
      <c r="AG914" s="423"/>
      <c r="AH914" s="424"/>
      <c r="AI914" s="425"/>
      <c r="AJ914" s="425"/>
      <c r="AK914" s="425"/>
      <c r="AL914" s="327"/>
      <c r="AM914" s="328"/>
      <c r="AN914" s="328"/>
      <c r="AO914" s="329"/>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422"/>
      <c r="Q915" s="422"/>
      <c r="R915" s="422"/>
      <c r="S915" s="422"/>
      <c r="T915" s="422"/>
      <c r="U915" s="422"/>
      <c r="V915" s="422"/>
      <c r="W915" s="422"/>
      <c r="X915" s="422"/>
      <c r="Y915" s="319"/>
      <c r="Z915" s="320"/>
      <c r="AA915" s="320"/>
      <c r="AB915" s="321"/>
      <c r="AC915" s="423"/>
      <c r="AD915" s="423"/>
      <c r="AE915" s="423"/>
      <c r="AF915" s="423"/>
      <c r="AG915" s="423"/>
      <c r="AH915" s="424"/>
      <c r="AI915" s="425"/>
      <c r="AJ915" s="425"/>
      <c r="AK915" s="425"/>
      <c r="AL915" s="327"/>
      <c r="AM915" s="328"/>
      <c r="AN915" s="328"/>
      <c r="AO915" s="329"/>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422"/>
      <c r="Q916" s="422"/>
      <c r="R916" s="422"/>
      <c r="S916" s="422"/>
      <c r="T916" s="422"/>
      <c r="U916" s="422"/>
      <c r="V916" s="422"/>
      <c r="W916" s="422"/>
      <c r="X916" s="422"/>
      <c r="Y916" s="319"/>
      <c r="Z916" s="320"/>
      <c r="AA916" s="320"/>
      <c r="AB916" s="321"/>
      <c r="AC916" s="423"/>
      <c r="AD916" s="423"/>
      <c r="AE916" s="423"/>
      <c r="AF916" s="423"/>
      <c r="AG916" s="423"/>
      <c r="AH916" s="424"/>
      <c r="AI916" s="425"/>
      <c r="AJ916" s="425"/>
      <c r="AK916" s="425"/>
      <c r="AL916" s="327"/>
      <c r="AM916" s="328"/>
      <c r="AN916" s="328"/>
      <c r="AO916" s="329"/>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422"/>
      <c r="Q917" s="422"/>
      <c r="R917" s="422"/>
      <c r="S917" s="422"/>
      <c r="T917" s="422"/>
      <c r="U917" s="422"/>
      <c r="V917" s="422"/>
      <c r="W917" s="422"/>
      <c r="X917" s="422"/>
      <c r="Y917" s="319"/>
      <c r="Z917" s="320"/>
      <c r="AA917" s="320"/>
      <c r="AB917" s="321"/>
      <c r="AC917" s="423"/>
      <c r="AD917" s="423"/>
      <c r="AE917" s="423"/>
      <c r="AF917" s="423"/>
      <c r="AG917" s="423"/>
      <c r="AH917" s="424"/>
      <c r="AI917" s="425"/>
      <c r="AJ917" s="425"/>
      <c r="AK917" s="425"/>
      <c r="AL917" s="327"/>
      <c r="AM917" s="328"/>
      <c r="AN917" s="328"/>
      <c r="AO917" s="329"/>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422"/>
      <c r="Q918" s="422"/>
      <c r="R918" s="422"/>
      <c r="S918" s="422"/>
      <c r="T918" s="422"/>
      <c r="U918" s="422"/>
      <c r="V918" s="422"/>
      <c r="W918" s="422"/>
      <c r="X918" s="422"/>
      <c r="Y918" s="319"/>
      <c r="Z918" s="320"/>
      <c r="AA918" s="320"/>
      <c r="AB918" s="321"/>
      <c r="AC918" s="423"/>
      <c r="AD918" s="423"/>
      <c r="AE918" s="423"/>
      <c r="AF918" s="423"/>
      <c r="AG918" s="423"/>
      <c r="AH918" s="424"/>
      <c r="AI918" s="425"/>
      <c r="AJ918" s="425"/>
      <c r="AK918" s="425"/>
      <c r="AL918" s="327"/>
      <c r="AM918" s="328"/>
      <c r="AN918" s="328"/>
      <c r="AO918" s="329"/>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422"/>
      <c r="Q919" s="422"/>
      <c r="R919" s="422"/>
      <c r="S919" s="422"/>
      <c r="T919" s="422"/>
      <c r="U919" s="422"/>
      <c r="V919" s="422"/>
      <c r="W919" s="422"/>
      <c r="X919" s="422"/>
      <c r="Y919" s="319"/>
      <c r="Z919" s="320"/>
      <c r="AA919" s="320"/>
      <c r="AB919" s="321"/>
      <c r="AC919" s="423"/>
      <c r="AD919" s="423"/>
      <c r="AE919" s="423"/>
      <c r="AF919" s="423"/>
      <c r="AG919" s="423"/>
      <c r="AH919" s="424"/>
      <c r="AI919" s="425"/>
      <c r="AJ919" s="425"/>
      <c r="AK919" s="425"/>
      <c r="AL919" s="327"/>
      <c r="AM919" s="328"/>
      <c r="AN919" s="328"/>
      <c r="AO919" s="329"/>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422"/>
      <c r="Q920" s="422"/>
      <c r="R920" s="422"/>
      <c r="S920" s="422"/>
      <c r="T920" s="422"/>
      <c r="U920" s="422"/>
      <c r="V920" s="422"/>
      <c r="W920" s="422"/>
      <c r="X920" s="422"/>
      <c r="Y920" s="319"/>
      <c r="Z920" s="320"/>
      <c r="AA920" s="320"/>
      <c r="AB920" s="321"/>
      <c r="AC920" s="423"/>
      <c r="AD920" s="423"/>
      <c r="AE920" s="423"/>
      <c r="AF920" s="423"/>
      <c r="AG920" s="423"/>
      <c r="AH920" s="424"/>
      <c r="AI920" s="425"/>
      <c r="AJ920" s="425"/>
      <c r="AK920" s="425"/>
      <c r="AL920" s="327"/>
      <c r="AM920" s="328"/>
      <c r="AN920" s="328"/>
      <c r="AO920" s="329"/>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422"/>
      <c r="Q921" s="422"/>
      <c r="R921" s="422"/>
      <c r="S921" s="422"/>
      <c r="T921" s="422"/>
      <c r="U921" s="422"/>
      <c r="V921" s="422"/>
      <c r="W921" s="422"/>
      <c r="X921" s="422"/>
      <c r="Y921" s="319"/>
      <c r="Z921" s="320"/>
      <c r="AA921" s="320"/>
      <c r="AB921" s="321"/>
      <c r="AC921" s="423"/>
      <c r="AD921" s="423"/>
      <c r="AE921" s="423"/>
      <c r="AF921" s="423"/>
      <c r="AG921" s="423"/>
      <c r="AH921" s="424"/>
      <c r="AI921" s="425"/>
      <c r="AJ921" s="425"/>
      <c r="AK921" s="425"/>
      <c r="AL921" s="327"/>
      <c r="AM921" s="328"/>
      <c r="AN921" s="328"/>
      <c r="AO921" s="329"/>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422"/>
      <c r="Q922" s="422"/>
      <c r="R922" s="422"/>
      <c r="S922" s="422"/>
      <c r="T922" s="422"/>
      <c r="U922" s="422"/>
      <c r="V922" s="422"/>
      <c r="W922" s="422"/>
      <c r="X922" s="422"/>
      <c r="Y922" s="319"/>
      <c r="Z922" s="320"/>
      <c r="AA922" s="320"/>
      <c r="AB922" s="321"/>
      <c r="AC922" s="423"/>
      <c r="AD922" s="423"/>
      <c r="AE922" s="423"/>
      <c r="AF922" s="423"/>
      <c r="AG922" s="423"/>
      <c r="AH922" s="424"/>
      <c r="AI922" s="425"/>
      <c r="AJ922" s="425"/>
      <c r="AK922" s="425"/>
      <c r="AL922" s="327"/>
      <c r="AM922" s="328"/>
      <c r="AN922" s="328"/>
      <c r="AO922" s="329"/>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422"/>
      <c r="Q923" s="422"/>
      <c r="R923" s="422"/>
      <c r="S923" s="422"/>
      <c r="T923" s="422"/>
      <c r="U923" s="422"/>
      <c r="V923" s="422"/>
      <c r="W923" s="422"/>
      <c r="X923" s="422"/>
      <c r="Y923" s="319"/>
      <c r="Z923" s="320"/>
      <c r="AA923" s="320"/>
      <c r="AB923" s="321"/>
      <c r="AC923" s="423"/>
      <c r="AD923" s="423"/>
      <c r="AE923" s="423"/>
      <c r="AF923" s="423"/>
      <c r="AG923" s="423"/>
      <c r="AH923" s="424"/>
      <c r="AI923" s="425"/>
      <c r="AJ923" s="425"/>
      <c r="AK923" s="425"/>
      <c r="AL923" s="327"/>
      <c r="AM923" s="328"/>
      <c r="AN923" s="328"/>
      <c r="AO923" s="329"/>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422"/>
      <c r="Q924" s="422"/>
      <c r="R924" s="422"/>
      <c r="S924" s="422"/>
      <c r="T924" s="422"/>
      <c r="U924" s="422"/>
      <c r="V924" s="422"/>
      <c r="W924" s="422"/>
      <c r="X924" s="422"/>
      <c r="Y924" s="319"/>
      <c r="Z924" s="320"/>
      <c r="AA924" s="320"/>
      <c r="AB924" s="321"/>
      <c r="AC924" s="423"/>
      <c r="AD924" s="423"/>
      <c r="AE924" s="423"/>
      <c r="AF924" s="423"/>
      <c r="AG924" s="423"/>
      <c r="AH924" s="424"/>
      <c r="AI924" s="425"/>
      <c r="AJ924" s="425"/>
      <c r="AK924" s="425"/>
      <c r="AL924" s="327"/>
      <c r="AM924" s="328"/>
      <c r="AN924" s="328"/>
      <c r="AO924" s="329"/>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422"/>
      <c r="Q925" s="422"/>
      <c r="R925" s="422"/>
      <c r="S925" s="422"/>
      <c r="T925" s="422"/>
      <c r="U925" s="422"/>
      <c r="V925" s="422"/>
      <c r="W925" s="422"/>
      <c r="X925" s="422"/>
      <c r="Y925" s="319"/>
      <c r="Z925" s="320"/>
      <c r="AA925" s="320"/>
      <c r="AB925" s="321"/>
      <c r="AC925" s="423"/>
      <c r="AD925" s="423"/>
      <c r="AE925" s="423"/>
      <c r="AF925" s="423"/>
      <c r="AG925" s="423"/>
      <c r="AH925" s="424"/>
      <c r="AI925" s="425"/>
      <c r="AJ925" s="425"/>
      <c r="AK925" s="425"/>
      <c r="AL925" s="327"/>
      <c r="AM925" s="328"/>
      <c r="AN925" s="328"/>
      <c r="AO925" s="329"/>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422"/>
      <c r="Q926" s="422"/>
      <c r="R926" s="422"/>
      <c r="S926" s="422"/>
      <c r="T926" s="422"/>
      <c r="U926" s="422"/>
      <c r="V926" s="422"/>
      <c r="W926" s="422"/>
      <c r="X926" s="422"/>
      <c r="Y926" s="319"/>
      <c r="Z926" s="320"/>
      <c r="AA926" s="320"/>
      <c r="AB926" s="321"/>
      <c r="AC926" s="423"/>
      <c r="AD926" s="423"/>
      <c r="AE926" s="423"/>
      <c r="AF926" s="423"/>
      <c r="AG926" s="423"/>
      <c r="AH926" s="424"/>
      <c r="AI926" s="425"/>
      <c r="AJ926" s="425"/>
      <c r="AK926" s="425"/>
      <c r="AL926" s="327"/>
      <c r="AM926" s="328"/>
      <c r="AN926" s="328"/>
      <c r="AO926" s="329"/>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422"/>
      <c r="Q927" s="422"/>
      <c r="R927" s="422"/>
      <c r="S927" s="422"/>
      <c r="T927" s="422"/>
      <c r="U927" s="422"/>
      <c r="V927" s="422"/>
      <c r="W927" s="422"/>
      <c r="X927" s="422"/>
      <c r="Y927" s="319"/>
      <c r="Z927" s="320"/>
      <c r="AA927" s="320"/>
      <c r="AB927" s="321"/>
      <c r="AC927" s="423"/>
      <c r="AD927" s="423"/>
      <c r="AE927" s="423"/>
      <c r="AF927" s="423"/>
      <c r="AG927" s="423"/>
      <c r="AH927" s="424"/>
      <c r="AI927" s="425"/>
      <c r="AJ927" s="425"/>
      <c r="AK927" s="425"/>
      <c r="AL927" s="327"/>
      <c r="AM927" s="328"/>
      <c r="AN927" s="328"/>
      <c r="AO927" s="329"/>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422"/>
      <c r="Q928" s="422"/>
      <c r="R928" s="422"/>
      <c r="S928" s="422"/>
      <c r="T928" s="422"/>
      <c r="U928" s="422"/>
      <c r="V928" s="422"/>
      <c r="W928" s="422"/>
      <c r="X928" s="422"/>
      <c r="Y928" s="319"/>
      <c r="Z928" s="320"/>
      <c r="AA928" s="320"/>
      <c r="AB928" s="321"/>
      <c r="AC928" s="423"/>
      <c r="AD928" s="423"/>
      <c r="AE928" s="423"/>
      <c r="AF928" s="423"/>
      <c r="AG928" s="423"/>
      <c r="AH928" s="424"/>
      <c r="AI928" s="425"/>
      <c r="AJ928" s="425"/>
      <c r="AK928" s="425"/>
      <c r="AL928" s="327"/>
      <c r="AM928" s="328"/>
      <c r="AN928" s="328"/>
      <c r="AO928" s="329"/>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422"/>
      <c r="Q929" s="422"/>
      <c r="R929" s="422"/>
      <c r="S929" s="422"/>
      <c r="T929" s="422"/>
      <c r="U929" s="422"/>
      <c r="V929" s="422"/>
      <c r="W929" s="422"/>
      <c r="X929" s="422"/>
      <c r="Y929" s="319"/>
      <c r="Z929" s="320"/>
      <c r="AA929" s="320"/>
      <c r="AB929" s="321"/>
      <c r="AC929" s="423"/>
      <c r="AD929" s="423"/>
      <c r="AE929" s="423"/>
      <c r="AF929" s="423"/>
      <c r="AG929" s="423"/>
      <c r="AH929" s="424"/>
      <c r="AI929" s="425"/>
      <c r="AJ929" s="425"/>
      <c r="AK929" s="425"/>
      <c r="AL929" s="327"/>
      <c r="AM929" s="328"/>
      <c r="AN929" s="328"/>
      <c r="AO929" s="329"/>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422"/>
      <c r="Q930" s="422"/>
      <c r="R930" s="422"/>
      <c r="S930" s="422"/>
      <c r="T930" s="422"/>
      <c r="U930" s="422"/>
      <c r="V930" s="422"/>
      <c r="W930" s="422"/>
      <c r="X930" s="422"/>
      <c r="Y930" s="319"/>
      <c r="Z930" s="320"/>
      <c r="AA930" s="320"/>
      <c r="AB930" s="321"/>
      <c r="AC930" s="423"/>
      <c r="AD930" s="423"/>
      <c r="AE930" s="423"/>
      <c r="AF930" s="423"/>
      <c r="AG930" s="423"/>
      <c r="AH930" s="424"/>
      <c r="AI930" s="425"/>
      <c r="AJ930" s="425"/>
      <c r="AK930" s="425"/>
      <c r="AL930" s="327"/>
      <c r="AM930" s="328"/>
      <c r="AN930" s="328"/>
      <c r="AO930" s="329"/>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422"/>
      <c r="Q931" s="422"/>
      <c r="R931" s="422"/>
      <c r="S931" s="422"/>
      <c r="T931" s="422"/>
      <c r="U931" s="422"/>
      <c r="V931" s="422"/>
      <c r="W931" s="422"/>
      <c r="X931" s="422"/>
      <c r="Y931" s="319"/>
      <c r="Z931" s="320"/>
      <c r="AA931" s="320"/>
      <c r="AB931" s="321"/>
      <c r="AC931" s="423"/>
      <c r="AD931" s="423"/>
      <c r="AE931" s="423"/>
      <c r="AF931" s="423"/>
      <c r="AG931" s="423"/>
      <c r="AH931" s="424"/>
      <c r="AI931" s="425"/>
      <c r="AJ931" s="425"/>
      <c r="AK931" s="425"/>
      <c r="AL931" s="327"/>
      <c r="AM931" s="328"/>
      <c r="AN931" s="328"/>
      <c r="AO931" s="329"/>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422"/>
      <c r="Q932" s="422"/>
      <c r="R932" s="422"/>
      <c r="S932" s="422"/>
      <c r="T932" s="422"/>
      <c r="U932" s="422"/>
      <c r="V932" s="422"/>
      <c r="W932" s="422"/>
      <c r="X932" s="422"/>
      <c r="Y932" s="319"/>
      <c r="Z932" s="320"/>
      <c r="AA932" s="320"/>
      <c r="AB932" s="321"/>
      <c r="AC932" s="423"/>
      <c r="AD932" s="423"/>
      <c r="AE932" s="423"/>
      <c r="AF932" s="423"/>
      <c r="AG932" s="423"/>
      <c r="AH932" s="424"/>
      <c r="AI932" s="425"/>
      <c r="AJ932" s="425"/>
      <c r="AK932" s="425"/>
      <c r="AL932" s="327"/>
      <c r="AM932" s="328"/>
      <c r="AN932" s="328"/>
      <c r="AO932" s="329"/>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477</v>
      </c>
      <c r="AD935" s="275"/>
      <c r="AE935" s="275"/>
      <c r="AF935" s="275"/>
      <c r="AG935" s="275"/>
      <c r="AH935" s="345" t="s">
        <v>510</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422"/>
      <c r="Q936" s="422"/>
      <c r="R936" s="422"/>
      <c r="S936" s="422"/>
      <c r="T936" s="422"/>
      <c r="U936" s="422"/>
      <c r="V936" s="422"/>
      <c r="W936" s="422"/>
      <c r="X936" s="422"/>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422"/>
      <c r="Q937" s="422"/>
      <c r="R937" s="422"/>
      <c r="S937" s="422"/>
      <c r="T937" s="422"/>
      <c r="U937" s="422"/>
      <c r="V937" s="422"/>
      <c r="W937" s="422"/>
      <c r="X937" s="422"/>
      <c r="Y937" s="319"/>
      <c r="Z937" s="320"/>
      <c r="AA937" s="320"/>
      <c r="AB937" s="321"/>
      <c r="AC937" s="323"/>
      <c r="AD937" s="323"/>
      <c r="AE937" s="323"/>
      <c r="AF937" s="323"/>
      <c r="AG937" s="323"/>
      <c r="AH937" s="325"/>
      <c r="AI937" s="326"/>
      <c r="AJ937" s="326"/>
      <c r="AK937" s="326"/>
      <c r="AL937" s="426"/>
      <c r="AM937" s="427"/>
      <c r="AN937" s="427"/>
      <c r="AO937" s="428"/>
      <c r="AP937" s="322"/>
      <c r="AQ937" s="322"/>
      <c r="AR937" s="322"/>
      <c r="AS937" s="322"/>
      <c r="AT937" s="322"/>
      <c r="AU937" s="322"/>
      <c r="AV937" s="322"/>
      <c r="AW937" s="322"/>
      <c r="AX937" s="322"/>
    </row>
    <row r="938" spans="1:50" ht="30" hidden="1" customHeight="1" x14ac:dyDescent="0.15">
      <c r="A938" s="405">
        <v>3</v>
      </c>
      <c r="B938" s="405">
        <v>1</v>
      </c>
      <c r="C938" s="429"/>
      <c r="D938" s="419"/>
      <c r="E938" s="419"/>
      <c r="F938" s="419"/>
      <c r="G938" s="419"/>
      <c r="H938" s="419"/>
      <c r="I938" s="419"/>
      <c r="J938" s="420"/>
      <c r="K938" s="421"/>
      <c r="L938" s="421"/>
      <c r="M938" s="421"/>
      <c r="N938" s="421"/>
      <c r="O938" s="421"/>
      <c r="P938" s="430"/>
      <c r="Q938" s="422"/>
      <c r="R938" s="422"/>
      <c r="S938" s="422"/>
      <c r="T938" s="422"/>
      <c r="U938" s="422"/>
      <c r="V938" s="422"/>
      <c r="W938" s="422"/>
      <c r="X938" s="422"/>
      <c r="Y938" s="319"/>
      <c r="Z938" s="320"/>
      <c r="AA938" s="320"/>
      <c r="AB938" s="321"/>
      <c r="AC938" s="323"/>
      <c r="AD938" s="323"/>
      <c r="AE938" s="323"/>
      <c r="AF938" s="323"/>
      <c r="AG938" s="323"/>
      <c r="AH938" s="424"/>
      <c r="AI938" s="425"/>
      <c r="AJ938" s="425"/>
      <c r="AK938" s="425"/>
      <c r="AL938" s="327"/>
      <c r="AM938" s="328"/>
      <c r="AN938" s="328"/>
      <c r="AO938" s="329"/>
      <c r="AP938" s="322"/>
      <c r="AQ938" s="322"/>
      <c r="AR938" s="322"/>
      <c r="AS938" s="322"/>
      <c r="AT938" s="322"/>
      <c r="AU938" s="322"/>
      <c r="AV938" s="322"/>
      <c r="AW938" s="322"/>
      <c r="AX938" s="322"/>
    </row>
    <row r="939" spans="1:50" ht="30" hidden="1" customHeight="1" x14ac:dyDescent="0.15">
      <c r="A939" s="405">
        <v>4</v>
      </c>
      <c r="B939" s="405">
        <v>1</v>
      </c>
      <c r="C939" s="429"/>
      <c r="D939" s="419"/>
      <c r="E939" s="419"/>
      <c r="F939" s="419"/>
      <c r="G939" s="419"/>
      <c r="H939" s="419"/>
      <c r="I939" s="419"/>
      <c r="J939" s="420"/>
      <c r="K939" s="421"/>
      <c r="L939" s="421"/>
      <c r="M939" s="421"/>
      <c r="N939" s="421"/>
      <c r="O939" s="421"/>
      <c r="P939" s="430"/>
      <c r="Q939" s="422"/>
      <c r="R939" s="422"/>
      <c r="S939" s="422"/>
      <c r="T939" s="422"/>
      <c r="U939" s="422"/>
      <c r="V939" s="422"/>
      <c r="W939" s="422"/>
      <c r="X939" s="422"/>
      <c r="Y939" s="319"/>
      <c r="Z939" s="320"/>
      <c r="AA939" s="320"/>
      <c r="AB939" s="321"/>
      <c r="AC939" s="323"/>
      <c r="AD939" s="323"/>
      <c r="AE939" s="323"/>
      <c r="AF939" s="323"/>
      <c r="AG939" s="323"/>
      <c r="AH939" s="424"/>
      <c r="AI939" s="425"/>
      <c r="AJ939" s="425"/>
      <c r="AK939" s="425"/>
      <c r="AL939" s="327"/>
      <c r="AM939" s="328"/>
      <c r="AN939" s="328"/>
      <c r="AO939" s="329"/>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422"/>
      <c r="Q940" s="422"/>
      <c r="R940" s="422"/>
      <c r="S940" s="422"/>
      <c r="T940" s="422"/>
      <c r="U940" s="422"/>
      <c r="V940" s="422"/>
      <c r="W940" s="422"/>
      <c r="X940" s="422"/>
      <c r="Y940" s="319"/>
      <c r="Z940" s="320"/>
      <c r="AA940" s="320"/>
      <c r="AB940" s="321"/>
      <c r="AC940" s="423"/>
      <c r="AD940" s="423"/>
      <c r="AE940" s="423"/>
      <c r="AF940" s="423"/>
      <c r="AG940" s="423"/>
      <c r="AH940" s="424"/>
      <c r="AI940" s="425"/>
      <c r="AJ940" s="425"/>
      <c r="AK940" s="425"/>
      <c r="AL940" s="327"/>
      <c r="AM940" s="328"/>
      <c r="AN940" s="328"/>
      <c r="AO940" s="329"/>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422"/>
      <c r="Q941" s="422"/>
      <c r="R941" s="422"/>
      <c r="S941" s="422"/>
      <c r="T941" s="422"/>
      <c r="U941" s="422"/>
      <c r="V941" s="422"/>
      <c r="W941" s="422"/>
      <c r="X941" s="422"/>
      <c r="Y941" s="319"/>
      <c r="Z941" s="320"/>
      <c r="AA941" s="320"/>
      <c r="AB941" s="321"/>
      <c r="AC941" s="423"/>
      <c r="AD941" s="423"/>
      <c r="AE941" s="423"/>
      <c r="AF941" s="423"/>
      <c r="AG941" s="423"/>
      <c r="AH941" s="424"/>
      <c r="AI941" s="425"/>
      <c r="AJ941" s="425"/>
      <c r="AK941" s="425"/>
      <c r="AL941" s="327"/>
      <c r="AM941" s="328"/>
      <c r="AN941" s="328"/>
      <c r="AO941" s="329"/>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422"/>
      <c r="Q942" s="422"/>
      <c r="R942" s="422"/>
      <c r="S942" s="422"/>
      <c r="T942" s="422"/>
      <c r="U942" s="422"/>
      <c r="V942" s="422"/>
      <c r="W942" s="422"/>
      <c r="X942" s="422"/>
      <c r="Y942" s="319"/>
      <c r="Z942" s="320"/>
      <c r="AA942" s="320"/>
      <c r="AB942" s="321"/>
      <c r="AC942" s="423"/>
      <c r="AD942" s="423"/>
      <c r="AE942" s="423"/>
      <c r="AF942" s="423"/>
      <c r="AG942" s="423"/>
      <c r="AH942" s="424"/>
      <c r="AI942" s="425"/>
      <c r="AJ942" s="425"/>
      <c r="AK942" s="425"/>
      <c r="AL942" s="327"/>
      <c r="AM942" s="328"/>
      <c r="AN942" s="328"/>
      <c r="AO942" s="329"/>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422"/>
      <c r="Q943" s="422"/>
      <c r="R943" s="422"/>
      <c r="S943" s="422"/>
      <c r="T943" s="422"/>
      <c r="U943" s="422"/>
      <c r="V943" s="422"/>
      <c r="W943" s="422"/>
      <c r="X943" s="422"/>
      <c r="Y943" s="319"/>
      <c r="Z943" s="320"/>
      <c r="AA943" s="320"/>
      <c r="AB943" s="321"/>
      <c r="AC943" s="423"/>
      <c r="AD943" s="423"/>
      <c r="AE943" s="423"/>
      <c r="AF943" s="423"/>
      <c r="AG943" s="423"/>
      <c r="AH943" s="424"/>
      <c r="AI943" s="425"/>
      <c r="AJ943" s="425"/>
      <c r="AK943" s="425"/>
      <c r="AL943" s="327"/>
      <c r="AM943" s="328"/>
      <c r="AN943" s="328"/>
      <c r="AO943" s="329"/>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422"/>
      <c r="Q944" s="422"/>
      <c r="R944" s="422"/>
      <c r="S944" s="422"/>
      <c r="T944" s="422"/>
      <c r="U944" s="422"/>
      <c r="V944" s="422"/>
      <c r="W944" s="422"/>
      <c r="X944" s="422"/>
      <c r="Y944" s="319"/>
      <c r="Z944" s="320"/>
      <c r="AA944" s="320"/>
      <c r="AB944" s="321"/>
      <c r="AC944" s="423"/>
      <c r="AD944" s="423"/>
      <c r="AE944" s="423"/>
      <c r="AF944" s="423"/>
      <c r="AG944" s="423"/>
      <c r="AH944" s="424"/>
      <c r="AI944" s="425"/>
      <c r="AJ944" s="425"/>
      <c r="AK944" s="425"/>
      <c r="AL944" s="327"/>
      <c r="AM944" s="328"/>
      <c r="AN944" s="328"/>
      <c r="AO944" s="329"/>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422"/>
      <c r="Q945" s="422"/>
      <c r="R945" s="422"/>
      <c r="S945" s="422"/>
      <c r="T945" s="422"/>
      <c r="U945" s="422"/>
      <c r="V945" s="422"/>
      <c r="W945" s="422"/>
      <c r="X945" s="422"/>
      <c r="Y945" s="319"/>
      <c r="Z945" s="320"/>
      <c r="AA945" s="320"/>
      <c r="AB945" s="321"/>
      <c r="AC945" s="423"/>
      <c r="AD945" s="423"/>
      <c r="AE945" s="423"/>
      <c r="AF945" s="423"/>
      <c r="AG945" s="423"/>
      <c r="AH945" s="424"/>
      <c r="AI945" s="425"/>
      <c r="AJ945" s="425"/>
      <c r="AK945" s="425"/>
      <c r="AL945" s="327"/>
      <c r="AM945" s="328"/>
      <c r="AN945" s="328"/>
      <c r="AO945" s="329"/>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422"/>
      <c r="Q946" s="422"/>
      <c r="R946" s="422"/>
      <c r="S946" s="422"/>
      <c r="T946" s="422"/>
      <c r="U946" s="422"/>
      <c r="V946" s="422"/>
      <c r="W946" s="422"/>
      <c r="X946" s="422"/>
      <c r="Y946" s="319"/>
      <c r="Z946" s="320"/>
      <c r="AA946" s="320"/>
      <c r="AB946" s="321"/>
      <c r="AC946" s="423"/>
      <c r="AD946" s="423"/>
      <c r="AE946" s="423"/>
      <c r="AF946" s="423"/>
      <c r="AG946" s="423"/>
      <c r="AH946" s="424"/>
      <c r="AI946" s="425"/>
      <c r="AJ946" s="425"/>
      <c r="AK946" s="425"/>
      <c r="AL946" s="327"/>
      <c r="AM946" s="328"/>
      <c r="AN946" s="328"/>
      <c r="AO946" s="329"/>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422"/>
      <c r="Q947" s="422"/>
      <c r="R947" s="422"/>
      <c r="S947" s="422"/>
      <c r="T947" s="422"/>
      <c r="U947" s="422"/>
      <c r="V947" s="422"/>
      <c r="W947" s="422"/>
      <c r="X947" s="422"/>
      <c r="Y947" s="319"/>
      <c r="Z947" s="320"/>
      <c r="AA947" s="320"/>
      <c r="AB947" s="321"/>
      <c r="AC947" s="423"/>
      <c r="AD947" s="423"/>
      <c r="AE947" s="423"/>
      <c r="AF947" s="423"/>
      <c r="AG947" s="423"/>
      <c r="AH947" s="424"/>
      <c r="AI947" s="425"/>
      <c r="AJ947" s="425"/>
      <c r="AK947" s="425"/>
      <c r="AL947" s="327"/>
      <c r="AM947" s="328"/>
      <c r="AN947" s="328"/>
      <c r="AO947" s="329"/>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422"/>
      <c r="Q948" s="422"/>
      <c r="R948" s="422"/>
      <c r="S948" s="422"/>
      <c r="T948" s="422"/>
      <c r="U948" s="422"/>
      <c r="V948" s="422"/>
      <c r="W948" s="422"/>
      <c r="X948" s="422"/>
      <c r="Y948" s="319"/>
      <c r="Z948" s="320"/>
      <c r="AA948" s="320"/>
      <c r="AB948" s="321"/>
      <c r="AC948" s="423"/>
      <c r="AD948" s="423"/>
      <c r="AE948" s="423"/>
      <c r="AF948" s="423"/>
      <c r="AG948" s="423"/>
      <c r="AH948" s="424"/>
      <c r="AI948" s="425"/>
      <c r="AJ948" s="425"/>
      <c r="AK948" s="425"/>
      <c r="AL948" s="327"/>
      <c r="AM948" s="328"/>
      <c r="AN948" s="328"/>
      <c r="AO948" s="329"/>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422"/>
      <c r="Q949" s="422"/>
      <c r="R949" s="422"/>
      <c r="S949" s="422"/>
      <c r="T949" s="422"/>
      <c r="U949" s="422"/>
      <c r="V949" s="422"/>
      <c r="W949" s="422"/>
      <c r="X949" s="422"/>
      <c r="Y949" s="319"/>
      <c r="Z949" s="320"/>
      <c r="AA949" s="320"/>
      <c r="AB949" s="321"/>
      <c r="AC949" s="423"/>
      <c r="AD949" s="423"/>
      <c r="AE949" s="423"/>
      <c r="AF949" s="423"/>
      <c r="AG949" s="423"/>
      <c r="AH949" s="424"/>
      <c r="AI949" s="425"/>
      <c r="AJ949" s="425"/>
      <c r="AK949" s="425"/>
      <c r="AL949" s="327"/>
      <c r="AM949" s="328"/>
      <c r="AN949" s="328"/>
      <c r="AO949" s="329"/>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422"/>
      <c r="Q950" s="422"/>
      <c r="R950" s="422"/>
      <c r="S950" s="422"/>
      <c r="T950" s="422"/>
      <c r="U950" s="422"/>
      <c r="V950" s="422"/>
      <c r="W950" s="422"/>
      <c r="X950" s="422"/>
      <c r="Y950" s="319"/>
      <c r="Z950" s="320"/>
      <c r="AA950" s="320"/>
      <c r="AB950" s="321"/>
      <c r="AC950" s="423"/>
      <c r="AD950" s="423"/>
      <c r="AE950" s="423"/>
      <c r="AF950" s="423"/>
      <c r="AG950" s="423"/>
      <c r="AH950" s="424"/>
      <c r="AI950" s="425"/>
      <c r="AJ950" s="425"/>
      <c r="AK950" s="425"/>
      <c r="AL950" s="327"/>
      <c r="AM950" s="328"/>
      <c r="AN950" s="328"/>
      <c r="AO950" s="329"/>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422"/>
      <c r="Q951" s="422"/>
      <c r="R951" s="422"/>
      <c r="S951" s="422"/>
      <c r="T951" s="422"/>
      <c r="U951" s="422"/>
      <c r="V951" s="422"/>
      <c r="W951" s="422"/>
      <c r="X951" s="422"/>
      <c r="Y951" s="319"/>
      <c r="Z951" s="320"/>
      <c r="AA951" s="320"/>
      <c r="AB951" s="321"/>
      <c r="AC951" s="423"/>
      <c r="AD951" s="423"/>
      <c r="AE951" s="423"/>
      <c r="AF951" s="423"/>
      <c r="AG951" s="423"/>
      <c r="AH951" s="424"/>
      <c r="AI951" s="425"/>
      <c r="AJ951" s="425"/>
      <c r="AK951" s="425"/>
      <c r="AL951" s="327"/>
      <c r="AM951" s="328"/>
      <c r="AN951" s="328"/>
      <c r="AO951" s="329"/>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422"/>
      <c r="Q952" s="422"/>
      <c r="R952" s="422"/>
      <c r="S952" s="422"/>
      <c r="T952" s="422"/>
      <c r="U952" s="422"/>
      <c r="V952" s="422"/>
      <c r="W952" s="422"/>
      <c r="X952" s="422"/>
      <c r="Y952" s="319"/>
      <c r="Z952" s="320"/>
      <c r="AA952" s="320"/>
      <c r="AB952" s="321"/>
      <c r="AC952" s="423"/>
      <c r="AD952" s="423"/>
      <c r="AE952" s="423"/>
      <c r="AF952" s="423"/>
      <c r="AG952" s="423"/>
      <c r="AH952" s="424"/>
      <c r="AI952" s="425"/>
      <c r="AJ952" s="425"/>
      <c r="AK952" s="425"/>
      <c r="AL952" s="327"/>
      <c r="AM952" s="328"/>
      <c r="AN952" s="328"/>
      <c r="AO952" s="329"/>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422"/>
      <c r="Q953" s="422"/>
      <c r="R953" s="422"/>
      <c r="S953" s="422"/>
      <c r="T953" s="422"/>
      <c r="U953" s="422"/>
      <c r="V953" s="422"/>
      <c r="W953" s="422"/>
      <c r="X953" s="422"/>
      <c r="Y953" s="319"/>
      <c r="Z953" s="320"/>
      <c r="AA953" s="320"/>
      <c r="AB953" s="321"/>
      <c r="AC953" s="423"/>
      <c r="AD953" s="423"/>
      <c r="AE953" s="423"/>
      <c r="AF953" s="423"/>
      <c r="AG953" s="423"/>
      <c r="AH953" s="424"/>
      <c r="AI953" s="425"/>
      <c r="AJ953" s="425"/>
      <c r="AK953" s="425"/>
      <c r="AL953" s="327"/>
      <c r="AM953" s="328"/>
      <c r="AN953" s="328"/>
      <c r="AO953" s="329"/>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422"/>
      <c r="Q954" s="422"/>
      <c r="R954" s="422"/>
      <c r="S954" s="422"/>
      <c r="T954" s="422"/>
      <c r="U954" s="422"/>
      <c r="V954" s="422"/>
      <c r="W954" s="422"/>
      <c r="X954" s="422"/>
      <c r="Y954" s="319"/>
      <c r="Z954" s="320"/>
      <c r="AA954" s="320"/>
      <c r="AB954" s="321"/>
      <c r="AC954" s="423"/>
      <c r="AD954" s="423"/>
      <c r="AE954" s="423"/>
      <c r="AF954" s="423"/>
      <c r="AG954" s="423"/>
      <c r="AH954" s="424"/>
      <c r="AI954" s="425"/>
      <c r="AJ954" s="425"/>
      <c r="AK954" s="425"/>
      <c r="AL954" s="327"/>
      <c r="AM954" s="328"/>
      <c r="AN954" s="328"/>
      <c r="AO954" s="329"/>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422"/>
      <c r="Q955" s="422"/>
      <c r="R955" s="422"/>
      <c r="S955" s="422"/>
      <c r="T955" s="422"/>
      <c r="U955" s="422"/>
      <c r="V955" s="422"/>
      <c r="W955" s="422"/>
      <c r="X955" s="422"/>
      <c r="Y955" s="319"/>
      <c r="Z955" s="320"/>
      <c r="AA955" s="320"/>
      <c r="AB955" s="321"/>
      <c r="AC955" s="423"/>
      <c r="AD955" s="423"/>
      <c r="AE955" s="423"/>
      <c r="AF955" s="423"/>
      <c r="AG955" s="423"/>
      <c r="AH955" s="424"/>
      <c r="AI955" s="425"/>
      <c r="AJ955" s="425"/>
      <c r="AK955" s="425"/>
      <c r="AL955" s="327"/>
      <c r="AM955" s="328"/>
      <c r="AN955" s="328"/>
      <c r="AO955" s="329"/>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422"/>
      <c r="Q956" s="422"/>
      <c r="R956" s="422"/>
      <c r="S956" s="422"/>
      <c r="T956" s="422"/>
      <c r="U956" s="422"/>
      <c r="V956" s="422"/>
      <c r="W956" s="422"/>
      <c r="X956" s="422"/>
      <c r="Y956" s="319"/>
      <c r="Z956" s="320"/>
      <c r="AA956" s="320"/>
      <c r="AB956" s="321"/>
      <c r="AC956" s="423"/>
      <c r="AD956" s="423"/>
      <c r="AE956" s="423"/>
      <c r="AF956" s="423"/>
      <c r="AG956" s="423"/>
      <c r="AH956" s="424"/>
      <c r="AI956" s="425"/>
      <c r="AJ956" s="425"/>
      <c r="AK956" s="425"/>
      <c r="AL956" s="327"/>
      <c r="AM956" s="328"/>
      <c r="AN956" s="328"/>
      <c r="AO956" s="329"/>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422"/>
      <c r="Q957" s="422"/>
      <c r="R957" s="422"/>
      <c r="S957" s="422"/>
      <c r="T957" s="422"/>
      <c r="U957" s="422"/>
      <c r="V957" s="422"/>
      <c r="W957" s="422"/>
      <c r="X957" s="422"/>
      <c r="Y957" s="319"/>
      <c r="Z957" s="320"/>
      <c r="AA957" s="320"/>
      <c r="AB957" s="321"/>
      <c r="AC957" s="423"/>
      <c r="AD957" s="423"/>
      <c r="AE957" s="423"/>
      <c r="AF957" s="423"/>
      <c r="AG957" s="423"/>
      <c r="AH957" s="424"/>
      <c r="AI957" s="425"/>
      <c r="AJ957" s="425"/>
      <c r="AK957" s="425"/>
      <c r="AL957" s="327"/>
      <c r="AM957" s="328"/>
      <c r="AN957" s="328"/>
      <c r="AO957" s="329"/>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422"/>
      <c r="Q958" s="422"/>
      <c r="R958" s="422"/>
      <c r="S958" s="422"/>
      <c r="T958" s="422"/>
      <c r="U958" s="422"/>
      <c r="V958" s="422"/>
      <c r="W958" s="422"/>
      <c r="X958" s="422"/>
      <c r="Y958" s="319"/>
      <c r="Z958" s="320"/>
      <c r="AA958" s="320"/>
      <c r="AB958" s="321"/>
      <c r="AC958" s="423"/>
      <c r="AD958" s="423"/>
      <c r="AE958" s="423"/>
      <c r="AF958" s="423"/>
      <c r="AG958" s="423"/>
      <c r="AH958" s="424"/>
      <c r="AI958" s="425"/>
      <c r="AJ958" s="425"/>
      <c r="AK958" s="425"/>
      <c r="AL958" s="327"/>
      <c r="AM958" s="328"/>
      <c r="AN958" s="328"/>
      <c r="AO958" s="329"/>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422"/>
      <c r="Q959" s="422"/>
      <c r="R959" s="422"/>
      <c r="S959" s="422"/>
      <c r="T959" s="422"/>
      <c r="U959" s="422"/>
      <c r="V959" s="422"/>
      <c r="W959" s="422"/>
      <c r="X959" s="422"/>
      <c r="Y959" s="319"/>
      <c r="Z959" s="320"/>
      <c r="AA959" s="320"/>
      <c r="AB959" s="321"/>
      <c r="AC959" s="423"/>
      <c r="AD959" s="423"/>
      <c r="AE959" s="423"/>
      <c r="AF959" s="423"/>
      <c r="AG959" s="423"/>
      <c r="AH959" s="424"/>
      <c r="AI959" s="425"/>
      <c r="AJ959" s="425"/>
      <c r="AK959" s="425"/>
      <c r="AL959" s="327"/>
      <c r="AM959" s="328"/>
      <c r="AN959" s="328"/>
      <c r="AO959" s="329"/>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422"/>
      <c r="Q960" s="422"/>
      <c r="R960" s="422"/>
      <c r="S960" s="422"/>
      <c r="T960" s="422"/>
      <c r="U960" s="422"/>
      <c r="V960" s="422"/>
      <c r="W960" s="422"/>
      <c r="X960" s="422"/>
      <c r="Y960" s="319"/>
      <c r="Z960" s="320"/>
      <c r="AA960" s="320"/>
      <c r="AB960" s="321"/>
      <c r="AC960" s="423"/>
      <c r="AD960" s="423"/>
      <c r="AE960" s="423"/>
      <c r="AF960" s="423"/>
      <c r="AG960" s="423"/>
      <c r="AH960" s="424"/>
      <c r="AI960" s="425"/>
      <c r="AJ960" s="425"/>
      <c r="AK960" s="425"/>
      <c r="AL960" s="327"/>
      <c r="AM960" s="328"/>
      <c r="AN960" s="328"/>
      <c r="AO960" s="329"/>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422"/>
      <c r="Q961" s="422"/>
      <c r="R961" s="422"/>
      <c r="S961" s="422"/>
      <c r="T961" s="422"/>
      <c r="U961" s="422"/>
      <c r="V961" s="422"/>
      <c r="W961" s="422"/>
      <c r="X961" s="422"/>
      <c r="Y961" s="319"/>
      <c r="Z961" s="320"/>
      <c r="AA961" s="320"/>
      <c r="AB961" s="321"/>
      <c r="AC961" s="423"/>
      <c r="AD961" s="423"/>
      <c r="AE961" s="423"/>
      <c r="AF961" s="423"/>
      <c r="AG961" s="423"/>
      <c r="AH961" s="424"/>
      <c r="AI961" s="425"/>
      <c r="AJ961" s="425"/>
      <c r="AK961" s="425"/>
      <c r="AL961" s="327"/>
      <c r="AM961" s="328"/>
      <c r="AN961" s="328"/>
      <c r="AO961" s="329"/>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422"/>
      <c r="Q962" s="422"/>
      <c r="R962" s="422"/>
      <c r="S962" s="422"/>
      <c r="T962" s="422"/>
      <c r="U962" s="422"/>
      <c r="V962" s="422"/>
      <c r="W962" s="422"/>
      <c r="X962" s="422"/>
      <c r="Y962" s="319"/>
      <c r="Z962" s="320"/>
      <c r="AA962" s="320"/>
      <c r="AB962" s="321"/>
      <c r="AC962" s="423"/>
      <c r="AD962" s="423"/>
      <c r="AE962" s="423"/>
      <c r="AF962" s="423"/>
      <c r="AG962" s="423"/>
      <c r="AH962" s="424"/>
      <c r="AI962" s="425"/>
      <c r="AJ962" s="425"/>
      <c r="AK962" s="425"/>
      <c r="AL962" s="327"/>
      <c r="AM962" s="328"/>
      <c r="AN962" s="328"/>
      <c r="AO962" s="329"/>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422"/>
      <c r="Q963" s="422"/>
      <c r="R963" s="422"/>
      <c r="S963" s="422"/>
      <c r="T963" s="422"/>
      <c r="U963" s="422"/>
      <c r="V963" s="422"/>
      <c r="W963" s="422"/>
      <c r="X963" s="422"/>
      <c r="Y963" s="319"/>
      <c r="Z963" s="320"/>
      <c r="AA963" s="320"/>
      <c r="AB963" s="321"/>
      <c r="AC963" s="423"/>
      <c r="AD963" s="423"/>
      <c r="AE963" s="423"/>
      <c r="AF963" s="423"/>
      <c r="AG963" s="423"/>
      <c r="AH963" s="424"/>
      <c r="AI963" s="425"/>
      <c r="AJ963" s="425"/>
      <c r="AK963" s="425"/>
      <c r="AL963" s="327"/>
      <c r="AM963" s="328"/>
      <c r="AN963" s="328"/>
      <c r="AO963" s="329"/>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422"/>
      <c r="Q964" s="422"/>
      <c r="R964" s="422"/>
      <c r="S964" s="422"/>
      <c r="T964" s="422"/>
      <c r="U964" s="422"/>
      <c r="V964" s="422"/>
      <c r="W964" s="422"/>
      <c r="X964" s="422"/>
      <c r="Y964" s="319"/>
      <c r="Z964" s="320"/>
      <c r="AA964" s="320"/>
      <c r="AB964" s="321"/>
      <c r="AC964" s="423"/>
      <c r="AD964" s="423"/>
      <c r="AE964" s="423"/>
      <c r="AF964" s="423"/>
      <c r="AG964" s="423"/>
      <c r="AH964" s="424"/>
      <c r="AI964" s="425"/>
      <c r="AJ964" s="425"/>
      <c r="AK964" s="425"/>
      <c r="AL964" s="327"/>
      <c r="AM964" s="328"/>
      <c r="AN964" s="328"/>
      <c r="AO964" s="329"/>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422"/>
      <c r="Q965" s="422"/>
      <c r="R965" s="422"/>
      <c r="S965" s="422"/>
      <c r="T965" s="422"/>
      <c r="U965" s="422"/>
      <c r="V965" s="422"/>
      <c r="W965" s="422"/>
      <c r="X965" s="422"/>
      <c r="Y965" s="319"/>
      <c r="Z965" s="320"/>
      <c r="AA965" s="320"/>
      <c r="AB965" s="321"/>
      <c r="AC965" s="423"/>
      <c r="AD965" s="423"/>
      <c r="AE965" s="423"/>
      <c r="AF965" s="423"/>
      <c r="AG965" s="423"/>
      <c r="AH965" s="424"/>
      <c r="AI965" s="425"/>
      <c r="AJ965" s="425"/>
      <c r="AK965" s="425"/>
      <c r="AL965" s="327"/>
      <c r="AM965" s="328"/>
      <c r="AN965" s="328"/>
      <c r="AO965" s="329"/>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477</v>
      </c>
      <c r="AD968" s="275"/>
      <c r="AE968" s="275"/>
      <c r="AF968" s="275"/>
      <c r="AG968" s="275"/>
      <c r="AH968" s="345" t="s">
        <v>510</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422"/>
      <c r="Q969" s="422"/>
      <c r="R969" s="422"/>
      <c r="S969" s="422"/>
      <c r="T969" s="422"/>
      <c r="U969" s="422"/>
      <c r="V969" s="422"/>
      <c r="W969" s="422"/>
      <c r="X969" s="422"/>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422"/>
      <c r="Q970" s="422"/>
      <c r="R970" s="422"/>
      <c r="S970" s="422"/>
      <c r="T970" s="422"/>
      <c r="U970" s="422"/>
      <c r="V970" s="422"/>
      <c r="W970" s="422"/>
      <c r="X970" s="422"/>
      <c r="Y970" s="319"/>
      <c r="Z970" s="320"/>
      <c r="AA970" s="320"/>
      <c r="AB970" s="321"/>
      <c r="AC970" s="323"/>
      <c r="AD970" s="323"/>
      <c r="AE970" s="323"/>
      <c r="AF970" s="323"/>
      <c r="AG970" s="323"/>
      <c r="AH970" s="325"/>
      <c r="AI970" s="326"/>
      <c r="AJ970" s="326"/>
      <c r="AK970" s="326"/>
      <c r="AL970" s="426"/>
      <c r="AM970" s="427"/>
      <c r="AN970" s="427"/>
      <c r="AO970" s="428"/>
      <c r="AP970" s="322"/>
      <c r="AQ970" s="322"/>
      <c r="AR970" s="322"/>
      <c r="AS970" s="322"/>
      <c r="AT970" s="322"/>
      <c r="AU970" s="322"/>
      <c r="AV970" s="322"/>
      <c r="AW970" s="322"/>
      <c r="AX970" s="322"/>
    </row>
    <row r="971" spans="1:50" ht="30" hidden="1" customHeight="1" x14ac:dyDescent="0.15">
      <c r="A971" s="405">
        <v>3</v>
      </c>
      <c r="B971" s="405">
        <v>1</v>
      </c>
      <c r="C971" s="429"/>
      <c r="D971" s="419"/>
      <c r="E971" s="419"/>
      <c r="F971" s="419"/>
      <c r="G971" s="419"/>
      <c r="H971" s="419"/>
      <c r="I971" s="419"/>
      <c r="J971" s="420"/>
      <c r="K971" s="421"/>
      <c r="L971" s="421"/>
      <c r="M971" s="421"/>
      <c r="N971" s="421"/>
      <c r="O971" s="421"/>
      <c r="P971" s="430"/>
      <c r="Q971" s="422"/>
      <c r="R971" s="422"/>
      <c r="S971" s="422"/>
      <c r="T971" s="422"/>
      <c r="U971" s="422"/>
      <c r="V971" s="422"/>
      <c r="W971" s="422"/>
      <c r="X971" s="422"/>
      <c r="Y971" s="319"/>
      <c r="Z971" s="320"/>
      <c r="AA971" s="320"/>
      <c r="AB971" s="321"/>
      <c r="AC971" s="323"/>
      <c r="AD971" s="323"/>
      <c r="AE971" s="323"/>
      <c r="AF971" s="323"/>
      <c r="AG971" s="323"/>
      <c r="AH971" s="424"/>
      <c r="AI971" s="425"/>
      <c r="AJ971" s="425"/>
      <c r="AK971" s="425"/>
      <c r="AL971" s="327"/>
      <c r="AM971" s="328"/>
      <c r="AN971" s="328"/>
      <c r="AO971" s="329"/>
      <c r="AP971" s="322"/>
      <c r="AQ971" s="322"/>
      <c r="AR971" s="322"/>
      <c r="AS971" s="322"/>
      <c r="AT971" s="322"/>
      <c r="AU971" s="322"/>
      <c r="AV971" s="322"/>
      <c r="AW971" s="322"/>
      <c r="AX971" s="322"/>
    </row>
    <row r="972" spans="1:50" ht="30" hidden="1" customHeight="1" x14ac:dyDescent="0.15">
      <c r="A972" s="405">
        <v>4</v>
      </c>
      <c r="B972" s="405">
        <v>1</v>
      </c>
      <c r="C972" s="429"/>
      <c r="D972" s="419"/>
      <c r="E972" s="419"/>
      <c r="F972" s="419"/>
      <c r="G972" s="419"/>
      <c r="H972" s="419"/>
      <c r="I972" s="419"/>
      <c r="J972" s="420"/>
      <c r="K972" s="421"/>
      <c r="L972" s="421"/>
      <c r="M972" s="421"/>
      <c r="N972" s="421"/>
      <c r="O972" s="421"/>
      <c r="P972" s="430"/>
      <c r="Q972" s="422"/>
      <c r="R972" s="422"/>
      <c r="S972" s="422"/>
      <c r="T972" s="422"/>
      <c r="U972" s="422"/>
      <c r="V972" s="422"/>
      <c r="W972" s="422"/>
      <c r="X972" s="422"/>
      <c r="Y972" s="319"/>
      <c r="Z972" s="320"/>
      <c r="AA972" s="320"/>
      <c r="AB972" s="321"/>
      <c r="AC972" s="323"/>
      <c r="AD972" s="323"/>
      <c r="AE972" s="323"/>
      <c r="AF972" s="323"/>
      <c r="AG972" s="323"/>
      <c r="AH972" s="424"/>
      <c r="AI972" s="425"/>
      <c r="AJ972" s="425"/>
      <c r="AK972" s="425"/>
      <c r="AL972" s="327"/>
      <c r="AM972" s="328"/>
      <c r="AN972" s="328"/>
      <c r="AO972" s="329"/>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422"/>
      <c r="Q973" s="422"/>
      <c r="R973" s="422"/>
      <c r="S973" s="422"/>
      <c r="T973" s="422"/>
      <c r="U973" s="422"/>
      <c r="V973" s="422"/>
      <c r="W973" s="422"/>
      <c r="X973" s="422"/>
      <c r="Y973" s="319"/>
      <c r="Z973" s="320"/>
      <c r="AA973" s="320"/>
      <c r="AB973" s="321"/>
      <c r="AC973" s="423"/>
      <c r="AD973" s="423"/>
      <c r="AE973" s="423"/>
      <c r="AF973" s="423"/>
      <c r="AG973" s="423"/>
      <c r="AH973" s="424"/>
      <c r="AI973" s="425"/>
      <c r="AJ973" s="425"/>
      <c r="AK973" s="425"/>
      <c r="AL973" s="327"/>
      <c r="AM973" s="328"/>
      <c r="AN973" s="328"/>
      <c r="AO973" s="329"/>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422"/>
      <c r="Q974" s="422"/>
      <c r="R974" s="422"/>
      <c r="S974" s="422"/>
      <c r="T974" s="422"/>
      <c r="U974" s="422"/>
      <c r="V974" s="422"/>
      <c r="W974" s="422"/>
      <c r="X974" s="422"/>
      <c r="Y974" s="319"/>
      <c r="Z974" s="320"/>
      <c r="AA974" s="320"/>
      <c r="AB974" s="321"/>
      <c r="AC974" s="423"/>
      <c r="AD974" s="423"/>
      <c r="AE974" s="423"/>
      <c r="AF974" s="423"/>
      <c r="AG974" s="423"/>
      <c r="AH974" s="424"/>
      <c r="AI974" s="425"/>
      <c r="AJ974" s="425"/>
      <c r="AK974" s="425"/>
      <c r="AL974" s="327"/>
      <c r="AM974" s="328"/>
      <c r="AN974" s="328"/>
      <c r="AO974" s="329"/>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422"/>
      <c r="Q975" s="422"/>
      <c r="R975" s="422"/>
      <c r="S975" s="422"/>
      <c r="T975" s="422"/>
      <c r="U975" s="422"/>
      <c r="V975" s="422"/>
      <c r="W975" s="422"/>
      <c r="X975" s="422"/>
      <c r="Y975" s="319"/>
      <c r="Z975" s="320"/>
      <c r="AA975" s="320"/>
      <c r="AB975" s="321"/>
      <c r="AC975" s="423"/>
      <c r="AD975" s="423"/>
      <c r="AE975" s="423"/>
      <c r="AF975" s="423"/>
      <c r="AG975" s="423"/>
      <c r="AH975" s="424"/>
      <c r="AI975" s="425"/>
      <c r="AJ975" s="425"/>
      <c r="AK975" s="425"/>
      <c r="AL975" s="327"/>
      <c r="AM975" s="328"/>
      <c r="AN975" s="328"/>
      <c r="AO975" s="329"/>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422"/>
      <c r="Q976" s="422"/>
      <c r="R976" s="422"/>
      <c r="S976" s="422"/>
      <c r="T976" s="422"/>
      <c r="U976" s="422"/>
      <c r="V976" s="422"/>
      <c r="W976" s="422"/>
      <c r="X976" s="422"/>
      <c r="Y976" s="319"/>
      <c r="Z976" s="320"/>
      <c r="AA976" s="320"/>
      <c r="AB976" s="321"/>
      <c r="AC976" s="423"/>
      <c r="AD976" s="423"/>
      <c r="AE976" s="423"/>
      <c r="AF976" s="423"/>
      <c r="AG976" s="423"/>
      <c r="AH976" s="424"/>
      <c r="AI976" s="425"/>
      <c r="AJ976" s="425"/>
      <c r="AK976" s="425"/>
      <c r="AL976" s="327"/>
      <c r="AM976" s="328"/>
      <c r="AN976" s="328"/>
      <c r="AO976" s="329"/>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422"/>
      <c r="Q977" s="422"/>
      <c r="R977" s="422"/>
      <c r="S977" s="422"/>
      <c r="T977" s="422"/>
      <c r="U977" s="422"/>
      <c r="V977" s="422"/>
      <c r="W977" s="422"/>
      <c r="X977" s="422"/>
      <c r="Y977" s="319"/>
      <c r="Z977" s="320"/>
      <c r="AA977" s="320"/>
      <c r="AB977" s="321"/>
      <c r="AC977" s="423"/>
      <c r="AD977" s="423"/>
      <c r="AE977" s="423"/>
      <c r="AF977" s="423"/>
      <c r="AG977" s="423"/>
      <c r="AH977" s="424"/>
      <c r="AI977" s="425"/>
      <c r="AJ977" s="425"/>
      <c r="AK977" s="425"/>
      <c r="AL977" s="327"/>
      <c r="AM977" s="328"/>
      <c r="AN977" s="328"/>
      <c r="AO977" s="329"/>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422"/>
      <c r="Q978" s="422"/>
      <c r="R978" s="422"/>
      <c r="S978" s="422"/>
      <c r="T978" s="422"/>
      <c r="U978" s="422"/>
      <c r="V978" s="422"/>
      <c r="W978" s="422"/>
      <c r="X978" s="422"/>
      <c r="Y978" s="319"/>
      <c r="Z978" s="320"/>
      <c r="AA978" s="320"/>
      <c r="AB978" s="321"/>
      <c r="AC978" s="423"/>
      <c r="AD978" s="423"/>
      <c r="AE978" s="423"/>
      <c r="AF978" s="423"/>
      <c r="AG978" s="423"/>
      <c r="AH978" s="424"/>
      <c r="AI978" s="425"/>
      <c r="AJ978" s="425"/>
      <c r="AK978" s="425"/>
      <c r="AL978" s="327"/>
      <c r="AM978" s="328"/>
      <c r="AN978" s="328"/>
      <c r="AO978" s="329"/>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422"/>
      <c r="Q979" s="422"/>
      <c r="R979" s="422"/>
      <c r="S979" s="422"/>
      <c r="T979" s="422"/>
      <c r="U979" s="422"/>
      <c r="V979" s="422"/>
      <c r="W979" s="422"/>
      <c r="X979" s="422"/>
      <c r="Y979" s="319"/>
      <c r="Z979" s="320"/>
      <c r="AA979" s="320"/>
      <c r="AB979" s="321"/>
      <c r="AC979" s="423"/>
      <c r="AD979" s="423"/>
      <c r="AE979" s="423"/>
      <c r="AF979" s="423"/>
      <c r="AG979" s="423"/>
      <c r="AH979" s="424"/>
      <c r="AI979" s="425"/>
      <c r="AJ979" s="425"/>
      <c r="AK979" s="425"/>
      <c r="AL979" s="327"/>
      <c r="AM979" s="328"/>
      <c r="AN979" s="328"/>
      <c r="AO979" s="329"/>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422"/>
      <c r="Q980" s="422"/>
      <c r="R980" s="422"/>
      <c r="S980" s="422"/>
      <c r="T980" s="422"/>
      <c r="U980" s="422"/>
      <c r="V980" s="422"/>
      <c r="W980" s="422"/>
      <c r="X980" s="422"/>
      <c r="Y980" s="319"/>
      <c r="Z980" s="320"/>
      <c r="AA980" s="320"/>
      <c r="AB980" s="321"/>
      <c r="AC980" s="423"/>
      <c r="AD980" s="423"/>
      <c r="AE980" s="423"/>
      <c r="AF980" s="423"/>
      <c r="AG980" s="423"/>
      <c r="AH980" s="424"/>
      <c r="AI980" s="425"/>
      <c r="AJ980" s="425"/>
      <c r="AK980" s="425"/>
      <c r="AL980" s="327"/>
      <c r="AM980" s="328"/>
      <c r="AN980" s="328"/>
      <c r="AO980" s="329"/>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422"/>
      <c r="Q981" s="422"/>
      <c r="R981" s="422"/>
      <c r="S981" s="422"/>
      <c r="T981" s="422"/>
      <c r="U981" s="422"/>
      <c r="V981" s="422"/>
      <c r="W981" s="422"/>
      <c r="X981" s="422"/>
      <c r="Y981" s="319"/>
      <c r="Z981" s="320"/>
      <c r="AA981" s="320"/>
      <c r="AB981" s="321"/>
      <c r="AC981" s="423"/>
      <c r="AD981" s="423"/>
      <c r="AE981" s="423"/>
      <c r="AF981" s="423"/>
      <c r="AG981" s="423"/>
      <c r="AH981" s="424"/>
      <c r="AI981" s="425"/>
      <c r="AJ981" s="425"/>
      <c r="AK981" s="425"/>
      <c r="AL981" s="327"/>
      <c r="AM981" s="328"/>
      <c r="AN981" s="328"/>
      <c r="AO981" s="329"/>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422"/>
      <c r="Q982" s="422"/>
      <c r="R982" s="422"/>
      <c r="S982" s="422"/>
      <c r="T982" s="422"/>
      <c r="U982" s="422"/>
      <c r="V982" s="422"/>
      <c r="W982" s="422"/>
      <c r="X982" s="422"/>
      <c r="Y982" s="319"/>
      <c r="Z982" s="320"/>
      <c r="AA982" s="320"/>
      <c r="AB982" s="321"/>
      <c r="AC982" s="423"/>
      <c r="AD982" s="423"/>
      <c r="AE982" s="423"/>
      <c r="AF982" s="423"/>
      <c r="AG982" s="423"/>
      <c r="AH982" s="424"/>
      <c r="AI982" s="425"/>
      <c r="AJ982" s="425"/>
      <c r="AK982" s="425"/>
      <c r="AL982" s="327"/>
      <c r="AM982" s="328"/>
      <c r="AN982" s="328"/>
      <c r="AO982" s="329"/>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422"/>
      <c r="Q983" s="422"/>
      <c r="R983" s="422"/>
      <c r="S983" s="422"/>
      <c r="T983" s="422"/>
      <c r="U983" s="422"/>
      <c r="V983" s="422"/>
      <c r="W983" s="422"/>
      <c r="X983" s="422"/>
      <c r="Y983" s="319"/>
      <c r="Z983" s="320"/>
      <c r="AA983" s="320"/>
      <c r="AB983" s="321"/>
      <c r="AC983" s="423"/>
      <c r="AD983" s="423"/>
      <c r="AE983" s="423"/>
      <c r="AF983" s="423"/>
      <c r="AG983" s="423"/>
      <c r="AH983" s="424"/>
      <c r="AI983" s="425"/>
      <c r="AJ983" s="425"/>
      <c r="AK983" s="425"/>
      <c r="AL983" s="327"/>
      <c r="AM983" s="328"/>
      <c r="AN983" s="328"/>
      <c r="AO983" s="329"/>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422"/>
      <c r="Q984" s="422"/>
      <c r="R984" s="422"/>
      <c r="S984" s="422"/>
      <c r="T984" s="422"/>
      <c r="U984" s="422"/>
      <c r="V984" s="422"/>
      <c r="W984" s="422"/>
      <c r="X984" s="422"/>
      <c r="Y984" s="319"/>
      <c r="Z984" s="320"/>
      <c r="AA984" s="320"/>
      <c r="AB984" s="321"/>
      <c r="AC984" s="423"/>
      <c r="AD984" s="423"/>
      <c r="AE984" s="423"/>
      <c r="AF984" s="423"/>
      <c r="AG984" s="423"/>
      <c r="AH984" s="424"/>
      <c r="AI984" s="425"/>
      <c r="AJ984" s="425"/>
      <c r="AK984" s="425"/>
      <c r="AL984" s="327"/>
      <c r="AM984" s="328"/>
      <c r="AN984" s="328"/>
      <c r="AO984" s="329"/>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422"/>
      <c r="Q985" s="422"/>
      <c r="R985" s="422"/>
      <c r="S985" s="422"/>
      <c r="T985" s="422"/>
      <c r="U985" s="422"/>
      <c r="V985" s="422"/>
      <c r="W985" s="422"/>
      <c r="X985" s="422"/>
      <c r="Y985" s="319"/>
      <c r="Z985" s="320"/>
      <c r="AA985" s="320"/>
      <c r="AB985" s="321"/>
      <c r="AC985" s="423"/>
      <c r="AD985" s="423"/>
      <c r="AE985" s="423"/>
      <c r="AF985" s="423"/>
      <c r="AG985" s="423"/>
      <c r="AH985" s="424"/>
      <c r="AI985" s="425"/>
      <c r="AJ985" s="425"/>
      <c r="AK985" s="425"/>
      <c r="AL985" s="327"/>
      <c r="AM985" s="328"/>
      <c r="AN985" s="328"/>
      <c r="AO985" s="329"/>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422"/>
      <c r="Q986" s="422"/>
      <c r="R986" s="422"/>
      <c r="S986" s="422"/>
      <c r="T986" s="422"/>
      <c r="U986" s="422"/>
      <c r="V986" s="422"/>
      <c r="W986" s="422"/>
      <c r="X986" s="422"/>
      <c r="Y986" s="319"/>
      <c r="Z986" s="320"/>
      <c r="AA986" s="320"/>
      <c r="AB986" s="321"/>
      <c r="AC986" s="423"/>
      <c r="AD986" s="423"/>
      <c r="AE986" s="423"/>
      <c r="AF986" s="423"/>
      <c r="AG986" s="423"/>
      <c r="AH986" s="424"/>
      <c r="AI986" s="425"/>
      <c r="AJ986" s="425"/>
      <c r="AK986" s="425"/>
      <c r="AL986" s="327"/>
      <c r="AM986" s="328"/>
      <c r="AN986" s="328"/>
      <c r="AO986" s="329"/>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422"/>
      <c r="Q987" s="422"/>
      <c r="R987" s="422"/>
      <c r="S987" s="422"/>
      <c r="T987" s="422"/>
      <c r="U987" s="422"/>
      <c r="V987" s="422"/>
      <c r="W987" s="422"/>
      <c r="X987" s="422"/>
      <c r="Y987" s="319"/>
      <c r="Z987" s="320"/>
      <c r="AA987" s="320"/>
      <c r="AB987" s="321"/>
      <c r="AC987" s="423"/>
      <c r="AD987" s="423"/>
      <c r="AE987" s="423"/>
      <c r="AF987" s="423"/>
      <c r="AG987" s="423"/>
      <c r="AH987" s="424"/>
      <c r="AI987" s="425"/>
      <c r="AJ987" s="425"/>
      <c r="AK987" s="425"/>
      <c r="AL987" s="327"/>
      <c r="AM987" s="328"/>
      <c r="AN987" s="328"/>
      <c r="AO987" s="329"/>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422"/>
      <c r="Q988" s="422"/>
      <c r="R988" s="422"/>
      <c r="S988" s="422"/>
      <c r="T988" s="422"/>
      <c r="U988" s="422"/>
      <c r="V988" s="422"/>
      <c r="W988" s="422"/>
      <c r="X988" s="422"/>
      <c r="Y988" s="319"/>
      <c r="Z988" s="320"/>
      <c r="AA988" s="320"/>
      <c r="AB988" s="321"/>
      <c r="AC988" s="423"/>
      <c r="AD988" s="423"/>
      <c r="AE988" s="423"/>
      <c r="AF988" s="423"/>
      <c r="AG988" s="423"/>
      <c r="AH988" s="424"/>
      <c r="AI988" s="425"/>
      <c r="AJ988" s="425"/>
      <c r="AK988" s="425"/>
      <c r="AL988" s="327"/>
      <c r="AM988" s="328"/>
      <c r="AN988" s="328"/>
      <c r="AO988" s="329"/>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422"/>
      <c r="Q989" s="422"/>
      <c r="R989" s="422"/>
      <c r="S989" s="422"/>
      <c r="T989" s="422"/>
      <c r="U989" s="422"/>
      <c r="V989" s="422"/>
      <c r="W989" s="422"/>
      <c r="X989" s="422"/>
      <c r="Y989" s="319"/>
      <c r="Z989" s="320"/>
      <c r="AA989" s="320"/>
      <c r="AB989" s="321"/>
      <c r="AC989" s="423"/>
      <c r="AD989" s="423"/>
      <c r="AE989" s="423"/>
      <c r="AF989" s="423"/>
      <c r="AG989" s="423"/>
      <c r="AH989" s="424"/>
      <c r="AI989" s="425"/>
      <c r="AJ989" s="425"/>
      <c r="AK989" s="425"/>
      <c r="AL989" s="327"/>
      <c r="AM989" s="328"/>
      <c r="AN989" s="328"/>
      <c r="AO989" s="329"/>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422"/>
      <c r="Q990" s="422"/>
      <c r="R990" s="422"/>
      <c r="S990" s="422"/>
      <c r="T990" s="422"/>
      <c r="U990" s="422"/>
      <c r="V990" s="422"/>
      <c r="W990" s="422"/>
      <c r="X990" s="422"/>
      <c r="Y990" s="319"/>
      <c r="Z990" s="320"/>
      <c r="AA990" s="320"/>
      <c r="AB990" s="321"/>
      <c r="AC990" s="423"/>
      <c r="AD990" s="423"/>
      <c r="AE990" s="423"/>
      <c r="AF990" s="423"/>
      <c r="AG990" s="423"/>
      <c r="AH990" s="424"/>
      <c r="AI990" s="425"/>
      <c r="AJ990" s="425"/>
      <c r="AK990" s="425"/>
      <c r="AL990" s="327"/>
      <c r="AM990" s="328"/>
      <c r="AN990" s="328"/>
      <c r="AO990" s="329"/>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422"/>
      <c r="Q991" s="422"/>
      <c r="R991" s="422"/>
      <c r="S991" s="422"/>
      <c r="T991" s="422"/>
      <c r="U991" s="422"/>
      <c r="V991" s="422"/>
      <c r="W991" s="422"/>
      <c r="X991" s="422"/>
      <c r="Y991" s="319"/>
      <c r="Z991" s="320"/>
      <c r="AA991" s="320"/>
      <c r="AB991" s="321"/>
      <c r="AC991" s="423"/>
      <c r="AD991" s="423"/>
      <c r="AE991" s="423"/>
      <c r="AF991" s="423"/>
      <c r="AG991" s="423"/>
      <c r="AH991" s="424"/>
      <c r="AI991" s="425"/>
      <c r="AJ991" s="425"/>
      <c r="AK991" s="425"/>
      <c r="AL991" s="327"/>
      <c r="AM991" s="328"/>
      <c r="AN991" s="328"/>
      <c r="AO991" s="329"/>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422"/>
      <c r="Q992" s="422"/>
      <c r="R992" s="422"/>
      <c r="S992" s="422"/>
      <c r="T992" s="422"/>
      <c r="U992" s="422"/>
      <c r="V992" s="422"/>
      <c r="W992" s="422"/>
      <c r="X992" s="422"/>
      <c r="Y992" s="319"/>
      <c r="Z992" s="320"/>
      <c r="AA992" s="320"/>
      <c r="AB992" s="321"/>
      <c r="AC992" s="423"/>
      <c r="AD992" s="423"/>
      <c r="AE992" s="423"/>
      <c r="AF992" s="423"/>
      <c r="AG992" s="423"/>
      <c r="AH992" s="424"/>
      <c r="AI992" s="425"/>
      <c r="AJ992" s="425"/>
      <c r="AK992" s="425"/>
      <c r="AL992" s="327"/>
      <c r="AM992" s="328"/>
      <c r="AN992" s="328"/>
      <c r="AO992" s="329"/>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422"/>
      <c r="Q993" s="422"/>
      <c r="R993" s="422"/>
      <c r="S993" s="422"/>
      <c r="T993" s="422"/>
      <c r="U993" s="422"/>
      <c r="V993" s="422"/>
      <c r="W993" s="422"/>
      <c r="X993" s="422"/>
      <c r="Y993" s="319"/>
      <c r="Z993" s="320"/>
      <c r="AA993" s="320"/>
      <c r="AB993" s="321"/>
      <c r="AC993" s="423"/>
      <c r="AD993" s="423"/>
      <c r="AE993" s="423"/>
      <c r="AF993" s="423"/>
      <c r="AG993" s="423"/>
      <c r="AH993" s="424"/>
      <c r="AI993" s="425"/>
      <c r="AJ993" s="425"/>
      <c r="AK993" s="425"/>
      <c r="AL993" s="327"/>
      <c r="AM993" s="328"/>
      <c r="AN993" s="328"/>
      <c r="AO993" s="329"/>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422"/>
      <c r="Q994" s="422"/>
      <c r="R994" s="422"/>
      <c r="S994" s="422"/>
      <c r="T994" s="422"/>
      <c r="U994" s="422"/>
      <c r="V994" s="422"/>
      <c r="W994" s="422"/>
      <c r="X994" s="422"/>
      <c r="Y994" s="319"/>
      <c r="Z994" s="320"/>
      <c r="AA994" s="320"/>
      <c r="AB994" s="321"/>
      <c r="AC994" s="423"/>
      <c r="AD994" s="423"/>
      <c r="AE994" s="423"/>
      <c r="AF994" s="423"/>
      <c r="AG994" s="423"/>
      <c r="AH994" s="424"/>
      <c r="AI994" s="425"/>
      <c r="AJ994" s="425"/>
      <c r="AK994" s="425"/>
      <c r="AL994" s="327"/>
      <c r="AM994" s="328"/>
      <c r="AN994" s="328"/>
      <c r="AO994" s="329"/>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422"/>
      <c r="Q995" s="422"/>
      <c r="R995" s="422"/>
      <c r="S995" s="422"/>
      <c r="T995" s="422"/>
      <c r="U995" s="422"/>
      <c r="V995" s="422"/>
      <c r="W995" s="422"/>
      <c r="X995" s="422"/>
      <c r="Y995" s="319"/>
      <c r="Z995" s="320"/>
      <c r="AA995" s="320"/>
      <c r="AB995" s="321"/>
      <c r="AC995" s="423"/>
      <c r="AD995" s="423"/>
      <c r="AE995" s="423"/>
      <c r="AF995" s="423"/>
      <c r="AG995" s="423"/>
      <c r="AH995" s="424"/>
      <c r="AI995" s="425"/>
      <c r="AJ995" s="425"/>
      <c r="AK995" s="425"/>
      <c r="AL995" s="327"/>
      <c r="AM995" s="328"/>
      <c r="AN995" s="328"/>
      <c r="AO995" s="329"/>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422"/>
      <c r="Q996" s="422"/>
      <c r="R996" s="422"/>
      <c r="S996" s="422"/>
      <c r="T996" s="422"/>
      <c r="U996" s="422"/>
      <c r="V996" s="422"/>
      <c r="W996" s="422"/>
      <c r="X996" s="422"/>
      <c r="Y996" s="319"/>
      <c r="Z996" s="320"/>
      <c r="AA996" s="320"/>
      <c r="AB996" s="321"/>
      <c r="AC996" s="423"/>
      <c r="AD996" s="423"/>
      <c r="AE996" s="423"/>
      <c r="AF996" s="423"/>
      <c r="AG996" s="423"/>
      <c r="AH996" s="424"/>
      <c r="AI996" s="425"/>
      <c r="AJ996" s="425"/>
      <c r="AK996" s="425"/>
      <c r="AL996" s="327"/>
      <c r="AM996" s="328"/>
      <c r="AN996" s="328"/>
      <c r="AO996" s="329"/>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422"/>
      <c r="Q997" s="422"/>
      <c r="R997" s="422"/>
      <c r="S997" s="422"/>
      <c r="T997" s="422"/>
      <c r="U997" s="422"/>
      <c r="V997" s="422"/>
      <c r="W997" s="422"/>
      <c r="X997" s="422"/>
      <c r="Y997" s="319"/>
      <c r="Z997" s="320"/>
      <c r="AA997" s="320"/>
      <c r="AB997" s="321"/>
      <c r="AC997" s="423"/>
      <c r="AD997" s="423"/>
      <c r="AE997" s="423"/>
      <c r="AF997" s="423"/>
      <c r="AG997" s="423"/>
      <c r="AH997" s="424"/>
      <c r="AI997" s="425"/>
      <c r="AJ997" s="425"/>
      <c r="AK997" s="425"/>
      <c r="AL997" s="327"/>
      <c r="AM997" s="328"/>
      <c r="AN997" s="328"/>
      <c r="AO997" s="329"/>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422"/>
      <c r="Q998" s="422"/>
      <c r="R998" s="422"/>
      <c r="S998" s="422"/>
      <c r="T998" s="422"/>
      <c r="U998" s="422"/>
      <c r="V998" s="422"/>
      <c r="W998" s="422"/>
      <c r="X998" s="422"/>
      <c r="Y998" s="319"/>
      <c r="Z998" s="320"/>
      <c r="AA998" s="320"/>
      <c r="AB998" s="321"/>
      <c r="AC998" s="423"/>
      <c r="AD998" s="423"/>
      <c r="AE998" s="423"/>
      <c r="AF998" s="423"/>
      <c r="AG998" s="423"/>
      <c r="AH998" s="424"/>
      <c r="AI998" s="425"/>
      <c r="AJ998" s="425"/>
      <c r="AK998" s="425"/>
      <c r="AL998" s="327"/>
      <c r="AM998" s="328"/>
      <c r="AN998" s="328"/>
      <c r="AO998" s="329"/>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477</v>
      </c>
      <c r="AD1001" s="275"/>
      <c r="AE1001" s="275"/>
      <c r="AF1001" s="275"/>
      <c r="AG1001" s="275"/>
      <c r="AH1001" s="345" t="s">
        <v>510</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422"/>
      <c r="Q1002" s="422"/>
      <c r="R1002" s="422"/>
      <c r="S1002" s="422"/>
      <c r="T1002" s="422"/>
      <c r="U1002" s="422"/>
      <c r="V1002" s="422"/>
      <c r="W1002" s="422"/>
      <c r="X1002" s="422"/>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422"/>
      <c r="Q1003" s="422"/>
      <c r="R1003" s="422"/>
      <c r="S1003" s="422"/>
      <c r="T1003" s="422"/>
      <c r="U1003" s="422"/>
      <c r="V1003" s="422"/>
      <c r="W1003" s="422"/>
      <c r="X1003" s="422"/>
      <c r="Y1003" s="319"/>
      <c r="Z1003" s="320"/>
      <c r="AA1003" s="320"/>
      <c r="AB1003" s="321"/>
      <c r="AC1003" s="323"/>
      <c r="AD1003" s="323"/>
      <c r="AE1003" s="323"/>
      <c r="AF1003" s="323"/>
      <c r="AG1003" s="323"/>
      <c r="AH1003" s="325"/>
      <c r="AI1003" s="326"/>
      <c r="AJ1003" s="326"/>
      <c r="AK1003" s="326"/>
      <c r="AL1003" s="426"/>
      <c r="AM1003" s="427"/>
      <c r="AN1003" s="427"/>
      <c r="AO1003" s="428"/>
      <c r="AP1003" s="322"/>
      <c r="AQ1003" s="322"/>
      <c r="AR1003" s="322"/>
      <c r="AS1003" s="322"/>
      <c r="AT1003" s="322"/>
      <c r="AU1003" s="322"/>
      <c r="AV1003" s="322"/>
      <c r="AW1003" s="322"/>
      <c r="AX1003" s="322"/>
    </row>
    <row r="1004" spans="1:50" ht="30" hidden="1" customHeight="1" x14ac:dyDescent="0.15">
      <c r="A1004" s="405">
        <v>3</v>
      </c>
      <c r="B1004" s="405">
        <v>1</v>
      </c>
      <c r="C1004" s="429"/>
      <c r="D1004" s="419"/>
      <c r="E1004" s="419"/>
      <c r="F1004" s="419"/>
      <c r="G1004" s="419"/>
      <c r="H1004" s="419"/>
      <c r="I1004" s="419"/>
      <c r="J1004" s="420"/>
      <c r="K1004" s="421"/>
      <c r="L1004" s="421"/>
      <c r="M1004" s="421"/>
      <c r="N1004" s="421"/>
      <c r="O1004" s="421"/>
      <c r="P1004" s="430"/>
      <c r="Q1004" s="422"/>
      <c r="R1004" s="422"/>
      <c r="S1004" s="422"/>
      <c r="T1004" s="422"/>
      <c r="U1004" s="422"/>
      <c r="V1004" s="422"/>
      <c r="W1004" s="422"/>
      <c r="X1004" s="422"/>
      <c r="Y1004" s="319"/>
      <c r="Z1004" s="320"/>
      <c r="AA1004" s="320"/>
      <c r="AB1004" s="321"/>
      <c r="AC1004" s="323"/>
      <c r="AD1004" s="323"/>
      <c r="AE1004" s="323"/>
      <c r="AF1004" s="323"/>
      <c r="AG1004" s="323"/>
      <c r="AH1004" s="424"/>
      <c r="AI1004" s="425"/>
      <c r="AJ1004" s="425"/>
      <c r="AK1004" s="425"/>
      <c r="AL1004" s="327"/>
      <c r="AM1004" s="328"/>
      <c r="AN1004" s="328"/>
      <c r="AO1004" s="329"/>
      <c r="AP1004" s="322"/>
      <c r="AQ1004" s="322"/>
      <c r="AR1004" s="322"/>
      <c r="AS1004" s="322"/>
      <c r="AT1004" s="322"/>
      <c r="AU1004" s="322"/>
      <c r="AV1004" s="322"/>
      <c r="AW1004" s="322"/>
      <c r="AX1004" s="322"/>
    </row>
    <row r="1005" spans="1:50" ht="30" hidden="1" customHeight="1" x14ac:dyDescent="0.15">
      <c r="A1005" s="405">
        <v>4</v>
      </c>
      <c r="B1005" s="405">
        <v>1</v>
      </c>
      <c r="C1005" s="429"/>
      <c r="D1005" s="419"/>
      <c r="E1005" s="419"/>
      <c r="F1005" s="419"/>
      <c r="G1005" s="419"/>
      <c r="H1005" s="419"/>
      <c r="I1005" s="419"/>
      <c r="J1005" s="420"/>
      <c r="K1005" s="421"/>
      <c r="L1005" s="421"/>
      <c r="M1005" s="421"/>
      <c r="N1005" s="421"/>
      <c r="O1005" s="421"/>
      <c r="P1005" s="430"/>
      <c r="Q1005" s="422"/>
      <c r="R1005" s="422"/>
      <c r="S1005" s="422"/>
      <c r="T1005" s="422"/>
      <c r="U1005" s="422"/>
      <c r="V1005" s="422"/>
      <c r="W1005" s="422"/>
      <c r="X1005" s="422"/>
      <c r="Y1005" s="319"/>
      <c r="Z1005" s="320"/>
      <c r="AA1005" s="320"/>
      <c r="AB1005" s="321"/>
      <c r="AC1005" s="323"/>
      <c r="AD1005" s="323"/>
      <c r="AE1005" s="323"/>
      <c r="AF1005" s="323"/>
      <c r="AG1005" s="323"/>
      <c r="AH1005" s="424"/>
      <c r="AI1005" s="425"/>
      <c r="AJ1005" s="425"/>
      <c r="AK1005" s="425"/>
      <c r="AL1005" s="327"/>
      <c r="AM1005" s="328"/>
      <c r="AN1005" s="328"/>
      <c r="AO1005" s="329"/>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422"/>
      <c r="Q1006" s="422"/>
      <c r="R1006" s="422"/>
      <c r="S1006" s="422"/>
      <c r="T1006" s="422"/>
      <c r="U1006" s="422"/>
      <c r="V1006" s="422"/>
      <c r="W1006" s="422"/>
      <c r="X1006" s="422"/>
      <c r="Y1006" s="319"/>
      <c r="Z1006" s="320"/>
      <c r="AA1006" s="320"/>
      <c r="AB1006" s="321"/>
      <c r="AC1006" s="423"/>
      <c r="AD1006" s="423"/>
      <c r="AE1006" s="423"/>
      <c r="AF1006" s="423"/>
      <c r="AG1006" s="423"/>
      <c r="AH1006" s="424"/>
      <c r="AI1006" s="425"/>
      <c r="AJ1006" s="425"/>
      <c r="AK1006" s="425"/>
      <c r="AL1006" s="327"/>
      <c r="AM1006" s="328"/>
      <c r="AN1006" s="328"/>
      <c r="AO1006" s="329"/>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422"/>
      <c r="Q1007" s="422"/>
      <c r="R1007" s="422"/>
      <c r="S1007" s="422"/>
      <c r="T1007" s="422"/>
      <c r="U1007" s="422"/>
      <c r="V1007" s="422"/>
      <c r="W1007" s="422"/>
      <c r="X1007" s="422"/>
      <c r="Y1007" s="319"/>
      <c r="Z1007" s="320"/>
      <c r="AA1007" s="320"/>
      <c r="AB1007" s="321"/>
      <c r="AC1007" s="423"/>
      <c r="AD1007" s="423"/>
      <c r="AE1007" s="423"/>
      <c r="AF1007" s="423"/>
      <c r="AG1007" s="423"/>
      <c r="AH1007" s="424"/>
      <c r="AI1007" s="425"/>
      <c r="AJ1007" s="425"/>
      <c r="AK1007" s="425"/>
      <c r="AL1007" s="327"/>
      <c r="AM1007" s="328"/>
      <c r="AN1007" s="328"/>
      <c r="AO1007" s="329"/>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422"/>
      <c r="Q1008" s="422"/>
      <c r="R1008" s="422"/>
      <c r="S1008" s="422"/>
      <c r="T1008" s="422"/>
      <c r="U1008" s="422"/>
      <c r="V1008" s="422"/>
      <c r="W1008" s="422"/>
      <c r="X1008" s="422"/>
      <c r="Y1008" s="319"/>
      <c r="Z1008" s="320"/>
      <c r="AA1008" s="320"/>
      <c r="AB1008" s="321"/>
      <c r="AC1008" s="423"/>
      <c r="AD1008" s="423"/>
      <c r="AE1008" s="423"/>
      <c r="AF1008" s="423"/>
      <c r="AG1008" s="423"/>
      <c r="AH1008" s="424"/>
      <c r="AI1008" s="425"/>
      <c r="AJ1008" s="425"/>
      <c r="AK1008" s="425"/>
      <c r="AL1008" s="327"/>
      <c r="AM1008" s="328"/>
      <c r="AN1008" s="328"/>
      <c r="AO1008" s="329"/>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422"/>
      <c r="Q1009" s="422"/>
      <c r="R1009" s="422"/>
      <c r="S1009" s="422"/>
      <c r="T1009" s="422"/>
      <c r="U1009" s="422"/>
      <c r="V1009" s="422"/>
      <c r="W1009" s="422"/>
      <c r="X1009" s="422"/>
      <c r="Y1009" s="319"/>
      <c r="Z1009" s="320"/>
      <c r="AA1009" s="320"/>
      <c r="AB1009" s="321"/>
      <c r="AC1009" s="423"/>
      <c r="AD1009" s="423"/>
      <c r="AE1009" s="423"/>
      <c r="AF1009" s="423"/>
      <c r="AG1009" s="423"/>
      <c r="AH1009" s="424"/>
      <c r="AI1009" s="425"/>
      <c r="AJ1009" s="425"/>
      <c r="AK1009" s="425"/>
      <c r="AL1009" s="327"/>
      <c r="AM1009" s="328"/>
      <c r="AN1009" s="328"/>
      <c r="AO1009" s="329"/>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422"/>
      <c r="Q1010" s="422"/>
      <c r="R1010" s="422"/>
      <c r="S1010" s="422"/>
      <c r="T1010" s="422"/>
      <c r="U1010" s="422"/>
      <c r="V1010" s="422"/>
      <c r="W1010" s="422"/>
      <c r="X1010" s="422"/>
      <c r="Y1010" s="319"/>
      <c r="Z1010" s="320"/>
      <c r="AA1010" s="320"/>
      <c r="AB1010" s="321"/>
      <c r="AC1010" s="423"/>
      <c r="AD1010" s="423"/>
      <c r="AE1010" s="423"/>
      <c r="AF1010" s="423"/>
      <c r="AG1010" s="423"/>
      <c r="AH1010" s="424"/>
      <c r="AI1010" s="425"/>
      <c r="AJ1010" s="425"/>
      <c r="AK1010" s="425"/>
      <c r="AL1010" s="327"/>
      <c r="AM1010" s="328"/>
      <c r="AN1010" s="328"/>
      <c r="AO1010" s="329"/>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422"/>
      <c r="Q1011" s="422"/>
      <c r="R1011" s="422"/>
      <c r="S1011" s="422"/>
      <c r="T1011" s="422"/>
      <c r="U1011" s="422"/>
      <c r="V1011" s="422"/>
      <c r="W1011" s="422"/>
      <c r="X1011" s="422"/>
      <c r="Y1011" s="319"/>
      <c r="Z1011" s="320"/>
      <c r="AA1011" s="320"/>
      <c r="AB1011" s="321"/>
      <c r="AC1011" s="423"/>
      <c r="AD1011" s="423"/>
      <c r="AE1011" s="423"/>
      <c r="AF1011" s="423"/>
      <c r="AG1011" s="423"/>
      <c r="AH1011" s="424"/>
      <c r="AI1011" s="425"/>
      <c r="AJ1011" s="425"/>
      <c r="AK1011" s="425"/>
      <c r="AL1011" s="327"/>
      <c r="AM1011" s="328"/>
      <c r="AN1011" s="328"/>
      <c r="AO1011" s="329"/>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422"/>
      <c r="Q1012" s="422"/>
      <c r="R1012" s="422"/>
      <c r="S1012" s="422"/>
      <c r="T1012" s="422"/>
      <c r="U1012" s="422"/>
      <c r="V1012" s="422"/>
      <c r="W1012" s="422"/>
      <c r="X1012" s="422"/>
      <c r="Y1012" s="319"/>
      <c r="Z1012" s="320"/>
      <c r="AA1012" s="320"/>
      <c r="AB1012" s="321"/>
      <c r="AC1012" s="423"/>
      <c r="AD1012" s="423"/>
      <c r="AE1012" s="423"/>
      <c r="AF1012" s="423"/>
      <c r="AG1012" s="423"/>
      <c r="AH1012" s="424"/>
      <c r="AI1012" s="425"/>
      <c r="AJ1012" s="425"/>
      <c r="AK1012" s="425"/>
      <c r="AL1012" s="327"/>
      <c r="AM1012" s="328"/>
      <c r="AN1012" s="328"/>
      <c r="AO1012" s="329"/>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422"/>
      <c r="Q1013" s="422"/>
      <c r="R1013" s="422"/>
      <c r="S1013" s="422"/>
      <c r="T1013" s="422"/>
      <c r="U1013" s="422"/>
      <c r="V1013" s="422"/>
      <c r="W1013" s="422"/>
      <c r="X1013" s="422"/>
      <c r="Y1013" s="319"/>
      <c r="Z1013" s="320"/>
      <c r="AA1013" s="320"/>
      <c r="AB1013" s="321"/>
      <c r="AC1013" s="423"/>
      <c r="AD1013" s="423"/>
      <c r="AE1013" s="423"/>
      <c r="AF1013" s="423"/>
      <c r="AG1013" s="423"/>
      <c r="AH1013" s="424"/>
      <c r="AI1013" s="425"/>
      <c r="AJ1013" s="425"/>
      <c r="AK1013" s="425"/>
      <c r="AL1013" s="327"/>
      <c r="AM1013" s="328"/>
      <c r="AN1013" s="328"/>
      <c r="AO1013" s="329"/>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422"/>
      <c r="Q1014" s="422"/>
      <c r="R1014" s="422"/>
      <c r="S1014" s="422"/>
      <c r="T1014" s="422"/>
      <c r="U1014" s="422"/>
      <c r="V1014" s="422"/>
      <c r="W1014" s="422"/>
      <c r="X1014" s="422"/>
      <c r="Y1014" s="319"/>
      <c r="Z1014" s="320"/>
      <c r="AA1014" s="320"/>
      <c r="AB1014" s="321"/>
      <c r="AC1014" s="423"/>
      <c r="AD1014" s="423"/>
      <c r="AE1014" s="423"/>
      <c r="AF1014" s="423"/>
      <c r="AG1014" s="423"/>
      <c r="AH1014" s="424"/>
      <c r="AI1014" s="425"/>
      <c r="AJ1014" s="425"/>
      <c r="AK1014" s="425"/>
      <c r="AL1014" s="327"/>
      <c r="AM1014" s="328"/>
      <c r="AN1014" s="328"/>
      <c r="AO1014" s="329"/>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422"/>
      <c r="Q1015" s="422"/>
      <c r="R1015" s="422"/>
      <c r="S1015" s="422"/>
      <c r="T1015" s="422"/>
      <c r="U1015" s="422"/>
      <c r="V1015" s="422"/>
      <c r="W1015" s="422"/>
      <c r="X1015" s="422"/>
      <c r="Y1015" s="319"/>
      <c r="Z1015" s="320"/>
      <c r="AA1015" s="320"/>
      <c r="AB1015" s="321"/>
      <c r="AC1015" s="423"/>
      <c r="AD1015" s="423"/>
      <c r="AE1015" s="423"/>
      <c r="AF1015" s="423"/>
      <c r="AG1015" s="423"/>
      <c r="AH1015" s="424"/>
      <c r="AI1015" s="425"/>
      <c r="AJ1015" s="425"/>
      <c r="AK1015" s="425"/>
      <c r="AL1015" s="327"/>
      <c r="AM1015" s="328"/>
      <c r="AN1015" s="328"/>
      <c r="AO1015" s="329"/>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422"/>
      <c r="Q1016" s="422"/>
      <c r="R1016" s="422"/>
      <c r="S1016" s="422"/>
      <c r="T1016" s="422"/>
      <c r="U1016" s="422"/>
      <c r="V1016" s="422"/>
      <c r="W1016" s="422"/>
      <c r="X1016" s="422"/>
      <c r="Y1016" s="319"/>
      <c r="Z1016" s="320"/>
      <c r="AA1016" s="320"/>
      <c r="AB1016" s="321"/>
      <c r="AC1016" s="423"/>
      <c r="AD1016" s="423"/>
      <c r="AE1016" s="423"/>
      <c r="AF1016" s="423"/>
      <c r="AG1016" s="423"/>
      <c r="AH1016" s="424"/>
      <c r="AI1016" s="425"/>
      <c r="AJ1016" s="425"/>
      <c r="AK1016" s="425"/>
      <c r="AL1016" s="327"/>
      <c r="AM1016" s="328"/>
      <c r="AN1016" s="328"/>
      <c r="AO1016" s="329"/>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422"/>
      <c r="Q1017" s="422"/>
      <c r="R1017" s="422"/>
      <c r="S1017" s="422"/>
      <c r="T1017" s="422"/>
      <c r="U1017" s="422"/>
      <c r="V1017" s="422"/>
      <c r="W1017" s="422"/>
      <c r="X1017" s="422"/>
      <c r="Y1017" s="319"/>
      <c r="Z1017" s="320"/>
      <c r="AA1017" s="320"/>
      <c r="AB1017" s="321"/>
      <c r="AC1017" s="423"/>
      <c r="AD1017" s="423"/>
      <c r="AE1017" s="423"/>
      <c r="AF1017" s="423"/>
      <c r="AG1017" s="423"/>
      <c r="AH1017" s="424"/>
      <c r="AI1017" s="425"/>
      <c r="AJ1017" s="425"/>
      <c r="AK1017" s="425"/>
      <c r="AL1017" s="327"/>
      <c r="AM1017" s="328"/>
      <c r="AN1017" s="328"/>
      <c r="AO1017" s="329"/>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422"/>
      <c r="Q1018" s="422"/>
      <c r="R1018" s="422"/>
      <c r="S1018" s="422"/>
      <c r="T1018" s="422"/>
      <c r="U1018" s="422"/>
      <c r="V1018" s="422"/>
      <c r="W1018" s="422"/>
      <c r="X1018" s="422"/>
      <c r="Y1018" s="319"/>
      <c r="Z1018" s="320"/>
      <c r="AA1018" s="320"/>
      <c r="AB1018" s="321"/>
      <c r="AC1018" s="423"/>
      <c r="AD1018" s="423"/>
      <c r="AE1018" s="423"/>
      <c r="AF1018" s="423"/>
      <c r="AG1018" s="423"/>
      <c r="AH1018" s="424"/>
      <c r="AI1018" s="425"/>
      <c r="AJ1018" s="425"/>
      <c r="AK1018" s="425"/>
      <c r="AL1018" s="327"/>
      <c r="AM1018" s="328"/>
      <c r="AN1018" s="328"/>
      <c r="AO1018" s="329"/>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422"/>
      <c r="Q1019" s="422"/>
      <c r="R1019" s="422"/>
      <c r="S1019" s="422"/>
      <c r="T1019" s="422"/>
      <c r="U1019" s="422"/>
      <c r="V1019" s="422"/>
      <c r="W1019" s="422"/>
      <c r="X1019" s="422"/>
      <c r="Y1019" s="319"/>
      <c r="Z1019" s="320"/>
      <c r="AA1019" s="320"/>
      <c r="AB1019" s="321"/>
      <c r="AC1019" s="423"/>
      <c r="AD1019" s="423"/>
      <c r="AE1019" s="423"/>
      <c r="AF1019" s="423"/>
      <c r="AG1019" s="423"/>
      <c r="AH1019" s="424"/>
      <c r="AI1019" s="425"/>
      <c r="AJ1019" s="425"/>
      <c r="AK1019" s="425"/>
      <c r="AL1019" s="327"/>
      <c r="AM1019" s="328"/>
      <c r="AN1019" s="328"/>
      <c r="AO1019" s="329"/>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422"/>
      <c r="Q1020" s="422"/>
      <c r="R1020" s="422"/>
      <c r="S1020" s="422"/>
      <c r="T1020" s="422"/>
      <c r="U1020" s="422"/>
      <c r="V1020" s="422"/>
      <c r="W1020" s="422"/>
      <c r="X1020" s="422"/>
      <c r="Y1020" s="319"/>
      <c r="Z1020" s="320"/>
      <c r="AA1020" s="320"/>
      <c r="AB1020" s="321"/>
      <c r="AC1020" s="423"/>
      <c r="AD1020" s="423"/>
      <c r="AE1020" s="423"/>
      <c r="AF1020" s="423"/>
      <c r="AG1020" s="423"/>
      <c r="AH1020" s="424"/>
      <c r="AI1020" s="425"/>
      <c r="AJ1020" s="425"/>
      <c r="AK1020" s="425"/>
      <c r="AL1020" s="327"/>
      <c r="AM1020" s="328"/>
      <c r="AN1020" s="328"/>
      <c r="AO1020" s="329"/>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422"/>
      <c r="Q1021" s="422"/>
      <c r="R1021" s="422"/>
      <c r="S1021" s="422"/>
      <c r="T1021" s="422"/>
      <c r="U1021" s="422"/>
      <c r="V1021" s="422"/>
      <c r="W1021" s="422"/>
      <c r="X1021" s="422"/>
      <c r="Y1021" s="319"/>
      <c r="Z1021" s="320"/>
      <c r="AA1021" s="320"/>
      <c r="AB1021" s="321"/>
      <c r="AC1021" s="423"/>
      <c r="AD1021" s="423"/>
      <c r="AE1021" s="423"/>
      <c r="AF1021" s="423"/>
      <c r="AG1021" s="423"/>
      <c r="AH1021" s="424"/>
      <c r="AI1021" s="425"/>
      <c r="AJ1021" s="425"/>
      <c r="AK1021" s="425"/>
      <c r="AL1021" s="327"/>
      <c r="AM1021" s="328"/>
      <c r="AN1021" s="328"/>
      <c r="AO1021" s="329"/>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422"/>
      <c r="Q1022" s="422"/>
      <c r="R1022" s="422"/>
      <c r="S1022" s="422"/>
      <c r="T1022" s="422"/>
      <c r="U1022" s="422"/>
      <c r="V1022" s="422"/>
      <c r="W1022" s="422"/>
      <c r="X1022" s="422"/>
      <c r="Y1022" s="319"/>
      <c r="Z1022" s="320"/>
      <c r="AA1022" s="320"/>
      <c r="AB1022" s="321"/>
      <c r="AC1022" s="423"/>
      <c r="AD1022" s="423"/>
      <c r="AE1022" s="423"/>
      <c r="AF1022" s="423"/>
      <c r="AG1022" s="423"/>
      <c r="AH1022" s="424"/>
      <c r="AI1022" s="425"/>
      <c r="AJ1022" s="425"/>
      <c r="AK1022" s="425"/>
      <c r="AL1022" s="327"/>
      <c r="AM1022" s="328"/>
      <c r="AN1022" s="328"/>
      <c r="AO1022" s="329"/>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422"/>
      <c r="Q1023" s="422"/>
      <c r="R1023" s="422"/>
      <c r="S1023" s="422"/>
      <c r="T1023" s="422"/>
      <c r="U1023" s="422"/>
      <c r="V1023" s="422"/>
      <c r="W1023" s="422"/>
      <c r="X1023" s="422"/>
      <c r="Y1023" s="319"/>
      <c r="Z1023" s="320"/>
      <c r="AA1023" s="320"/>
      <c r="AB1023" s="321"/>
      <c r="AC1023" s="423"/>
      <c r="AD1023" s="423"/>
      <c r="AE1023" s="423"/>
      <c r="AF1023" s="423"/>
      <c r="AG1023" s="423"/>
      <c r="AH1023" s="424"/>
      <c r="AI1023" s="425"/>
      <c r="AJ1023" s="425"/>
      <c r="AK1023" s="425"/>
      <c r="AL1023" s="327"/>
      <c r="AM1023" s="328"/>
      <c r="AN1023" s="328"/>
      <c r="AO1023" s="329"/>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422"/>
      <c r="Q1024" s="422"/>
      <c r="R1024" s="422"/>
      <c r="S1024" s="422"/>
      <c r="T1024" s="422"/>
      <c r="U1024" s="422"/>
      <c r="V1024" s="422"/>
      <c r="W1024" s="422"/>
      <c r="X1024" s="422"/>
      <c r="Y1024" s="319"/>
      <c r="Z1024" s="320"/>
      <c r="AA1024" s="320"/>
      <c r="AB1024" s="321"/>
      <c r="AC1024" s="423"/>
      <c r="AD1024" s="423"/>
      <c r="AE1024" s="423"/>
      <c r="AF1024" s="423"/>
      <c r="AG1024" s="423"/>
      <c r="AH1024" s="424"/>
      <c r="AI1024" s="425"/>
      <c r="AJ1024" s="425"/>
      <c r="AK1024" s="425"/>
      <c r="AL1024" s="327"/>
      <c r="AM1024" s="328"/>
      <c r="AN1024" s="328"/>
      <c r="AO1024" s="329"/>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422"/>
      <c r="Q1025" s="422"/>
      <c r="R1025" s="422"/>
      <c r="S1025" s="422"/>
      <c r="T1025" s="422"/>
      <c r="U1025" s="422"/>
      <c r="V1025" s="422"/>
      <c r="W1025" s="422"/>
      <c r="X1025" s="422"/>
      <c r="Y1025" s="319"/>
      <c r="Z1025" s="320"/>
      <c r="AA1025" s="320"/>
      <c r="AB1025" s="321"/>
      <c r="AC1025" s="423"/>
      <c r="AD1025" s="423"/>
      <c r="AE1025" s="423"/>
      <c r="AF1025" s="423"/>
      <c r="AG1025" s="423"/>
      <c r="AH1025" s="424"/>
      <c r="AI1025" s="425"/>
      <c r="AJ1025" s="425"/>
      <c r="AK1025" s="425"/>
      <c r="AL1025" s="327"/>
      <c r="AM1025" s="328"/>
      <c r="AN1025" s="328"/>
      <c r="AO1025" s="329"/>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422"/>
      <c r="Q1026" s="422"/>
      <c r="R1026" s="422"/>
      <c r="S1026" s="422"/>
      <c r="T1026" s="422"/>
      <c r="U1026" s="422"/>
      <c r="V1026" s="422"/>
      <c r="W1026" s="422"/>
      <c r="X1026" s="422"/>
      <c r="Y1026" s="319"/>
      <c r="Z1026" s="320"/>
      <c r="AA1026" s="320"/>
      <c r="AB1026" s="321"/>
      <c r="AC1026" s="423"/>
      <c r="AD1026" s="423"/>
      <c r="AE1026" s="423"/>
      <c r="AF1026" s="423"/>
      <c r="AG1026" s="423"/>
      <c r="AH1026" s="424"/>
      <c r="AI1026" s="425"/>
      <c r="AJ1026" s="425"/>
      <c r="AK1026" s="425"/>
      <c r="AL1026" s="327"/>
      <c r="AM1026" s="328"/>
      <c r="AN1026" s="328"/>
      <c r="AO1026" s="329"/>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422"/>
      <c r="Q1027" s="422"/>
      <c r="R1027" s="422"/>
      <c r="S1027" s="422"/>
      <c r="T1027" s="422"/>
      <c r="U1027" s="422"/>
      <c r="V1027" s="422"/>
      <c r="W1027" s="422"/>
      <c r="X1027" s="422"/>
      <c r="Y1027" s="319"/>
      <c r="Z1027" s="320"/>
      <c r="AA1027" s="320"/>
      <c r="AB1027" s="321"/>
      <c r="AC1027" s="423"/>
      <c r="AD1027" s="423"/>
      <c r="AE1027" s="423"/>
      <c r="AF1027" s="423"/>
      <c r="AG1027" s="423"/>
      <c r="AH1027" s="424"/>
      <c r="AI1027" s="425"/>
      <c r="AJ1027" s="425"/>
      <c r="AK1027" s="425"/>
      <c r="AL1027" s="327"/>
      <c r="AM1027" s="328"/>
      <c r="AN1027" s="328"/>
      <c r="AO1027" s="329"/>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422"/>
      <c r="Q1028" s="422"/>
      <c r="R1028" s="422"/>
      <c r="S1028" s="422"/>
      <c r="T1028" s="422"/>
      <c r="U1028" s="422"/>
      <c r="V1028" s="422"/>
      <c r="W1028" s="422"/>
      <c r="X1028" s="422"/>
      <c r="Y1028" s="319"/>
      <c r="Z1028" s="320"/>
      <c r="AA1028" s="320"/>
      <c r="AB1028" s="321"/>
      <c r="AC1028" s="423"/>
      <c r="AD1028" s="423"/>
      <c r="AE1028" s="423"/>
      <c r="AF1028" s="423"/>
      <c r="AG1028" s="423"/>
      <c r="AH1028" s="424"/>
      <c r="AI1028" s="425"/>
      <c r="AJ1028" s="425"/>
      <c r="AK1028" s="425"/>
      <c r="AL1028" s="327"/>
      <c r="AM1028" s="328"/>
      <c r="AN1028" s="328"/>
      <c r="AO1028" s="329"/>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422"/>
      <c r="Q1029" s="422"/>
      <c r="R1029" s="422"/>
      <c r="S1029" s="422"/>
      <c r="T1029" s="422"/>
      <c r="U1029" s="422"/>
      <c r="V1029" s="422"/>
      <c r="W1029" s="422"/>
      <c r="X1029" s="422"/>
      <c r="Y1029" s="319"/>
      <c r="Z1029" s="320"/>
      <c r="AA1029" s="320"/>
      <c r="AB1029" s="321"/>
      <c r="AC1029" s="423"/>
      <c r="AD1029" s="423"/>
      <c r="AE1029" s="423"/>
      <c r="AF1029" s="423"/>
      <c r="AG1029" s="423"/>
      <c r="AH1029" s="424"/>
      <c r="AI1029" s="425"/>
      <c r="AJ1029" s="425"/>
      <c r="AK1029" s="425"/>
      <c r="AL1029" s="327"/>
      <c r="AM1029" s="328"/>
      <c r="AN1029" s="328"/>
      <c r="AO1029" s="329"/>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422"/>
      <c r="Q1030" s="422"/>
      <c r="R1030" s="422"/>
      <c r="S1030" s="422"/>
      <c r="T1030" s="422"/>
      <c r="U1030" s="422"/>
      <c r="V1030" s="422"/>
      <c r="W1030" s="422"/>
      <c r="X1030" s="422"/>
      <c r="Y1030" s="319"/>
      <c r="Z1030" s="320"/>
      <c r="AA1030" s="320"/>
      <c r="AB1030" s="321"/>
      <c r="AC1030" s="423"/>
      <c r="AD1030" s="423"/>
      <c r="AE1030" s="423"/>
      <c r="AF1030" s="423"/>
      <c r="AG1030" s="423"/>
      <c r="AH1030" s="424"/>
      <c r="AI1030" s="425"/>
      <c r="AJ1030" s="425"/>
      <c r="AK1030" s="425"/>
      <c r="AL1030" s="327"/>
      <c r="AM1030" s="328"/>
      <c r="AN1030" s="328"/>
      <c r="AO1030" s="329"/>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422"/>
      <c r="Q1031" s="422"/>
      <c r="R1031" s="422"/>
      <c r="S1031" s="422"/>
      <c r="T1031" s="422"/>
      <c r="U1031" s="422"/>
      <c r="V1031" s="422"/>
      <c r="W1031" s="422"/>
      <c r="X1031" s="422"/>
      <c r="Y1031" s="319"/>
      <c r="Z1031" s="320"/>
      <c r="AA1031" s="320"/>
      <c r="AB1031" s="321"/>
      <c r="AC1031" s="423"/>
      <c r="AD1031" s="423"/>
      <c r="AE1031" s="423"/>
      <c r="AF1031" s="423"/>
      <c r="AG1031" s="423"/>
      <c r="AH1031" s="424"/>
      <c r="AI1031" s="425"/>
      <c r="AJ1031" s="425"/>
      <c r="AK1031" s="425"/>
      <c r="AL1031" s="327"/>
      <c r="AM1031" s="328"/>
      <c r="AN1031" s="328"/>
      <c r="AO1031" s="329"/>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477</v>
      </c>
      <c r="AD1034" s="275"/>
      <c r="AE1034" s="275"/>
      <c r="AF1034" s="275"/>
      <c r="AG1034" s="275"/>
      <c r="AH1034" s="345" t="s">
        <v>510</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422"/>
      <c r="Q1035" s="422"/>
      <c r="R1035" s="422"/>
      <c r="S1035" s="422"/>
      <c r="T1035" s="422"/>
      <c r="U1035" s="422"/>
      <c r="V1035" s="422"/>
      <c r="W1035" s="422"/>
      <c r="X1035" s="422"/>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422"/>
      <c r="Q1036" s="422"/>
      <c r="R1036" s="422"/>
      <c r="S1036" s="422"/>
      <c r="T1036" s="422"/>
      <c r="U1036" s="422"/>
      <c r="V1036" s="422"/>
      <c r="W1036" s="422"/>
      <c r="X1036" s="422"/>
      <c r="Y1036" s="319"/>
      <c r="Z1036" s="320"/>
      <c r="AA1036" s="320"/>
      <c r="AB1036" s="321"/>
      <c r="AC1036" s="323"/>
      <c r="AD1036" s="323"/>
      <c r="AE1036" s="323"/>
      <c r="AF1036" s="323"/>
      <c r="AG1036" s="323"/>
      <c r="AH1036" s="325"/>
      <c r="AI1036" s="326"/>
      <c r="AJ1036" s="326"/>
      <c r="AK1036" s="326"/>
      <c r="AL1036" s="426"/>
      <c r="AM1036" s="427"/>
      <c r="AN1036" s="427"/>
      <c r="AO1036" s="428"/>
      <c r="AP1036" s="322"/>
      <c r="AQ1036" s="322"/>
      <c r="AR1036" s="322"/>
      <c r="AS1036" s="322"/>
      <c r="AT1036" s="322"/>
      <c r="AU1036" s="322"/>
      <c r="AV1036" s="322"/>
      <c r="AW1036" s="322"/>
      <c r="AX1036" s="322"/>
    </row>
    <row r="1037" spans="1:50" ht="30" hidden="1" customHeight="1" x14ac:dyDescent="0.15">
      <c r="A1037" s="405">
        <v>3</v>
      </c>
      <c r="B1037" s="405">
        <v>1</v>
      </c>
      <c r="C1037" s="429"/>
      <c r="D1037" s="419"/>
      <c r="E1037" s="419"/>
      <c r="F1037" s="419"/>
      <c r="G1037" s="419"/>
      <c r="H1037" s="419"/>
      <c r="I1037" s="419"/>
      <c r="J1037" s="420"/>
      <c r="K1037" s="421"/>
      <c r="L1037" s="421"/>
      <c r="M1037" s="421"/>
      <c r="N1037" s="421"/>
      <c r="O1037" s="421"/>
      <c r="P1037" s="430"/>
      <c r="Q1037" s="422"/>
      <c r="R1037" s="422"/>
      <c r="S1037" s="422"/>
      <c r="T1037" s="422"/>
      <c r="U1037" s="422"/>
      <c r="V1037" s="422"/>
      <c r="W1037" s="422"/>
      <c r="X1037" s="422"/>
      <c r="Y1037" s="319"/>
      <c r="Z1037" s="320"/>
      <c r="AA1037" s="320"/>
      <c r="AB1037" s="321"/>
      <c r="AC1037" s="323"/>
      <c r="AD1037" s="323"/>
      <c r="AE1037" s="323"/>
      <c r="AF1037" s="323"/>
      <c r="AG1037" s="323"/>
      <c r="AH1037" s="424"/>
      <c r="AI1037" s="425"/>
      <c r="AJ1037" s="425"/>
      <c r="AK1037" s="425"/>
      <c r="AL1037" s="327"/>
      <c r="AM1037" s="328"/>
      <c r="AN1037" s="328"/>
      <c r="AO1037" s="329"/>
      <c r="AP1037" s="322"/>
      <c r="AQ1037" s="322"/>
      <c r="AR1037" s="322"/>
      <c r="AS1037" s="322"/>
      <c r="AT1037" s="322"/>
      <c r="AU1037" s="322"/>
      <c r="AV1037" s="322"/>
      <c r="AW1037" s="322"/>
      <c r="AX1037" s="322"/>
    </row>
    <row r="1038" spans="1:50" ht="30" hidden="1" customHeight="1" x14ac:dyDescent="0.15">
      <c r="A1038" s="405">
        <v>4</v>
      </c>
      <c r="B1038" s="405">
        <v>1</v>
      </c>
      <c r="C1038" s="429"/>
      <c r="D1038" s="419"/>
      <c r="E1038" s="419"/>
      <c r="F1038" s="419"/>
      <c r="G1038" s="419"/>
      <c r="H1038" s="419"/>
      <c r="I1038" s="419"/>
      <c r="J1038" s="420"/>
      <c r="K1038" s="421"/>
      <c r="L1038" s="421"/>
      <c r="M1038" s="421"/>
      <c r="N1038" s="421"/>
      <c r="O1038" s="421"/>
      <c r="P1038" s="430"/>
      <c r="Q1038" s="422"/>
      <c r="R1038" s="422"/>
      <c r="S1038" s="422"/>
      <c r="T1038" s="422"/>
      <c r="U1038" s="422"/>
      <c r="V1038" s="422"/>
      <c r="W1038" s="422"/>
      <c r="X1038" s="422"/>
      <c r="Y1038" s="319"/>
      <c r="Z1038" s="320"/>
      <c r="AA1038" s="320"/>
      <c r="AB1038" s="321"/>
      <c r="AC1038" s="323"/>
      <c r="AD1038" s="323"/>
      <c r="AE1038" s="323"/>
      <c r="AF1038" s="323"/>
      <c r="AG1038" s="323"/>
      <c r="AH1038" s="424"/>
      <c r="AI1038" s="425"/>
      <c r="AJ1038" s="425"/>
      <c r="AK1038" s="425"/>
      <c r="AL1038" s="327"/>
      <c r="AM1038" s="328"/>
      <c r="AN1038" s="328"/>
      <c r="AO1038" s="329"/>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422"/>
      <c r="Q1039" s="422"/>
      <c r="R1039" s="422"/>
      <c r="S1039" s="422"/>
      <c r="T1039" s="422"/>
      <c r="U1039" s="422"/>
      <c r="V1039" s="422"/>
      <c r="W1039" s="422"/>
      <c r="X1039" s="422"/>
      <c r="Y1039" s="319"/>
      <c r="Z1039" s="320"/>
      <c r="AA1039" s="320"/>
      <c r="AB1039" s="321"/>
      <c r="AC1039" s="423"/>
      <c r="AD1039" s="423"/>
      <c r="AE1039" s="423"/>
      <c r="AF1039" s="423"/>
      <c r="AG1039" s="423"/>
      <c r="AH1039" s="424"/>
      <c r="AI1039" s="425"/>
      <c r="AJ1039" s="425"/>
      <c r="AK1039" s="425"/>
      <c r="AL1039" s="327"/>
      <c r="AM1039" s="328"/>
      <c r="AN1039" s="328"/>
      <c r="AO1039" s="329"/>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422"/>
      <c r="Q1040" s="422"/>
      <c r="R1040" s="422"/>
      <c r="S1040" s="422"/>
      <c r="T1040" s="422"/>
      <c r="U1040" s="422"/>
      <c r="V1040" s="422"/>
      <c r="W1040" s="422"/>
      <c r="X1040" s="422"/>
      <c r="Y1040" s="319"/>
      <c r="Z1040" s="320"/>
      <c r="AA1040" s="320"/>
      <c r="AB1040" s="321"/>
      <c r="AC1040" s="423"/>
      <c r="AD1040" s="423"/>
      <c r="AE1040" s="423"/>
      <c r="AF1040" s="423"/>
      <c r="AG1040" s="423"/>
      <c r="AH1040" s="424"/>
      <c r="AI1040" s="425"/>
      <c r="AJ1040" s="425"/>
      <c r="AK1040" s="425"/>
      <c r="AL1040" s="327"/>
      <c r="AM1040" s="328"/>
      <c r="AN1040" s="328"/>
      <c r="AO1040" s="329"/>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422"/>
      <c r="Q1041" s="422"/>
      <c r="R1041" s="422"/>
      <c r="S1041" s="422"/>
      <c r="T1041" s="422"/>
      <c r="U1041" s="422"/>
      <c r="V1041" s="422"/>
      <c r="W1041" s="422"/>
      <c r="X1041" s="422"/>
      <c r="Y1041" s="319"/>
      <c r="Z1041" s="320"/>
      <c r="AA1041" s="320"/>
      <c r="AB1041" s="321"/>
      <c r="AC1041" s="423"/>
      <c r="AD1041" s="423"/>
      <c r="AE1041" s="423"/>
      <c r="AF1041" s="423"/>
      <c r="AG1041" s="423"/>
      <c r="AH1041" s="424"/>
      <c r="AI1041" s="425"/>
      <c r="AJ1041" s="425"/>
      <c r="AK1041" s="425"/>
      <c r="AL1041" s="327"/>
      <c r="AM1041" s="328"/>
      <c r="AN1041" s="328"/>
      <c r="AO1041" s="329"/>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422"/>
      <c r="Q1042" s="422"/>
      <c r="R1042" s="422"/>
      <c r="S1042" s="422"/>
      <c r="T1042" s="422"/>
      <c r="U1042" s="422"/>
      <c r="V1042" s="422"/>
      <c r="W1042" s="422"/>
      <c r="X1042" s="422"/>
      <c r="Y1042" s="319"/>
      <c r="Z1042" s="320"/>
      <c r="AA1042" s="320"/>
      <c r="AB1042" s="321"/>
      <c r="AC1042" s="423"/>
      <c r="AD1042" s="423"/>
      <c r="AE1042" s="423"/>
      <c r="AF1042" s="423"/>
      <c r="AG1042" s="423"/>
      <c r="AH1042" s="424"/>
      <c r="AI1042" s="425"/>
      <c r="AJ1042" s="425"/>
      <c r="AK1042" s="425"/>
      <c r="AL1042" s="327"/>
      <c r="AM1042" s="328"/>
      <c r="AN1042" s="328"/>
      <c r="AO1042" s="329"/>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422"/>
      <c r="Q1043" s="422"/>
      <c r="R1043" s="422"/>
      <c r="S1043" s="422"/>
      <c r="T1043" s="422"/>
      <c r="U1043" s="422"/>
      <c r="V1043" s="422"/>
      <c r="W1043" s="422"/>
      <c r="X1043" s="422"/>
      <c r="Y1043" s="319"/>
      <c r="Z1043" s="320"/>
      <c r="AA1043" s="320"/>
      <c r="AB1043" s="321"/>
      <c r="AC1043" s="423"/>
      <c r="AD1043" s="423"/>
      <c r="AE1043" s="423"/>
      <c r="AF1043" s="423"/>
      <c r="AG1043" s="423"/>
      <c r="AH1043" s="424"/>
      <c r="AI1043" s="425"/>
      <c r="AJ1043" s="425"/>
      <c r="AK1043" s="425"/>
      <c r="AL1043" s="327"/>
      <c r="AM1043" s="328"/>
      <c r="AN1043" s="328"/>
      <c r="AO1043" s="329"/>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422"/>
      <c r="Q1044" s="422"/>
      <c r="R1044" s="422"/>
      <c r="S1044" s="422"/>
      <c r="T1044" s="422"/>
      <c r="U1044" s="422"/>
      <c r="V1044" s="422"/>
      <c r="W1044" s="422"/>
      <c r="X1044" s="422"/>
      <c r="Y1044" s="319"/>
      <c r="Z1044" s="320"/>
      <c r="AA1044" s="320"/>
      <c r="AB1044" s="321"/>
      <c r="AC1044" s="423"/>
      <c r="AD1044" s="423"/>
      <c r="AE1044" s="423"/>
      <c r="AF1044" s="423"/>
      <c r="AG1044" s="423"/>
      <c r="AH1044" s="424"/>
      <c r="AI1044" s="425"/>
      <c r="AJ1044" s="425"/>
      <c r="AK1044" s="425"/>
      <c r="AL1044" s="327"/>
      <c r="AM1044" s="328"/>
      <c r="AN1044" s="328"/>
      <c r="AO1044" s="329"/>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422"/>
      <c r="Q1045" s="422"/>
      <c r="R1045" s="422"/>
      <c r="S1045" s="422"/>
      <c r="T1045" s="422"/>
      <c r="U1045" s="422"/>
      <c r="V1045" s="422"/>
      <c r="W1045" s="422"/>
      <c r="X1045" s="422"/>
      <c r="Y1045" s="319"/>
      <c r="Z1045" s="320"/>
      <c r="AA1045" s="320"/>
      <c r="AB1045" s="321"/>
      <c r="AC1045" s="423"/>
      <c r="AD1045" s="423"/>
      <c r="AE1045" s="423"/>
      <c r="AF1045" s="423"/>
      <c r="AG1045" s="423"/>
      <c r="AH1045" s="424"/>
      <c r="AI1045" s="425"/>
      <c r="AJ1045" s="425"/>
      <c r="AK1045" s="425"/>
      <c r="AL1045" s="327"/>
      <c r="AM1045" s="328"/>
      <c r="AN1045" s="328"/>
      <c r="AO1045" s="329"/>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422"/>
      <c r="Q1046" s="422"/>
      <c r="R1046" s="422"/>
      <c r="S1046" s="422"/>
      <c r="T1046" s="422"/>
      <c r="U1046" s="422"/>
      <c r="V1046" s="422"/>
      <c r="W1046" s="422"/>
      <c r="X1046" s="422"/>
      <c r="Y1046" s="319"/>
      <c r="Z1046" s="320"/>
      <c r="AA1046" s="320"/>
      <c r="AB1046" s="321"/>
      <c r="AC1046" s="423"/>
      <c r="AD1046" s="423"/>
      <c r="AE1046" s="423"/>
      <c r="AF1046" s="423"/>
      <c r="AG1046" s="423"/>
      <c r="AH1046" s="424"/>
      <c r="AI1046" s="425"/>
      <c r="AJ1046" s="425"/>
      <c r="AK1046" s="425"/>
      <c r="AL1046" s="327"/>
      <c r="AM1046" s="328"/>
      <c r="AN1046" s="328"/>
      <c r="AO1046" s="329"/>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422"/>
      <c r="Q1047" s="422"/>
      <c r="R1047" s="422"/>
      <c r="S1047" s="422"/>
      <c r="T1047" s="422"/>
      <c r="U1047" s="422"/>
      <c r="V1047" s="422"/>
      <c r="W1047" s="422"/>
      <c r="X1047" s="422"/>
      <c r="Y1047" s="319"/>
      <c r="Z1047" s="320"/>
      <c r="AA1047" s="320"/>
      <c r="AB1047" s="321"/>
      <c r="AC1047" s="423"/>
      <c r="AD1047" s="423"/>
      <c r="AE1047" s="423"/>
      <c r="AF1047" s="423"/>
      <c r="AG1047" s="423"/>
      <c r="AH1047" s="424"/>
      <c r="AI1047" s="425"/>
      <c r="AJ1047" s="425"/>
      <c r="AK1047" s="425"/>
      <c r="AL1047" s="327"/>
      <c r="AM1047" s="328"/>
      <c r="AN1047" s="328"/>
      <c r="AO1047" s="329"/>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422"/>
      <c r="Q1048" s="422"/>
      <c r="R1048" s="422"/>
      <c r="S1048" s="422"/>
      <c r="T1048" s="422"/>
      <c r="U1048" s="422"/>
      <c r="V1048" s="422"/>
      <c r="W1048" s="422"/>
      <c r="X1048" s="422"/>
      <c r="Y1048" s="319"/>
      <c r="Z1048" s="320"/>
      <c r="AA1048" s="320"/>
      <c r="AB1048" s="321"/>
      <c r="AC1048" s="423"/>
      <c r="AD1048" s="423"/>
      <c r="AE1048" s="423"/>
      <c r="AF1048" s="423"/>
      <c r="AG1048" s="423"/>
      <c r="AH1048" s="424"/>
      <c r="AI1048" s="425"/>
      <c r="AJ1048" s="425"/>
      <c r="AK1048" s="425"/>
      <c r="AL1048" s="327"/>
      <c r="AM1048" s="328"/>
      <c r="AN1048" s="328"/>
      <c r="AO1048" s="329"/>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422"/>
      <c r="Q1049" s="422"/>
      <c r="R1049" s="422"/>
      <c r="S1049" s="422"/>
      <c r="T1049" s="422"/>
      <c r="U1049" s="422"/>
      <c r="V1049" s="422"/>
      <c r="W1049" s="422"/>
      <c r="X1049" s="422"/>
      <c r="Y1049" s="319"/>
      <c r="Z1049" s="320"/>
      <c r="AA1049" s="320"/>
      <c r="AB1049" s="321"/>
      <c r="AC1049" s="423"/>
      <c r="AD1049" s="423"/>
      <c r="AE1049" s="423"/>
      <c r="AF1049" s="423"/>
      <c r="AG1049" s="423"/>
      <c r="AH1049" s="424"/>
      <c r="AI1049" s="425"/>
      <c r="AJ1049" s="425"/>
      <c r="AK1049" s="425"/>
      <c r="AL1049" s="327"/>
      <c r="AM1049" s="328"/>
      <c r="AN1049" s="328"/>
      <c r="AO1049" s="329"/>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422"/>
      <c r="Q1050" s="422"/>
      <c r="R1050" s="422"/>
      <c r="S1050" s="422"/>
      <c r="T1050" s="422"/>
      <c r="U1050" s="422"/>
      <c r="V1050" s="422"/>
      <c r="W1050" s="422"/>
      <c r="X1050" s="422"/>
      <c r="Y1050" s="319"/>
      <c r="Z1050" s="320"/>
      <c r="AA1050" s="320"/>
      <c r="AB1050" s="321"/>
      <c r="AC1050" s="423"/>
      <c r="AD1050" s="423"/>
      <c r="AE1050" s="423"/>
      <c r="AF1050" s="423"/>
      <c r="AG1050" s="423"/>
      <c r="AH1050" s="424"/>
      <c r="AI1050" s="425"/>
      <c r="AJ1050" s="425"/>
      <c r="AK1050" s="425"/>
      <c r="AL1050" s="327"/>
      <c r="AM1050" s="328"/>
      <c r="AN1050" s="328"/>
      <c r="AO1050" s="329"/>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422"/>
      <c r="Q1051" s="422"/>
      <c r="R1051" s="422"/>
      <c r="S1051" s="422"/>
      <c r="T1051" s="422"/>
      <c r="U1051" s="422"/>
      <c r="V1051" s="422"/>
      <c r="W1051" s="422"/>
      <c r="X1051" s="422"/>
      <c r="Y1051" s="319"/>
      <c r="Z1051" s="320"/>
      <c r="AA1051" s="320"/>
      <c r="AB1051" s="321"/>
      <c r="AC1051" s="423"/>
      <c r="AD1051" s="423"/>
      <c r="AE1051" s="423"/>
      <c r="AF1051" s="423"/>
      <c r="AG1051" s="423"/>
      <c r="AH1051" s="424"/>
      <c r="AI1051" s="425"/>
      <c r="AJ1051" s="425"/>
      <c r="AK1051" s="425"/>
      <c r="AL1051" s="327"/>
      <c r="AM1051" s="328"/>
      <c r="AN1051" s="328"/>
      <c r="AO1051" s="329"/>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422"/>
      <c r="Q1052" s="422"/>
      <c r="R1052" s="422"/>
      <c r="S1052" s="422"/>
      <c r="T1052" s="422"/>
      <c r="U1052" s="422"/>
      <c r="V1052" s="422"/>
      <c r="W1052" s="422"/>
      <c r="X1052" s="422"/>
      <c r="Y1052" s="319"/>
      <c r="Z1052" s="320"/>
      <c r="AA1052" s="320"/>
      <c r="AB1052" s="321"/>
      <c r="AC1052" s="423"/>
      <c r="AD1052" s="423"/>
      <c r="AE1052" s="423"/>
      <c r="AF1052" s="423"/>
      <c r="AG1052" s="423"/>
      <c r="AH1052" s="424"/>
      <c r="AI1052" s="425"/>
      <c r="AJ1052" s="425"/>
      <c r="AK1052" s="425"/>
      <c r="AL1052" s="327"/>
      <c r="AM1052" s="328"/>
      <c r="AN1052" s="328"/>
      <c r="AO1052" s="329"/>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422"/>
      <c r="Q1053" s="422"/>
      <c r="R1053" s="422"/>
      <c r="S1053" s="422"/>
      <c r="T1053" s="422"/>
      <c r="U1053" s="422"/>
      <c r="V1053" s="422"/>
      <c r="W1053" s="422"/>
      <c r="X1053" s="422"/>
      <c r="Y1053" s="319"/>
      <c r="Z1053" s="320"/>
      <c r="AA1053" s="320"/>
      <c r="AB1053" s="321"/>
      <c r="AC1053" s="423"/>
      <c r="AD1053" s="423"/>
      <c r="AE1053" s="423"/>
      <c r="AF1053" s="423"/>
      <c r="AG1053" s="423"/>
      <c r="AH1053" s="424"/>
      <c r="AI1053" s="425"/>
      <c r="AJ1053" s="425"/>
      <c r="AK1053" s="425"/>
      <c r="AL1053" s="327"/>
      <c r="AM1053" s="328"/>
      <c r="AN1053" s="328"/>
      <c r="AO1053" s="329"/>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422"/>
      <c r="Q1054" s="422"/>
      <c r="R1054" s="422"/>
      <c r="S1054" s="422"/>
      <c r="T1054" s="422"/>
      <c r="U1054" s="422"/>
      <c r="V1054" s="422"/>
      <c r="W1054" s="422"/>
      <c r="X1054" s="422"/>
      <c r="Y1054" s="319"/>
      <c r="Z1054" s="320"/>
      <c r="AA1054" s="320"/>
      <c r="AB1054" s="321"/>
      <c r="AC1054" s="423"/>
      <c r="AD1054" s="423"/>
      <c r="AE1054" s="423"/>
      <c r="AF1054" s="423"/>
      <c r="AG1054" s="423"/>
      <c r="AH1054" s="424"/>
      <c r="AI1054" s="425"/>
      <c r="AJ1054" s="425"/>
      <c r="AK1054" s="425"/>
      <c r="AL1054" s="327"/>
      <c r="AM1054" s="328"/>
      <c r="AN1054" s="328"/>
      <c r="AO1054" s="329"/>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422"/>
      <c r="Q1055" s="422"/>
      <c r="R1055" s="422"/>
      <c r="S1055" s="422"/>
      <c r="T1055" s="422"/>
      <c r="U1055" s="422"/>
      <c r="V1055" s="422"/>
      <c r="W1055" s="422"/>
      <c r="X1055" s="422"/>
      <c r="Y1055" s="319"/>
      <c r="Z1055" s="320"/>
      <c r="AA1055" s="320"/>
      <c r="AB1055" s="321"/>
      <c r="AC1055" s="423"/>
      <c r="AD1055" s="423"/>
      <c r="AE1055" s="423"/>
      <c r="AF1055" s="423"/>
      <c r="AG1055" s="423"/>
      <c r="AH1055" s="424"/>
      <c r="AI1055" s="425"/>
      <c r="AJ1055" s="425"/>
      <c r="AK1055" s="425"/>
      <c r="AL1055" s="327"/>
      <c r="AM1055" s="328"/>
      <c r="AN1055" s="328"/>
      <c r="AO1055" s="329"/>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422"/>
      <c r="Q1056" s="422"/>
      <c r="R1056" s="422"/>
      <c r="S1056" s="422"/>
      <c r="T1056" s="422"/>
      <c r="U1056" s="422"/>
      <c r="V1056" s="422"/>
      <c r="W1056" s="422"/>
      <c r="X1056" s="422"/>
      <c r="Y1056" s="319"/>
      <c r="Z1056" s="320"/>
      <c r="AA1056" s="320"/>
      <c r="AB1056" s="321"/>
      <c r="AC1056" s="423"/>
      <c r="AD1056" s="423"/>
      <c r="AE1056" s="423"/>
      <c r="AF1056" s="423"/>
      <c r="AG1056" s="423"/>
      <c r="AH1056" s="424"/>
      <c r="AI1056" s="425"/>
      <c r="AJ1056" s="425"/>
      <c r="AK1056" s="425"/>
      <c r="AL1056" s="327"/>
      <c r="AM1056" s="328"/>
      <c r="AN1056" s="328"/>
      <c r="AO1056" s="329"/>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422"/>
      <c r="Q1057" s="422"/>
      <c r="R1057" s="422"/>
      <c r="S1057" s="422"/>
      <c r="T1057" s="422"/>
      <c r="U1057" s="422"/>
      <c r="V1057" s="422"/>
      <c r="W1057" s="422"/>
      <c r="X1057" s="422"/>
      <c r="Y1057" s="319"/>
      <c r="Z1057" s="320"/>
      <c r="AA1057" s="320"/>
      <c r="AB1057" s="321"/>
      <c r="AC1057" s="423"/>
      <c r="AD1057" s="423"/>
      <c r="AE1057" s="423"/>
      <c r="AF1057" s="423"/>
      <c r="AG1057" s="423"/>
      <c r="AH1057" s="424"/>
      <c r="AI1057" s="425"/>
      <c r="AJ1057" s="425"/>
      <c r="AK1057" s="425"/>
      <c r="AL1057" s="327"/>
      <c r="AM1057" s="328"/>
      <c r="AN1057" s="328"/>
      <c r="AO1057" s="329"/>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422"/>
      <c r="Q1058" s="422"/>
      <c r="R1058" s="422"/>
      <c r="S1058" s="422"/>
      <c r="T1058" s="422"/>
      <c r="U1058" s="422"/>
      <c r="V1058" s="422"/>
      <c r="W1058" s="422"/>
      <c r="X1058" s="422"/>
      <c r="Y1058" s="319"/>
      <c r="Z1058" s="320"/>
      <c r="AA1058" s="320"/>
      <c r="AB1058" s="321"/>
      <c r="AC1058" s="423"/>
      <c r="AD1058" s="423"/>
      <c r="AE1058" s="423"/>
      <c r="AF1058" s="423"/>
      <c r="AG1058" s="423"/>
      <c r="AH1058" s="424"/>
      <c r="AI1058" s="425"/>
      <c r="AJ1058" s="425"/>
      <c r="AK1058" s="425"/>
      <c r="AL1058" s="327"/>
      <c r="AM1058" s="328"/>
      <c r="AN1058" s="328"/>
      <c r="AO1058" s="329"/>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422"/>
      <c r="Q1059" s="422"/>
      <c r="R1059" s="422"/>
      <c r="S1059" s="422"/>
      <c r="T1059" s="422"/>
      <c r="U1059" s="422"/>
      <c r="V1059" s="422"/>
      <c r="W1059" s="422"/>
      <c r="X1059" s="422"/>
      <c r="Y1059" s="319"/>
      <c r="Z1059" s="320"/>
      <c r="AA1059" s="320"/>
      <c r="AB1059" s="321"/>
      <c r="AC1059" s="423"/>
      <c r="AD1059" s="423"/>
      <c r="AE1059" s="423"/>
      <c r="AF1059" s="423"/>
      <c r="AG1059" s="423"/>
      <c r="AH1059" s="424"/>
      <c r="AI1059" s="425"/>
      <c r="AJ1059" s="425"/>
      <c r="AK1059" s="425"/>
      <c r="AL1059" s="327"/>
      <c r="AM1059" s="328"/>
      <c r="AN1059" s="328"/>
      <c r="AO1059" s="329"/>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422"/>
      <c r="Q1060" s="422"/>
      <c r="R1060" s="422"/>
      <c r="S1060" s="422"/>
      <c r="T1060" s="422"/>
      <c r="U1060" s="422"/>
      <c r="V1060" s="422"/>
      <c r="W1060" s="422"/>
      <c r="X1060" s="422"/>
      <c r="Y1060" s="319"/>
      <c r="Z1060" s="320"/>
      <c r="AA1060" s="320"/>
      <c r="AB1060" s="321"/>
      <c r="AC1060" s="423"/>
      <c r="AD1060" s="423"/>
      <c r="AE1060" s="423"/>
      <c r="AF1060" s="423"/>
      <c r="AG1060" s="423"/>
      <c r="AH1060" s="424"/>
      <c r="AI1060" s="425"/>
      <c r="AJ1060" s="425"/>
      <c r="AK1060" s="425"/>
      <c r="AL1060" s="327"/>
      <c r="AM1060" s="328"/>
      <c r="AN1060" s="328"/>
      <c r="AO1060" s="329"/>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422"/>
      <c r="Q1061" s="422"/>
      <c r="R1061" s="422"/>
      <c r="S1061" s="422"/>
      <c r="T1061" s="422"/>
      <c r="U1061" s="422"/>
      <c r="V1061" s="422"/>
      <c r="W1061" s="422"/>
      <c r="X1061" s="422"/>
      <c r="Y1061" s="319"/>
      <c r="Z1061" s="320"/>
      <c r="AA1061" s="320"/>
      <c r="AB1061" s="321"/>
      <c r="AC1061" s="423"/>
      <c r="AD1061" s="423"/>
      <c r="AE1061" s="423"/>
      <c r="AF1061" s="423"/>
      <c r="AG1061" s="423"/>
      <c r="AH1061" s="424"/>
      <c r="AI1061" s="425"/>
      <c r="AJ1061" s="425"/>
      <c r="AK1061" s="425"/>
      <c r="AL1061" s="327"/>
      <c r="AM1061" s="328"/>
      <c r="AN1061" s="328"/>
      <c r="AO1061" s="329"/>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422"/>
      <c r="Q1062" s="422"/>
      <c r="R1062" s="422"/>
      <c r="S1062" s="422"/>
      <c r="T1062" s="422"/>
      <c r="U1062" s="422"/>
      <c r="V1062" s="422"/>
      <c r="W1062" s="422"/>
      <c r="X1062" s="422"/>
      <c r="Y1062" s="319"/>
      <c r="Z1062" s="320"/>
      <c r="AA1062" s="320"/>
      <c r="AB1062" s="321"/>
      <c r="AC1062" s="423"/>
      <c r="AD1062" s="423"/>
      <c r="AE1062" s="423"/>
      <c r="AF1062" s="423"/>
      <c r="AG1062" s="423"/>
      <c r="AH1062" s="424"/>
      <c r="AI1062" s="425"/>
      <c r="AJ1062" s="425"/>
      <c r="AK1062" s="425"/>
      <c r="AL1062" s="327"/>
      <c r="AM1062" s="328"/>
      <c r="AN1062" s="328"/>
      <c r="AO1062" s="329"/>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422"/>
      <c r="Q1063" s="422"/>
      <c r="R1063" s="422"/>
      <c r="S1063" s="422"/>
      <c r="T1063" s="422"/>
      <c r="U1063" s="422"/>
      <c r="V1063" s="422"/>
      <c r="W1063" s="422"/>
      <c r="X1063" s="422"/>
      <c r="Y1063" s="319"/>
      <c r="Z1063" s="320"/>
      <c r="AA1063" s="320"/>
      <c r="AB1063" s="321"/>
      <c r="AC1063" s="423"/>
      <c r="AD1063" s="423"/>
      <c r="AE1063" s="423"/>
      <c r="AF1063" s="423"/>
      <c r="AG1063" s="423"/>
      <c r="AH1063" s="424"/>
      <c r="AI1063" s="425"/>
      <c r="AJ1063" s="425"/>
      <c r="AK1063" s="425"/>
      <c r="AL1063" s="327"/>
      <c r="AM1063" s="328"/>
      <c r="AN1063" s="328"/>
      <c r="AO1063" s="329"/>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422"/>
      <c r="Q1064" s="422"/>
      <c r="R1064" s="422"/>
      <c r="S1064" s="422"/>
      <c r="T1064" s="422"/>
      <c r="U1064" s="422"/>
      <c r="V1064" s="422"/>
      <c r="W1064" s="422"/>
      <c r="X1064" s="422"/>
      <c r="Y1064" s="319"/>
      <c r="Z1064" s="320"/>
      <c r="AA1064" s="320"/>
      <c r="AB1064" s="321"/>
      <c r="AC1064" s="423"/>
      <c r="AD1064" s="423"/>
      <c r="AE1064" s="423"/>
      <c r="AF1064" s="423"/>
      <c r="AG1064" s="423"/>
      <c r="AH1064" s="424"/>
      <c r="AI1064" s="425"/>
      <c r="AJ1064" s="425"/>
      <c r="AK1064" s="425"/>
      <c r="AL1064" s="327"/>
      <c r="AM1064" s="328"/>
      <c r="AN1064" s="328"/>
      <c r="AO1064" s="329"/>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477</v>
      </c>
      <c r="AD1067" s="275"/>
      <c r="AE1067" s="275"/>
      <c r="AF1067" s="275"/>
      <c r="AG1067" s="275"/>
      <c r="AH1067" s="345" t="s">
        <v>510</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422"/>
      <c r="Q1068" s="422"/>
      <c r="R1068" s="422"/>
      <c r="S1068" s="422"/>
      <c r="T1068" s="422"/>
      <c r="U1068" s="422"/>
      <c r="V1068" s="422"/>
      <c r="W1068" s="422"/>
      <c r="X1068" s="422"/>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422"/>
      <c r="Q1069" s="422"/>
      <c r="R1069" s="422"/>
      <c r="S1069" s="422"/>
      <c r="T1069" s="422"/>
      <c r="U1069" s="422"/>
      <c r="V1069" s="422"/>
      <c r="W1069" s="422"/>
      <c r="X1069" s="422"/>
      <c r="Y1069" s="319"/>
      <c r="Z1069" s="320"/>
      <c r="AA1069" s="320"/>
      <c r="AB1069" s="321"/>
      <c r="AC1069" s="323"/>
      <c r="AD1069" s="323"/>
      <c r="AE1069" s="323"/>
      <c r="AF1069" s="323"/>
      <c r="AG1069" s="323"/>
      <c r="AH1069" s="325"/>
      <c r="AI1069" s="326"/>
      <c r="AJ1069" s="326"/>
      <c r="AK1069" s="326"/>
      <c r="AL1069" s="426"/>
      <c r="AM1069" s="427"/>
      <c r="AN1069" s="427"/>
      <c r="AO1069" s="428"/>
      <c r="AP1069" s="322"/>
      <c r="AQ1069" s="322"/>
      <c r="AR1069" s="322"/>
      <c r="AS1069" s="322"/>
      <c r="AT1069" s="322"/>
      <c r="AU1069" s="322"/>
      <c r="AV1069" s="322"/>
      <c r="AW1069" s="322"/>
      <c r="AX1069" s="322"/>
    </row>
    <row r="1070" spans="1:50" ht="30" hidden="1" customHeight="1" x14ac:dyDescent="0.15">
      <c r="A1070" s="405">
        <v>3</v>
      </c>
      <c r="B1070" s="405">
        <v>1</v>
      </c>
      <c r="C1070" s="429"/>
      <c r="D1070" s="419"/>
      <c r="E1070" s="419"/>
      <c r="F1070" s="419"/>
      <c r="G1070" s="419"/>
      <c r="H1070" s="419"/>
      <c r="I1070" s="419"/>
      <c r="J1070" s="420"/>
      <c r="K1070" s="421"/>
      <c r="L1070" s="421"/>
      <c r="M1070" s="421"/>
      <c r="N1070" s="421"/>
      <c r="O1070" s="421"/>
      <c r="P1070" s="430"/>
      <c r="Q1070" s="422"/>
      <c r="R1070" s="422"/>
      <c r="S1070" s="422"/>
      <c r="T1070" s="422"/>
      <c r="U1070" s="422"/>
      <c r="V1070" s="422"/>
      <c r="W1070" s="422"/>
      <c r="X1070" s="422"/>
      <c r="Y1070" s="319"/>
      <c r="Z1070" s="320"/>
      <c r="AA1070" s="320"/>
      <c r="AB1070" s="321"/>
      <c r="AC1070" s="323"/>
      <c r="AD1070" s="323"/>
      <c r="AE1070" s="323"/>
      <c r="AF1070" s="323"/>
      <c r="AG1070" s="323"/>
      <c r="AH1070" s="424"/>
      <c r="AI1070" s="425"/>
      <c r="AJ1070" s="425"/>
      <c r="AK1070" s="425"/>
      <c r="AL1070" s="327"/>
      <c r="AM1070" s="328"/>
      <c r="AN1070" s="328"/>
      <c r="AO1070" s="329"/>
      <c r="AP1070" s="322"/>
      <c r="AQ1070" s="322"/>
      <c r="AR1070" s="322"/>
      <c r="AS1070" s="322"/>
      <c r="AT1070" s="322"/>
      <c r="AU1070" s="322"/>
      <c r="AV1070" s="322"/>
      <c r="AW1070" s="322"/>
      <c r="AX1070" s="322"/>
    </row>
    <row r="1071" spans="1:50" ht="30" hidden="1" customHeight="1" x14ac:dyDescent="0.15">
      <c r="A1071" s="405">
        <v>4</v>
      </c>
      <c r="B1071" s="405">
        <v>1</v>
      </c>
      <c r="C1071" s="429"/>
      <c r="D1071" s="419"/>
      <c r="E1071" s="419"/>
      <c r="F1071" s="419"/>
      <c r="G1071" s="419"/>
      <c r="H1071" s="419"/>
      <c r="I1071" s="419"/>
      <c r="J1071" s="420"/>
      <c r="K1071" s="421"/>
      <c r="L1071" s="421"/>
      <c r="M1071" s="421"/>
      <c r="N1071" s="421"/>
      <c r="O1071" s="421"/>
      <c r="P1071" s="430"/>
      <c r="Q1071" s="422"/>
      <c r="R1071" s="422"/>
      <c r="S1071" s="422"/>
      <c r="T1071" s="422"/>
      <c r="U1071" s="422"/>
      <c r="V1071" s="422"/>
      <c r="W1071" s="422"/>
      <c r="X1071" s="422"/>
      <c r="Y1071" s="319"/>
      <c r="Z1071" s="320"/>
      <c r="AA1071" s="320"/>
      <c r="AB1071" s="321"/>
      <c r="AC1071" s="323"/>
      <c r="AD1071" s="323"/>
      <c r="AE1071" s="323"/>
      <c r="AF1071" s="323"/>
      <c r="AG1071" s="323"/>
      <c r="AH1071" s="424"/>
      <c r="AI1071" s="425"/>
      <c r="AJ1071" s="425"/>
      <c r="AK1071" s="425"/>
      <c r="AL1071" s="327"/>
      <c r="AM1071" s="328"/>
      <c r="AN1071" s="328"/>
      <c r="AO1071" s="329"/>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422"/>
      <c r="Q1072" s="422"/>
      <c r="R1072" s="422"/>
      <c r="S1072" s="422"/>
      <c r="T1072" s="422"/>
      <c r="U1072" s="422"/>
      <c r="V1072" s="422"/>
      <c r="W1072" s="422"/>
      <c r="X1072" s="422"/>
      <c r="Y1072" s="319"/>
      <c r="Z1072" s="320"/>
      <c r="AA1072" s="320"/>
      <c r="AB1072" s="321"/>
      <c r="AC1072" s="423"/>
      <c r="AD1072" s="423"/>
      <c r="AE1072" s="423"/>
      <c r="AF1072" s="423"/>
      <c r="AG1072" s="423"/>
      <c r="AH1072" s="424"/>
      <c r="AI1072" s="425"/>
      <c r="AJ1072" s="425"/>
      <c r="AK1072" s="425"/>
      <c r="AL1072" s="327"/>
      <c r="AM1072" s="328"/>
      <c r="AN1072" s="328"/>
      <c r="AO1072" s="329"/>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422"/>
      <c r="Q1073" s="422"/>
      <c r="R1073" s="422"/>
      <c r="S1073" s="422"/>
      <c r="T1073" s="422"/>
      <c r="U1073" s="422"/>
      <c r="V1073" s="422"/>
      <c r="W1073" s="422"/>
      <c r="X1073" s="422"/>
      <c r="Y1073" s="319"/>
      <c r="Z1073" s="320"/>
      <c r="AA1073" s="320"/>
      <c r="AB1073" s="321"/>
      <c r="AC1073" s="423"/>
      <c r="AD1073" s="423"/>
      <c r="AE1073" s="423"/>
      <c r="AF1073" s="423"/>
      <c r="AG1073" s="423"/>
      <c r="AH1073" s="424"/>
      <c r="AI1073" s="425"/>
      <c r="AJ1073" s="425"/>
      <c r="AK1073" s="425"/>
      <c r="AL1073" s="327"/>
      <c r="AM1073" s="328"/>
      <c r="AN1073" s="328"/>
      <c r="AO1073" s="329"/>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422"/>
      <c r="Q1074" s="422"/>
      <c r="R1074" s="422"/>
      <c r="S1074" s="422"/>
      <c r="T1074" s="422"/>
      <c r="U1074" s="422"/>
      <c r="V1074" s="422"/>
      <c r="W1074" s="422"/>
      <c r="X1074" s="422"/>
      <c r="Y1074" s="319"/>
      <c r="Z1074" s="320"/>
      <c r="AA1074" s="320"/>
      <c r="AB1074" s="321"/>
      <c r="AC1074" s="423"/>
      <c r="AD1074" s="423"/>
      <c r="AE1074" s="423"/>
      <c r="AF1074" s="423"/>
      <c r="AG1074" s="423"/>
      <c r="AH1074" s="424"/>
      <c r="AI1074" s="425"/>
      <c r="AJ1074" s="425"/>
      <c r="AK1074" s="425"/>
      <c r="AL1074" s="327"/>
      <c r="AM1074" s="328"/>
      <c r="AN1074" s="328"/>
      <c r="AO1074" s="329"/>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422"/>
      <c r="Q1075" s="422"/>
      <c r="R1075" s="422"/>
      <c r="S1075" s="422"/>
      <c r="T1075" s="422"/>
      <c r="U1075" s="422"/>
      <c r="V1075" s="422"/>
      <c r="W1075" s="422"/>
      <c r="X1075" s="422"/>
      <c r="Y1075" s="319"/>
      <c r="Z1075" s="320"/>
      <c r="AA1075" s="320"/>
      <c r="AB1075" s="321"/>
      <c r="AC1075" s="423"/>
      <c r="AD1075" s="423"/>
      <c r="AE1075" s="423"/>
      <c r="AF1075" s="423"/>
      <c r="AG1075" s="423"/>
      <c r="AH1075" s="424"/>
      <c r="AI1075" s="425"/>
      <c r="AJ1075" s="425"/>
      <c r="AK1075" s="425"/>
      <c r="AL1075" s="327"/>
      <c r="AM1075" s="328"/>
      <c r="AN1075" s="328"/>
      <c r="AO1075" s="329"/>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422"/>
      <c r="Q1076" s="422"/>
      <c r="R1076" s="422"/>
      <c r="S1076" s="422"/>
      <c r="T1076" s="422"/>
      <c r="U1076" s="422"/>
      <c r="V1076" s="422"/>
      <c r="W1076" s="422"/>
      <c r="X1076" s="422"/>
      <c r="Y1076" s="319"/>
      <c r="Z1076" s="320"/>
      <c r="AA1076" s="320"/>
      <c r="AB1076" s="321"/>
      <c r="AC1076" s="423"/>
      <c r="AD1076" s="423"/>
      <c r="AE1076" s="423"/>
      <c r="AF1076" s="423"/>
      <c r="AG1076" s="423"/>
      <c r="AH1076" s="424"/>
      <c r="AI1076" s="425"/>
      <c r="AJ1076" s="425"/>
      <c r="AK1076" s="425"/>
      <c r="AL1076" s="327"/>
      <c r="AM1076" s="328"/>
      <c r="AN1076" s="328"/>
      <c r="AO1076" s="329"/>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422"/>
      <c r="Q1077" s="422"/>
      <c r="R1077" s="422"/>
      <c r="S1077" s="422"/>
      <c r="T1077" s="422"/>
      <c r="U1077" s="422"/>
      <c r="V1077" s="422"/>
      <c r="W1077" s="422"/>
      <c r="X1077" s="422"/>
      <c r="Y1077" s="319"/>
      <c r="Z1077" s="320"/>
      <c r="AA1077" s="320"/>
      <c r="AB1077" s="321"/>
      <c r="AC1077" s="423"/>
      <c r="AD1077" s="423"/>
      <c r="AE1077" s="423"/>
      <c r="AF1077" s="423"/>
      <c r="AG1077" s="423"/>
      <c r="AH1077" s="424"/>
      <c r="AI1077" s="425"/>
      <c r="AJ1077" s="425"/>
      <c r="AK1077" s="425"/>
      <c r="AL1077" s="327"/>
      <c r="AM1077" s="328"/>
      <c r="AN1077" s="328"/>
      <c r="AO1077" s="329"/>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422"/>
      <c r="Q1078" s="422"/>
      <c r="R1078" s="422"/>
      <c r="S1078" s="422"/>
      <c r="T1078" s="422"/>
      <c r="U1078" s="422"/>
      <c r="V1078" s="422"/>
      <c r="W1078" s="422"/>
      <c r="X1078" s="422"/>
      <c r="Y1078" s="319"/>
      <c r="Z1078" s="320"/>
      <c r="AA1078" s="320"/>
      <c r="AB1078" s="321"/>
      <c r="AC1078" s="423"/>
      <c r="AD1078" s="423"/>
      <c r="AE1078" s="423"/>
      <c r="AF1078" s="423"/>
      <c r="AG1078" s="423"/>
      <c r="AH1078" s="424"/>
      <c r="AI1078" s="425"/>
      <c r="AJ1078" s="425"/>
      <c r="AK1078" s="425"/>
      <c r="AL1078" s="327"/>
      <c r="AM1078" s="328"/>
      <c r="AN1078" s="328"/>
      <c r="AO1078" s="329"/>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422"/>
      <c r="Q1079" s="422"/>
      <c r="R1079" s="422"/>
      <c r="S1079" s="422"/>
      <c r="T1079" s="422"/>
      <c r="U1079" s="422"/>
      <c r="V1079" s="422"/>
      <c r="W1079" s="422"/>
      <c r="X1079" s="422"/>
      <c r="Y1079" s="319"/>
      <c r="Z1079" s="320"/>
      <c r="AA1079" s="320"/>
      <c r="AB1079" s="321"/>
      <c r="AC1079" s="423"/>
      <c r="AD1079" s="423"/>
      <c r="AE1079" s="423"/>
      <c r="AF1079" s="423"/>
      <c r="AG1079" s="423"/>
      <c r="AH1079" s="424"/>
      <c r="AI1079" s="425"/>
      <c r="AJ1079" s="425"/>
      <c r="AK1079" s="425"/>
      <c r="AL1079" s="327"/>
      <c r="AM1079" s="328"/>
      <c r="AN1079" s="328"/>
      <c r="AO1079" s="329"/>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422"/>
      <c r="Q1080" s="422"/>
      <c r="R1080" s="422"/>
      <c r="S1080" s="422"/>
      <c r="T1080" s="422"/>
      <c r="U1080" s="422"/>
      <c r="V1080" s="422"/>
      <c r="W1080" s="422"/>
      <c r="X1080" s="422"/>
      <c r="Y1080" s="319"/>
      <c r="Z1080" s="320"/>
      <c r="AA1080" s="320"/>
      <c r="AB1080" s="321"/>
      <c r="AC1080" s="423"/>
      <c r="AD1080" s="423"/>
      <c r="AE1080" s="423"/>
      <c r="AF1080" s="423"/>
      <c r="AG1080" s="423"/>
      <c r="AH1080" s="424"/>
      <c r="AI1080" s="425"/>
      <c r="AJ1080" s="425"/>
      <c r="AK1080" s="425"/>
      <c r="AL1080" s="327"/>
      <c r="AM1080" s="328"/>
      <c r="AN1080" s="328"/>
      <c r="AO1080" s="329"/>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422"/>
      <c r="Q1081" s="422"/>
      <c r="R1081" s="422"/>
      <c r="S1081" s="422"/>
      <c r="T1081" s="422"/>
      <c r="U1081" s="422"/>
      <c r="V1081" s="422"/>
      <c r="W1081" s="422"/>
      <c r="X1081" s="422"/>
      <c r="Y1081" s="319"/>
      <c r="Z1081" s="320"/>
      <c r="AA1081" s="320"/>
      <c r="AB1081" s="321"/>
      <c r="AC1081" s="423"/>
      <c r="AD1081" s="423"/>
      <c r="AE1081" s="423"/>
      <c r="AF1081" s="423"/>
      <c r="AG1081" s="423"/>
      <c r="AH1081" s="424"/>
      <c r="AI1081" s="425"/>
      <c r="AJ1081" s="425"/>
      <c r="AK1081" s="425"/>
      <c r="AL1081" s="327"/>
      <c r="AM1081" s="328"/>
      <c r="AN1081" s="328"/>
      <c r="AO1081" s="329"/>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422"/>
      <c r="Q1082" s="422"/>
      <c r="R1082" s="422"/>
      <c r="S1082" s="422"/>
      <c r="T1082" s="422"/>
      <c r="U1082" s="422"/>
      <c r="V1082" s="422"/>
      <c r="W1082" s="422"/>
      <c r="X1082" s="422"/>
      <c r="Y1082" s="319"/>
      <c r="Z1082" s="320"/>
      <c r="AA1082" s="320"/>
      <c r="AB1082" s="321"/>
      <c r="AC1082" s="423"/>
      <c r="AD1082" s="423"/>
      <c r="AE1082" s="423"/>
      <c r="AF1082" s="423"/>
      <c r="AG1082" s="423"/>
      <c r="AH1082" s="424"/>
      <c r="AI1082" s="425"/>
      <c r="AJ1082" s="425"/>
      <c r="AK1082" s="425"/>
      <c r="AL1082" s="327"/>
      <c r="AM1082" s="328"/>
      <c r="AN1082" s="328"/>
      <c r="AO1082" s="329"/>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422"/>
      <c r="Q1083" s="422"/>
      <c r="R1083" s="422"/>
      <c r="S1083" s="422"/>
      <c r="T1083" s="422"/>
      <c r="U1083" s="422"/>
      <c r="V1083" s="422"/>
      <c r="W1083" s="422"/>
      <c r="X1083" s="422"/>
      <c r="Y1083" s="319"/>
      <c r="Z1083" s="320"/>
      <c r="AA1083" s="320"/>
      <c r="AB1083" s="321"/>
      <c r="AC1083" s="423"/>
      <c r="AD1083" s="423"/>
      <c r="AE1083" s="423"/>
      <c r="AF1083" s="423"/>
      <c r="AG1083" s="423"/>
      <c r="AH1083" s="424"/>
      <c r="AI1083" s="425"/>
      <c r="AJ1083" s="425"/>
      <c r="AK1083" s="425"/>
      <c r="AL1083" s="327"/>
      <c r="AM1083" s="328"/>
      <c r="AN1083" s="328"/>
      <c r="AO1083" s="329"/>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422"/>
      <c r="Q1084" s="422"/>
      <c r="R1084" s="422"/>
      <c r="S1084" s="422"/>
      <c r="T1084" s="422"/>
      <c r="U1084" s="422"/>
      <c r="V1084" s="422"/>
      <c r="W1084" s="422"/>
      <c r="X1084" s="422"/>
      <c r="Y1084" s="319"/>
      <c r="Z1084" s="320"/>
      <c r="AA1084" s="320"/>
      <c r="AB1084" s="321"/>
      <c r="AC1084" s="423"/>
      <c r="AD1084" s="423"/>
      <c r="AE1084" s="423"/>
      <c r="AF1084" s="423"/>
      <c r="AG1084" s="423"/>
      <c r="AH1084" s="424"/>
      <c r="AI1084" s="425"/>
      <c r="AJ1084" s="425"/>
      <c r="AK1084" s="425"/>
      <c r="AL1084" s="327"/>
      <c r="AM1084" s="328"/>
      <c r="AN1084" s="328"/>
      <c r="AO1084" s="329"/>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422"/>
      <c r="Q1085" s="422"/>
      <c r="R1085" s="422"/>
      <c r="S1085" s="422"/>
      <c r="T1085" s="422"/>
      <c r="U1085" s="422"/>
      <c r="V1085" s="422"/>
      <c r="W1085" s="422"/>
      <c r="X1085" s="422"/>
      <c r="Y1085" s="319"/>
      <c r="Z1085" s="320"/>
      <c r="AA1085" s="320"/>
      <c r="AB1085" s="321"/>
      <c r="AC1085" s="423"/>
      <c r="AD1085" s="423"/>
      <c r="AE1085" s="423"/>
      <c r="AF1085" s="423"/>
      <c r="AG1085" s="423"/>
      <c r="AH1085" s="424"/>
      <c r="AI1085" s="425"/>
      <c r="AJ1085" s="425"/>
      <c r="AK1085" s="425"/>
      <c r="AL1085" s="327"/>
      <c r="AM1085" s="328"/>
      <c r="AN1085" s="328"/>
      <c r="AO1085" s="329"/>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422"/>
      <c r="Q1086" s="422"/>
      <c r="R1086" s="422"/>
      <c r="S1086" s="422"/>
      <c r="T1086" s="422"/>
      <c r="U1086" s="422"/>
      <c r="V1086" s="422"/>
      <c r="W1086" s="422"/>
      <c r="X1086" s="422"/>
      <c r="Y1086" s="319"/>
      <c r="Z1086" s="320"/>
      <c r="AA1086" s="320"/>
      <c r="AB1086" s="321"/>
      <c r="AC1086" s="423"/>
      <c r="AD1086" s="423"/>
      <c r="AE1086" s="423"/>
      <c r="AF1086" s="423"/>
      <c r="AG1086" s="423"/>
      <c r="AH1086" s="424"/>
      <c r="AI1086" s="425"/>
      <c r="AJ1086" s="425"/>
      <c r="AK1086" s="425"/>
      <c r="AL1086" s="327"/>
      <c r="AM1086" s="328"/>
      <c r="AN1086" s="328"/>
      <c r="AO1086" s="329"/>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422"/>
      <c r="Q1087" s="422"/>
      <c r="R1087" s="422"/>
      <c r="S1087" s="422"/>
      <c r="T1087" s="422"/>
      <c r="U1087" s="422"/>
      <c r="V1087" s="422"/>
      <c r="W1087" s="422"/>
      <c r="X1087" s="422"/>
      <c r="Y1087" s="319"/>
      <c r="Z1087" s="320"/>
      <c r="AA1087" s="320"/>
      <c r="AB1087" s="321"/>
      <c r="AC1087" s="423"/>
      <c r="AD1087" s="423"/>
      <c r="AE1087" s="423"/>
      <c r="AF1087" s="423"/>
      <c r="AG1087" s="423"/>
      <c r="AH1087" s="424"/>
      <c r="AI1087" s="425"/>
      <c r="AJ1087" s="425"/>
      <c r="AK1087" s="425"/>
      <c r="AL1087" s="327"/>
      <c r="AM1087" s="328"/>
      <c r="AN1087" s="328"/>
      <c r="AO1087" s="329"/>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422"/>
      <c r="Q1088" s="422"/>
      <c r="R1088" s="422"/>
      <c r="S1088" s="422"/>
      <c r="T1088" s="422"/>
      <c r="U1088" s="422"/>
      <c r="V1088" s="422"/>
      <c r="W1088" s="422"/>
      <c r="X1088" s="422"/>
      <c r="Y1088" s="319"/>
      <c r="Z1088" s="320"/>
      <c r="AA1088" s="320"/>
      <c r="AB1088" s="321"/>
      <c r="AC1088" s="423"/>
      <c r="AD1088" s="423"/>
      <c r="AE1088" s="423"/>
      <c r="AF1088" s="423"/>
      <c r="AG1088" s="423"/>
      <c r="AH1088" s="424"/>
      <c r="AI1088" s="425"/>
      <c r="AJ1088" s="425"/>
      <c r="AK1088" s="425"/>
      <c r="AL1088" s="327"/>
      <c r="AM1088" s="328"/>
      <c r="AN1088" s="328"/>
      <c r="AO1088" s="329"/>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422"/>
      <c r="Q1089" s="422"/>
      <c r="R1089" s="422"/>
      <c r="S1089" s="422"/>
      <c r="T1089" s="422"/>
      <c r="U1089" s="422"/>
      <c r="V1089" s="422"/>
      <c r="W1089" s="422"/>
      <c r="X1089" s="422"/>
      <c r="Y1089" s="319"/>
      <c r="Z1089" s="320"/>
      <c r="AA1089" s="320"/>
      <c r="AB1089" s="321"/>
      <c r="AC1089" s="423"/>
      <c r="AD1089" s="423"/>
      <c r="AE1089" s="423"/>
      <c r="AF1089" s="423"/>
      <c r="AG1089" s="423"/>
      <c r="AH1089" s="424"/>
      <c r="AI1089" s="425"/>
      <c r="AJ1089" s="425"/>
      <c r="AK1089" s="425"/>
      <c r="AL1089" s="327"/>
      <c r="AM1089" s="328"/>
      <c r="AN1089" s="328"/>
      <c r="AO1089" s="329"/>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422"/>
      <c r="Q1090" s="422"/>
      <c r="R1090" s="422"/>
      <c r="S1090" s="422"/>
      <c r="T1090" s="422"/>
      <c r="U1090" s="422"/>
      <c r="V1090" s="422"/>
      <c r="W1090" s="422"/>
      <c r="X1090" s="422"/>
      <c r="Y1090" s="319"/>
      <c r="Z1090" s="320"/>
      <c r="AA1090" s="320"/>
      <c r="AB1090" s="321"/>
      <c r="AC1090" s="423"/>
      <c r="AD1090" s="423"/>
      <c r="AE1090" s="423"/>
      <c r="AF1090" s="423"/>
      <c r="AG1090" s="423"/>
      <c r="AH1090" s="424"/>
      <c r="AI1090" s="425"/>
      <c r="AJ1090" s="425"/>
      <c r="AK1090" s="425"/>
      <c r="AL1090" s="327"/>
      <c r="AM1090" s="328"/>
      <c r="AN1090" s="328"/>
      <c r="AO1090" s="329"/>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422"/>
      <c r="Q1091" s="422"/>
      <c r="R1091" s="422"/>
      <c r="S1091" s="422"/>
      <c r="T1091" s="422"/>
      <c r="U1091" s="422"/>
      <c r="V1091" s="422"/>
      <c r="W1091" s="422"/>
      <c r="X1091" s="422"/>
      <c r="Y1091" s="319"/>
      <c r="Z1091" s="320"/>
      <c r="AA1091" s="320"/>
      <c r="AB1091" s="321"/>
      <c r="AC1091" s="423"/>
      <c r="AD1091" s="423"/>
      <c r="AE1091" s="423"/>
      <c r="AF1091" s="423"/>
      <c r="AG1091" s="423"/>
      <c r="AH1091" s="424"/>
      <c r="AI1091" s="425"/>
      <c r="AJ1091" s="425"/>
      <c r="AK1091" s="425"/>
      <c r="AL1091" s="327"/>
      <c r="AM1091" s="328"/>
      <c r="AN1091" s="328"/>
      <c r="AO1091" s="329"/>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422"/>
      <c r="Q1092" s="422"/>
      <c r="R1092" s="422"/>
      <c r="S1092" s="422"/>
      <c r="T1092" s="422"/>
      <c r="U1092" s="422"/>
      <c r="V1092" s="422"/>
      <c r="W1092" s="422"/>
      <c r="X1092" s="422"/>
      <c r="Y1092" s="319"/>
      <c r="Z1092" s="320"/>
      <c r="AA1092" s="320"/>
      <c r="AB1092" s="321"/>
      <c r="AC1092" s="423"/>
      <c r="AD1092" s="423"/>
      <c r="AE1092" s="423"/>
      <c r="AF1092" s="423"/>
      <c r="AG1092" s="423"/>
      <c r="AH1092" s="424"/>
      <c r="AI1092" s="425"/>
      <c r="AJ1092" s="425"/>
      <c r="AK1092" s="425"/>
      <c r="AL1092" s="327"/>
      <c r="AM1092" s="328"/>
      <c r="AN1092" s="328"/>
      <c r="AO1092" s="329"/>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422"/>
      <c r="Q1093" s="422"/>
      <c r="R1093" s="422"/>
      <c r="S1093" s="422"/>
      <c r="T1093" s="422"/>
      <c r="U1093" s="422"/>
      <c r="V1093" s="422"/>
      <c r="W1093" s="422"/>
      <c r="X1093" s="422"/>
      <c r="Y1093" s="319"/>
      <c r="Z1093" s="320"/>
      <c r="AA1093" s="320"/>
      <c r="AB1093" s="321"/>
      <c r="AC1093" s="423"/>
      <c r="AD1093" s="423"/>
      <c r="AE1093" s="423"/>
      <c r="AF1093" s="423"/>
      <c r="AG1093" s="423"/>
      <c r="AH1093" s="424"/>
      <c r="AI1093" s="425"/>
      <c r="AJ1093" s="425"/>
      <c r="AK1093" s="425"/>
      <c r="AL1093" s="327"/>
      <c r="AM1093" s="328"/>
      <c r="AN1093" s="328"/>
      <c r="AO1093" s="329"/>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422"/>
      <c r="Q1094" s="422"/>
      <c r="R1094" s="422"/>
      <c r="S1094" s="422"/>
      <c r="T1094" s="422"/>
      <c r="U1094" s="422"/>
      <c r="V1094" s="422"/>
      <c r="W1094" s="422"/>
      <c r="X1094" s="422"/>
      <c r="Y1094" s="319"/>
      <c r="Z1094" s="320"/>
      <c r="AA1094" s="320"/>
      <c r="AB1094" s="321"/>
      <c r="AC1094" s="423"/>
      <c r="AD1094" s="423"/>
      <c r="AE1094" s="423"/>
      <c r="AF1094" s="423"/>
      <c r="AG1094" s="423"/>
      <c r="AH1094" s="424"/>
      <c r="AI1094" s="425"/>
      <c r="AJ1094" s="425"/>
      <c r="AK1094" s="425"/>
      <c r="AL1094" s="327"/>
      <c r="AM1094" s="328"/>
      <c r="AN1094" s="328"/>
      <c r="AO1094" s="329"/>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422"/>
      <c r="Q1095" s="422"/>
      <c r="R1095" s="422"/>
      <c r="S1095" s="422"/>
      <c r="T1095" s="422"/>
      <c r="U1095" s="422"/>
      <c r="V1095" s="422"/>
      <c r="W1095" s="422"/>
      <c r="X1095" s="422"/>
      <c r="Y1095" s="319"/>
      <c r="Z1095" s="320"/>
      <c r="AA1095" s="320"/>
      <c r="AB1095" s="321"/>
      <c r="AC1095" s="423"/>
      <c r="AD1095" s="423"/>
      <c r="AE1095" s="423"/>
      <c r="AF1095" s="423"/>
      <c r="AG1095" s="423"/>
      <c r="AH1095" s="424"/>
      <c r="AI1095" s="425"/>
      <c r="AJ1095" s="425"/>
      <c r="AK1095" s="425"/>
      <c r="AL1095" s="327"/>
      <c r="AM1095" s="328"/>
      <c r="AN1095" s="328"/>
      <c r="AO1095" s="329"/>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422"/>
      <c r="Q1096" s="422"/>
      <c r="R1096" s="422"/>
      <c r="S1096" s="422"/>
      <c r="T1096" s="422"/>
      <c r="U1096" s="422"/>
      <c r="V1096" s="422"/>
      <c r="W1096" s="422"/>
      <c r="X1096" s="422"/>
      <c r="Y1096" s="319"/>
      <c r="Z1096" s="320"/>
      <c r="AA1096" s="320"/>
      <c r="AB1096" s="321"/>
      <c r="AC1096" s="423"/>
      <c r="AD1096" s="423"/>
      <c r="AE1096" s="423"/>
      <c r="AF1096" s="423"/>
      <c r="AG1096" s="423"/>
      <c r="AH1096" s="424"/>
      <c r="AI1096" s="425"/>
      <c r="AJ1096" s="425"/>
      <c r="AK1096" s="425"/>
      <c r="AL1096" s="327"/>
      <c r="AM1096" s="328"/>
      <c r="AN1096" s="328"/>
      <c r="AO1096" s="329"/>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422"/>
      <c r="Q1097" s="422"/>
      <c r="R1097" s="422"/>
      <c r="S1097" s="422"/>
      <c r="T1097" s="422"/>
      <c r="U1097" s="422"/>
      <c r="V1097" s="422"/>
      <c r="W1097" s="422"/>
      <c r="X1097" s="422"/>
      <c r="Y1097" s="319"/>
      <c r="Z1097" s="320"/>
      <c r="AA1097" s="320"/>
      <c r="AB1097" s="321"/>
      <c r="AC1097" s="423"/>
      <c r="AD1097" s="423"/>
      <c r="AE1097" s="423"/>
      <c r="AF1097" s="423"/>
      <c r="AG1097" s="423"/>
      <c r="AH1097" s="424"/>
      <c r="AI1097" s="425"/>
      <c r="AJ1097" s="425"/>
      <c r="AK1097" s="425"/>
      <c r="AL1097" s="327"/>
      <c r="AM1097" s="328"/>
      <c r="AN1097" s="328"/>
      <c r="AO1097" s="329"/>
      <c r="AP1097" s="322"/>
      <c r="AQ1097" s="322"/>
      <c r="AR1097" s="322"/>
      <c r="AS1097" s="322"/>
      <c r="AT1097" s="322"/>
      <c r="AU1097" s="322"/>
      <c r="AV1097" s="322"/>
      <c r="AW1097" s="322"/>
      <c r="AX1097" s="322"/>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8"/>
      <c r="E1101" s="275" t="s">
        <v>396</v>
      </c>
      <c r="F1101" s="898"/>
      <c r="G1101" s="898"/>
      <c r="H1101" s="898"/>
      <c r="I1101" s="898"/>
      <c r="J1101" s="275" t="s">
        <v>432</v>
      </c>
      <c r="K1101" s="275"/>
      <c r="L1101" s="275"/>
      <c r="M1101" s="275"/>
      <c r="N1101" s="275"/>
      <c r="O1101" s="275"/>
      <c r="P1101" s="345" t="s">
        <v>27</v>
      </c>
      <c r="Q1101" s="345"/>
      <c r="R1101" s="345"/>
      <c r="S1101" s="345"/>
      <c r="T1101" s="345"/>
      <c r="U1101" s="345"/>
      <c r="V1101" s="345"/>
      <c r="W1101" s="345"/>
      <c r="X1101" s="345"/>
      <c r="Y1101" s="275" t="s">
        <v>434</v>
      </c>
      <c r="Z1101" s="898"/>
      <c r="AA1101" s="898"/>
      <c r="AB1101" s="898"/>
      <c r="AC1101" s="275" t="s">
        <v>377</v>
      </c>
      <c r="AD1101" s="275"/>
      <c r="AE1101" s="275"/>
      <c r="AF1101" s="275"/>
      <c r="AG1101" s="275"/>
      <c r="AH1101" s="345" t="s">
        <v>391</v>
      </c>
      <c r="AI1101" s="346"/>
      <c r="AJ1101" s="346"/>
      <c r="AK1101" s="346"/>
      <c r="AL1101" s="346" t="s">
        <v>21</v>
      </c>
      <c r="AM1101" s="346"/>
      <c r="AN1101" s="346"/>
      <c r="AO1101" s="901"/>
      <c r="AP1101" s="432" t="s">
        <v>466</v>
      </c>
      <c r="AQ1101" s="432"/>
      <c r="AR1101" s="432"/>
      <c r="AS1101" s="432"/>
      <c r="AT1101" s="432"/>
      <c r="AU1101" s="432"/>
      <c r="AV1101" s="432"/>
      <c r="AW1101" s="432"/>
      <c r="AX1101" s="432"/>
    </row>
    <row r="1102" spans="1:50" ht="30" customHeight="1" x14ac:dyDescent="0.15">
      <c r="A1102" s="405">
        <v>1</v>
      </c>
      <c r="B1102" s="405">
        <v>1</v>
      </c>
      <c r="C1102" s="900"/>
      <c r="D1102" s="900"/>
      <c r="E1102" s="259" t="s">
        <v>564</v>
      </c>
      <c r="F1102" s="899"/>
      <c r="G1102" s="899"/>
      <c r="H1102" s="899"/>
      <c r="I1102" s="899"/>
      <c r="J1102" s="420" t="s">
        <v>565</v>
      </c>
      <c r="K1102" s="421"/>
      <c r="L1102" s="421"/>
      <c r="M1102" s="421"/>
      <c r="N1102" s="421"/>
      <c r="O1102" s="421"/>
      <c r="P1102" s="430" t="s">
        <v>565</v>
      </c>
      <c r="Q1102" s="422"/>
      <c r="R1102" s="422"/>
      <c r="S1102" s="422"/>
      <c r="T1102" s="422"/>
      <c r="U1102" s="422"/>
      <c r="V1102" s="422"/>
      <c r="W1102" s="422"/>
      <c r="X1102" s="422"/>
      <c r="Y1102" s="319" t="s">
        <v>566</v>
      </c>
      <c r="Z1102" s="320"/>
      <c r="AA1102" s="320"/>
      <c r="AB1102" s="321"/>
      <c r="AC1102" s="423"/>
      <c r="AD1102" s="423"/>
      <c r="AE1102" s="423"/>
      <c r="AF1102" s="423"/>
      <c r="AG1102" s="423"/>
      <c r="AH1102" s="424" t="s">
        <v>567</v>
      </c>
      <c r="AI1102" s="425"/>
      <c r="AJ1102" s="425"/>
      <c r="AK1102" s="425"/>
      <c r="AL1102" s="327" t="s">
        <v>568</v>
      </c>
      <c r="AM1102" s="328"/>
      <c r="AN1102" s="328"/>
      <c r="AO1102" s="329"/>
      <c r="AP1102" s="322" t="s">
        <v>569</v>
      </c>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422"/>
      <c r="Q1103" s="422"/>
      <c r="R1103" s="422"/>
      <c r="S1103" s="422"/>
      <c r="T1103" s="422"/>
      <c r="U1103" s="422"/>
      <c r="V1103" s="422"/>
      <c r="W1103" s="422"/>
      <c r="X1103" s="422"/>
      <c r="Y1103" s="319"/>
      <c r="Z1103" s="320"/>
      <c r="AA1103" s="320"/>
      <c r="AB1103" s="321"/>
      <c r="AC1103" s="423"/>
      <c r="AD1103" s="423"/>
      <c r="AE1103" s="423"/>
      <c r="AF1103" s="423"/>
      <c r="AG1103" s="423"/>
      <c r="AH1103" s="424"/>
      <c r="AI1103" s="425"/>
      <c r="AJ1103" s="425"/>
      <c r="AK1103" s="425"/>
      <c r="AL1103" s="327"/>
      <c r="AM1103" s="328"/>
      <c r="AN1103" s="328"/>
      <c r="AO1103" s="329"/>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422"/>
      <c r="Q1104" s="422"/>
      <c r="R1104" s="422"/>
      <c r="S1104" s="422"/>
      <c r="T1104" s="422"/>
      <c r="U1104" s="422"/>
      <c r="V1104" s="422"/>
      <c r="W1104" s="422"/>
      <c r="X1104" s="422"/>
      <c r="Y1104" s="319"/>
      <c r="Z1104" s="320"/>
      <c r="AA1104" s="320"/>
      <c r="AB1104" s="321"/>
      <c r="AC1104" s="423"/>
      <c r="AD1104" s="423"/>
      <c r="AE1104" s="423"/>
      <c r="AF1104" s="423"/>
      <c r="AG1104" s="423"/>
      <c r="AH1104" s="424"/>
      <c r="AI1104" s="425"/>
      <c r="AJ1104" s="425"/>
      <c r="AK1104" s="425"/>
      <c r="AL1104" s="327"/>
      <c r="AM1104" s="328"/>
      <c r="AN1104" s="328"/>
      <c r="AO1104" s="329"/>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422"/>
      <c r="Q1105" s="422"/>
      <c r="R1105" s="422"/>
      <c r="S1105" s="422"/>
      <c r="T1105" s="422"/>
      <c r="U1105" s="422"/>
      <c r="V1105" s="422"/>
      <c r="W1105" s="422"/>
      <c r="X1105" s="422"/>
      <c r="Y1105" s="319"/>
      <c r="Z1105" s="320"/>
      <c r="AA1105" s="320"/>
      <c r="AB1105" s="321"/>
      <c r="AC1105" s="423"/>
      <c r="AD1105" s="423"/>
      <c r="AE1105" s="423"/>
      <c r="AF1105" s="423"/>
      <c r="AG1105" s="423"/>
      <c r="AH1105" s="424"/>
      <c r="AI1105" s="425"/>
      <c r="AJ1105" s="425"/>
      <c r="AK1105" s="425"/>
      <c r="AL1105" s="327"/>
      <c r="AM1105" s="328"/>
      <c r="AN1105" s="328"/>
      <c r="AO1105" s="329"/>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422"/>
      <c r="Q1106" s="422"/>
      <c r="R1106" s="422"/>
      <c r="S1106" s="422"/>
      <c r="T1106" s="422"/>
      <c r="U1106" s="422"/>
      <c r="V1106" s="422"/>
      <c r="W1106" s="422"/>
      <c r="X1106" s="422"/>
      <c r="Y1106" s="319"/>
      <c r="Z1106" s="320"/>
      <c r="AA1106" s="320"/>
      <c r="AB1106" s="321"/>
      <c r="AC1106" s="423"/>
      <c r="AD1106" s="423"/>
      <c r="AE1106" s="423"/>
      <c r="AF1106" s="423"/>
      <c r="AG1106" s="423"/>
      <c r="AH1106" s="424"/>
      <c r="AI1106" s="425"/>
      <c r="AJ1106" s="425"/>
      <c r="AK1106" s="425"/>
      <c r="AL1106" s="327"/>
      <c r="AM1106" s="328"/>
      <c r="AN1106" s="328"/>
      <c r="AO1106" s="329"/>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422"/>
      <c r="Q1107" s="422"/>
      <c r="R1107" s="422"/>
      <c r="S1107" s="422"/>
      <c r="T1107" s="422"/>
      <c r="U1107" s="422"/>
      <c r="V1107" s="422"/>
      <c r="W1107" s="422"/>
      <c r="X1107" s="422"/>
      <c r="Y1107" s="319"/>
      <c r="Z1107" s="320"/>
      <c r="AA1107" s="320"/>
      <c r="AB1107" s="321"/>
      <c r="AC1107" s="423"/>
      <c r="AD1107" s="423"/>
      <c r="AE1107" s="423"/>
      <c r="AF1107" s="423"/>
      <c r="AG1107" s="423"/>
      <c r="AH1107" s="424"/>
      <c r="AI1107" s="425"/>
      <c r="AJ1107" s="425"/>
      <c r="AK1107" s="425"/>
      <c r="AL1107" s="327"/>
      <c r="AM1107" s="328"/>
      <c r="AN1107" s="328"/>
      <c r="AO1107" s="329"/>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422"/>
      <c r="Q1108" s="422"/>
      <c r="R1108" s="422"/>
      <c r="S1108" s="422"/>
      <c r="T1108" s="422"/>
      <c r="U1108" s="422"/>
      <c r="V1108" s="422"/>
      <c r="W1108" s="422"/>
      <c r="X1108" s="422"/>
      <c r="Y1108" s="319"/>
      <c r="Z1108" s="320"/>
      <c r="AA1108" s="320"/>
      <c r="AB1108" s="321"/>
      <c r="AC1108" s="423"/>
      <c r="AD1108" s="423"/>
      <c r="AE1108" s="423"/>
      <c r="AF1108" s="423"/>
      <c r="AG1108" s="423"/>
      <c r="AH1108" s="424"/>
      <c r="AI1108" s="425"/>
      <c r="AJ1108" s="425"/>
      <c r="AK1108" s="425"/>
      <c r="AL1108" s="327"/>
      <c r="AM1108" s="328"/>
      <c r="AN1108" s="328"/>
      <c r="AO1108" s="329"/>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422"/>
      <c r="Q1109" s="422"/>
      <c r="R1109" s="422"/>
      <c r="S1109" s="422"/>
      <c r="T1109" s="422"/>
      <c r="U1109" s="422"/>
      <c r="V1109" s="422"/>
      <c r="W1109" s="422"/>
      <c r="X1109" s="422"/>
      <c r="Y1109" s="319"/>
      <c r="Z1109" s="320"/>
      <c r="AA1109" s="320"/>
      <c r="AB1109" s="321"/>
      <c r="AC1109" s="423"/>
      <c r="AD1109" s="423"/>
      <c r="AE1109" s="423"/>
      <c r="AF1109" s="423"/>
      <c r="AG1109" s="423"/>
      <c r="AH1109" s="424"/>
      <c r="AI1109" s="425"/>
      <c r="AJ1109" s="425"/>
      <c r="AK1109" s="425"/>
      <c r="AL1109" s="327"/>
      <c r="AM1109" s="328"/>
      <c r="AN1109" s="328"/>
      <c r="AO1109" s="329"/>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422"/>
      <c r="Q1110" s="422"/>
      <c r="R1110" s="422"/>
      <c r="S1110" s="422"/>
      <c r="T1110" s="422"/>
      <c r="U1110" s="422"/>
      <c r="V1110" s="422"/>
      <c r="W1110" s="422"/>
      <c r="X1110" s="422"/>
      <c r="Y1110" s="319"/>
      <c r="Z1110" s="320"/>
      <c r="AA1110" s="320"/>
      <c r="AB1110" s="321"/>
      <c r="AC1110" s="423"/>
      <c r="AD1110" s="423"/>
      <c r="AE1110" s="423"/>
      <c r="AF1110" s="423"/>
      <c r="AG1110" s="423"/>
      <c r="AH1110" s="424"/>
      <c r="AI1110" s="425"/>
      <c r="AJ1110" s="425"/>
      <c r="AK1110" s="425"/>
      <c r="AL1110" s="327"/>
      <c r="AM1110" s="328"/>
      <c r="AN1110" s="328"/>
      <c r="AO1110" s="329"/>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422"/>
      <c r="Q1111" s="422"/>
      <c r="R1111" s="422"/>
      <c r="S1111" s="422"/>
      <c r="T1111" s="422"/>
      <c r="U1111" s="422"/>
      <c r="V1111" s="422"/>
      <c r="W1111" s="422"/>
      <c r="X1111" s="422"/>
      <c r="Y1111" s="319"/>
      <c r="Z1111" s="320"/>
      <c r="AA1111" s="320"/>
      <c r="AB1111" s="321"/>
      <c r="AC1111" s="423"/>
      <c r="AD1111" s="423"/>
      <c r="AE1111" s="423"/>
      <c r="AF1111" s="423"/>
      <c r="AG1111" s="423"/>
      <c r="AH1111" s="424"/>
      <c r="AI1111" s="425"/>
      <c r="AJ1111" s="425"/>
      <c r="AK1111" s="425"/>
      <c r="AL1111" s="327"/>
      <c r="AM1111" s="328"/>
      <c r="AN1111" s="328"/>
      <c r="AO1111" s="329"/>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422"/>
      <c r="Q1112" s="422"/>
      <c r="R1112" s="422"/>
      <c r="S1112" s="422"/>
      <c r="T1112" s="422"/>
      <c r="U1112" s="422"/>
      <c r="V1112" s="422"/>
      <c r="W1112" s="422"/>
      <c r="X1112" s="422"/>
      <c r="Y1112" s="319"/>
      <c r="Z1112" s="320"/>
      <c r="AA1112" s="320"/>
      <c r="AB1112" s="321"/>
      <c r="AC1112" s="423"/>
      <c r="AD1112" s="423"/>
      <c r="AE1112" s="423"/>
      <c r="AF1112" s="423"/>
      <c r="AG1112" s="423"/>
      <c r="AH1112" s="424"/>
      <c r="AI1112" s="425"/>
      <c r="AJ1112" s="425"/>
      <c r="AK1112" s="425"/>
      <c r="AL1112" s="327"/>
      <c r="AM1112" s="328"/>
      <c r="AN1112" s="328"/>
      <c r="AO1112" s="329"/>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422"/>
      <c r="Q1113" s="422"/>
      <c r="R1113" s="422"/>
      <c r="S1113" s="422"/>
      <c r="T1113" s="422"/>
      <c r="U1113" s="422"/>
      <c r="V1113" s="422"/>
      <c r="W1113" s="422"/>
      <c r="X1113" s="422"/>
      <c r="Y1113" s="319"/>
      <c r="Z1113" s="320"/>
      <c r="AA1113" s="320"/>
      <c r="AB1113" s="321"/>
      <c r="AC1113" s="423"/>
      <c r="AD1113" s="423"/>
      <c r="AE1113" s="423"/>
      <c r="AF1113" s="423"/>
      <c r="AG1113" s="423"/>
      <c r="AH1113" s="424"/>
      <c r="AI1113" s="425"/>
      <c r="AJ1113" s="425"/>
      <c r="AK1113" s="425"/>
      <c r="AL1113" s="327"/>
      <c r="AM1113" s="328"/>
      <c r="AN1113" s="328"/>
      <c r="AO1113" s="329"/>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422"/>
      <c r="Q1114" s="422"/>
      <c r="R1114" s="422"/>
      <c r="S1114" s="422"/>
      <c r="T1114" s="422"/>
      <c r="U1114" s="422"/>
      <c r="V1114" s="422"/>
      <c r="W1114" s="422"/>
      <c r="X1114" s="422"/>
      <c r="Y1114" s="319"/>
      <c r="Z1114" s="320"/>
      <c r="AA1114" s="320"/>
      <c r="AB1114" s="321"/>
      <c r="AC1114" s="423"/>
      <c r="AD1114" s="423"/>
      <c r="AE1114" s="423"/>
      <c r="AF1114" s="423"/>
      <c r="AG1114" s="423"/>
      <c r="AH1114" s="424"/>
      <c r="AI1114" s="425"/>
      <c r="AJ1114" s="425"/>
      <c r="AK1114" s="425"/>
      <c r="AL1114" s="327"/>
      <c r="AM1114" s="328"/>
      <c r="AN1114" s="328"/>
      <c r="AO1114" s="329"/>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422"/>
      <c r="Q1115" s="422"/>
      <c r="R1115" s="422"/>
      <c r="S1115" s="422"/>
      <c r="T1115" s="422"/>
      <c r="U1115" s="422"/>
      <c r="V1115" s="422"/>
      <c r="W1115" s="422"/>
      <c r="X1115" s="422"/>
      <c r="Y1115" s="319"/>
      <c r="Z1115" s="320"/>
      <c r="AA1115" s="320"/>
      <c r="AB1115" s="321"/>
      <c r="AC1115" s="423"/>
      <c r="AD1115" s="423"/>
      <c r="AE1115" s="423"/>
      <c r="AF1115" s="423"/>
      <c r="AG1115" s="423"/>
      <c r="AH1115" s="424"/>
      <c r="AI1115" s="425"/>
      <c r="AJ1115" s="425"/>
      <c r="AK1115" s="425"/>
      <c r="AL1115" s="327"/>
      <c r="AM1115" s="328"/>
      <c r="AN1115" s="328"/>
      <c r="AO1115" s="329"/>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422"/>
      <c r="Q1116" s="422"/>
      <c r="R1116" s="422"/>
      <c r="S1116" s="422"/>
      <c r="T1116" s="422"/>
      <c r="U1116" s="422"/>
      <c r="V1116" s="422"/>
      <c r="W1116" s="422"/>
      <c r="X1116" s="422"/>
      <c r="Y1116" s="319"/>
      <c r="Z1116" s="320"/>
      <c r="AA1116" s="320"/>
      <c r="AB1116" s="321"/>
      <c r="AC1116" s="423"/>
      <c r="AD1116" s="423"/>
      <c r="AE1116" s="423"/>
      <c r="AF1116" s="423"/>
      <c r="AG1116" s="423"/>
      <c r="AH1116" s="424"/>
      <c r="AI1116" s="425"/>
      <c r="AJ1116" s="425"/>
      <c r="AK1116" s="425"/>
      <c r="AL1116" s="327"/>
      <c r="AM1116" s="328"/>
      <c r="AN1116" s="328"/>
      <c r="AO1116" s="329"/>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422"/>
      <c r="Q1117" s="422"/>
      <c r="R1117" s="422"/>
      <c r="S1117" s="422"/>
      <c r="T1117" s="422"/>
      <c r="U1117" s="422"/>
      <c r="V1117" s="422"/>
      <c r="W1117" s="422"/>
      <c r="X1117" s="422"/>
      <c r="Y1117" s="319"/>
      <c r="Z1117" s="320"/>
      <c r="AA1117" s="320"/>
      <c r="AB1117" s="321"/>
      <c r="AC1117" s="423"/>
      <c r="AD1117" s="423"/>
      <c r="AE1117" s="423"/>
      <c r="AF1117" s="423"/>
      <c r="AG1117" s="423"/>
      <c r="AH1117" s="424"/>
      <c r="AI1117" s="425"/>
      <c r="AJ1117" s="425"/>
      <c r="AK1117" s="425"/>
      <c r="AL1117" s="327"/>
      <c r="AM1117" s="328"/>
      <c r="AN1117" s="328"/>
      <c r="AO1117" s="329"/>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422"/>
      <c r="Q1118" s="422"/>
      <c r="R1118" s="422"/>
      <c r="S1118" s="422"/>
      <c r="T1118" s="422"/>
      <c r="U1118" s="422"/>
      <c r="V1118" s="422"/>
      <c r="W1118" s="422"/>
      <c r="X1118" s="422"/>
      <c r="Y1118" s="319"/>
      <c r="Z1118" s="320"/>
      <c r="AA1118" s="320"/>
      <c r="AB1118" s="321"/>
      <c r="AC1118" s="423"/>
      <c r="AD1118" s="423"/>
      <c r="AE1118" s="423"/>
      <c r="AF1118" s="423"/>
      <c r="AG1118" s="423"/>
      <c r="AH1118" s="424"/>
      <c r="AI1118" s="425"/>
      <c r="AJ1118" s="425"/>
      <c r="AK1118" s="425"/>
      <c r="AL1118" s="327"/>
      <c r="AM1118" s="328"/>
      <c r="AN1118" s="328"/>
      <c r="AO1118" s="329"/>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59"/>
      <c r="F1119" s="899"/>
      <c r="G1119" s="899"/>
      <c r="H1119" s="899"/>
      <c r="I1119" s="899"/>
      <c r="J1119" s="420"/>
      <c r="K1119" s="421"/>
      <c r="L1119" s="421"/>
      <c r="M1119" s="421"/>
      <c r="N1119" s="421"/>
      <c r="O1119" s="421"/>
      <c r="P1119" s="422"/>
      <c r="Q1119" s="422"/>
      <c r="R1119" s="422"/>
      <c r="S1119" s="422"/>
      <c r="T1119" s="422"/>
      <c r="U1119" s="422"/>
      <c r="V1119" s="422"/>
      <c r="W1119" s="422"/>
      <c r="X1119" s="422"/>
      <c r="Y1119" s="319"/>
      <c r="Z1119" s="320"/>
      <c r="AA1119" s="320"/>
      <c r="AB1119" s="321"/>
      <c r="AC1119" s="423"/>
      <c r="AD1119" s="423"/>
      <c r="AE1119" s="423"/>
      <c r="AF1119" s="423"/>
      <c r="AG1119" s="423"/>
      <c r="AH1119" s="424"/>
      <c r="AI1119" s="425"/>
      <c r="AJ1119" s="425"/>
      <c r="AK1119" s="425"/>
      <c r="AL1119" s="327"/>
      <c r="AM1119" s="328"/>
      <c r="AN1119" s="328"/>
      <c r="AO1119" s="329"/>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422"/>
      <c r="Q1120" s="422"/>
      <c r="R1120" s="422"/>
      <c r="S1120" s="422"/>
      <c r="T1120" s="422"/>
      <c r="U1120" s="422"/>
      <c r="V1120" s="422"/>
      <c r="W1120" s="422"/>
      <c r="X1120" s="422"/>
      <c r="Y1120" s="319"/>
      <c r="Z1120" s="320"/>
      <c r="AA1120" s="320"/>
      <c r="AB1120" s="321"/>
      <c r="AC1120" s="423"/>
      <c r="AD1120" s="423"/>
      <c r="AE1120" s="423"/>
      <c r="AF1120" s="423"/>
      <c r="AG1120" s="423"/>
      <c r="AH1120" s="424"/>
      <c r="AI1120" s="425"/>
      <c r="AJ1120" s="425"/>
      <c r="AK1120" s="425"/>
      <c r="AL1120" s="327"/>
      <c r="AM1120" s="328"/>
      <c r="AN1120" s="328"/>
      <c r="AO1120" s="329"/>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422"/>
      <c r="Q1121" s="422"/>
      <c r="R1121" s="422"/>
      <c r="S1121" s="422"/>
      <c r="T1121" s="422"/>
      <c r="U1121" s="422"/>
      <c r="V1121" s="422"/>
      <c r="W1121" s="422"/>
      <c r="X1121" s="422"/>
      <c r="Y1121" s="319"/>
      <c r="Z1121" s="320"/>
      <c r="AA1121" s="320"/>
      <c r="AB1121" s="321"/>
      <c r="AC1121" s="423"/>
      <c r="AD1121" s="423"/>
      <c r="AE1121" s="423"/>
      <c r="AF1121" s="423"/>
      <c r="AG1121" s="423"/>
      <c r="AH1121" s="424"/>
      <c r="AI1121" s="425"/>
      <c r="AJ1121" s="425"/>
      <c r="AK1121" s="425"/>
      <c r="AL1121" s="327"/>
      <c r="AM1121" s="328"/>
      <c r="AN1121" s="328"/>
      <c r="AO1121" s="329"/>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422"/>
      <c r="Q1122" s="422"/>
      <c r="R1122" s="422"/>
      <c r="S1122" s="422"/>
      <c r="T1122" s="422"/>
      <c r="U1122" s="422"/>
      <c r="V1122" s="422"/>
      <c r="W1122" s="422"/>
      <c r="X1122" s="422"/>
      <c r="Y1122" s="319"/>
      <c r="Z1122" s="320"/>
      <c r="AA1122" s="320"/>
      <c r="AB1122" s="321"/>
      <c r="AC1122" s="423"/>
      <c r="AD1122" s="423"/>
      <c r="AE1122" s="423"/>
      <c r="AF1122" s="423"/>
      <c r="AG1122" s="423"/>
      <c r="AH1122" s="424"/>
      <c r="AI1122" s="425"/>
      <c r="AJ1122" s="425"/>
      <c r="AK1122" s="425"/>
      <c r="AL1122" s="327"/>
      <c r="AM1122" s="328"/>
      <c r="AN1122" s="328"/>
      <c r="AO1122" s="329"/>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422"/>
      <c r="Q1123" s="422"/>
      <c r="R1123" s="422"/>
      <c r="S1123" s="422"/>
      <c r="T1123" s="422"/>
      <c r="U1123" s="422"/>
      <c r="V1123" s="422"/>
      <c r="W1123" s="422"/>
      <c r="X1123" s="422"/>
      <c r="Y1123" s="319"/>
      <c r="Z1123" s="320"/>
      <c r="AA1123" s="320"/>
      <c r="AB1123" s="321"/>
      <c r="AC1123" s="423"/>
      <c r="AD1123" s="423"/>
      <c r="AE1123" s="423"/>
      <c r="AF1123" s="423"/>
      <c r="AG1123" s="423"/>
      <c r="AH1123" s="424"/>
      <c r="AI1123" s="425"/>
      <c r="AJ1123" s="425"/>
      <c r="AK1123" s="425"/>
      <c r="AL1123" s="327"/>
      <c r="AM1123" s="328"/>
      <c r="AN1123" s="328"/>
      <c r="AO1123" s="329"/>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422"/>
      <c r="Q1124" s="422"/>
      <c r="R1124" s="422"/>
      <c r="S1124" s="422"/>
      <c r="T1124" s="422"/>
      <c r="U1124" s="422"/>
      <c r="V1124" s="422"/>
      <c r="W1124" s="422"/>
      <c r="X1124" s="422"/>
      <c r="Y1124" s="319"/>
      <c r="Z1124" s="320"/>
      <c r="AA1124" s="320"/>
      <c r="AB1124" s="321"/>
      <c r="AC1124" s="423"/>
      <c r="AD1124" s="423"/>
      <c r="AE1124" s="423"/>
      <c r="AF1124" s="423"/>
      <c r="AG1124" s="423"/>
      <c r="AH1124" s="424"/>
      <c r="AI1124" s="425"/>
      <c r="AJ1124" s="425"/>
      <c r="AK1124" s="425"/>
      <c r="AL1124" s="327"/>
      <c r="AM1124" s="328"/>
      <c r="AN1124" s="328"/>
      <c r="AO1124" s="329"/>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422"/>
      <c r="Q1125" s="422"/>
      <c r="R1125" s="422"/>
      <c r="S1125" s="422"/>
      <c r="T1125" s="422"/>
      <c r="U1125" s="422"/>
      <c r="V1125" s="422"/>
      <c r="W1125" s="422"/>
      <c r="X1125" s="422"/>
      <c r="Y1125" s="319"/>
      <c r="Z1125" s="320"/>
      <c r="AA1125" s="320"/>
      <c r="AB1125" s="321"/>
      <c r="AC1125" s="423"/>
      <c r="AD1125" s="423"/>
      <c r="AE1125" s="423"/>
      <c r="AF1125" s="423"/>
      <c r="AG1125" s="423"/>
      <c r="AH1125" s="424"/>
      <c r="AI1125" s="425"/>
      <c r="AJ1125" s="425"/>
      <c r="AK1125" s="425"/>
      <c r="AL1125" s="327"/>
      <c r="AM1125" s="328"/>
      <c r="AN1125" s="328"/>
      <c r="AO1125" s="329"/>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422"/>
      <c r="Q1126" s="422"/>
      <c r="R1126" s="422"/>
      <c r="S1126" s="422"/>
      <c r="T1126" s="422"/>
      <c r="U1126" s="422"/>
      <c r="V1126" s="422"/>
      <c r="W1126" s="422"/>
      <c r="X1126" s="422"/>
      <c r="Y1126" s="319"/>
      <c r="Z1126" s="320"/>
      <c r="AA1126" s="320"/>
      <c r="AB1126" s="321"/>
      <c r="AC1126" s="423"/>
      <c r="AD1126" s="423"/>
      <c r="AE1126" s="423"/>
      <c r="AF1126" s="423"/>
      <c r="AG1126" s="423"/>
      <c r="AH1126" s="424"/>
      <c r="AI1126" s="425"/>
      <c r="AJ1126" s="425"/>
      <c r="AK1126" s="425"/>
      <c r="AL1126" s="327"/>
      <c r="AM1126" s="328"/>
      <c r="AN1126" s="328"/>
      <c r="AO1126" s="329"/>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422"/>
      <c r="Q1127" s="422"/>
      <c r="R1127" s="422"/>
      <c r="S1127" s="422"/>
      <c r="T1127" s="422"/>
      <c r="U1127" s="422"/>
      <c r="V1127" s="422"/>
      <c r="W1127" s="422"/>
      <c r="X1127" s="422"/>
      <c r="Y1127" s="319"/>
      <c r="Z1127" s="320"/>
      <c r="AA1127" s="320"/>
      <c r="AB1127" s="321"/>
      <c r="AC1127" s="423"/>
      <c r="AD1127" s="423"/>
      <c r="AE1127" s="423"/>
      <c r="AF1127" s="423"/>
      <c r="AG1127" s="423"/>
      <c r="AH1127" s="424"/>
      <c r="AI1127" s="425"/>
      <c r="AJ1127" s="425"/>
      <c r="AK1127" s="425"/>
      <c r="AL1127" s="327"/>
      <c r="AM1127" s="328"/>
      <c r="AN1127" s="328"/>
      <c r="AO1127" s="329"/>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422"/>
      <c r="Q1128" s="422"/>
      <c r="R1128" s="422"/>
      <c r="S1128" s="422"/>
      <c r="T1128" s="422"/>
      <c r="U1128" s="422"/>
      <c r="V1128" s="422"/>
      <c r="W1128" s="422"/>
      <c r="X1128" s="422"/>
      <c r="Y1128" s="319"/>
      <c r="Z1128" s="320"/>
      <c r="AA1128" s="320"/>
      <c r="AB1128" s="321"/>
      <c r="AC1128" s="423"/>
      <c r="AD1128" s="423"/>
      <c r="AE1128" s="423"/>
      <c r="AF1128" s="423"/>
      <c r="AG1128" s="423"/>
      <c r="AH1128" s="424"/>
      <c r="AI1128" s="425"/>
      <c r="AJ1128" s="425"/>
      <c r="AK1128" s="425"/>
      <c r="AL1128" s="327"/>
      <c r="AM1128" s="328"/>
      <c r="AN1128" s="328"/>
      <c r="AO1128" s="329"/>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422"/>
      <c r="Q1129" s="422"/>
      <c r="R1129" s="422"/>
      <c r="S1129" s="422"/>
      <c r="T1129" s="422"/>
      <c r="U1129" s="422"/>
      <c r="V1129" s="422"/>
      <c r="W1129" s="422"/>
      <c r="X1129" s="422"/>
      <c r="Y1129" s="319"/>
      <c r="Z1129" s="320"/>
      <c r="AA1129" s="320"/>
      <c r="AB1129" s="321"/>
      <c r="AC1129" s="423"/>
      <c r="AD1129" s="423"/>
      <c r="AE1129" s="423"/>
      <c r="AF1129" s="423"/>
      <c r="AG1129" s="423"/>
      <c r="AH1129" s="424"/>
      <c r="AI1129" s="425"/>
      <c r="AJ1129" s="425"/>
      <c r="AK1129" s="425"/>
      <c r="AL1129" s="327"/>
      <c r="AM1129" s="328"/>
      <c r="AN1129" s="328"/>
      <c r="AO1129" s="329"/>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422"/>
      <c r="Q1130" s="422"/>
      <c r="R1130" s="422"/>
      <c r="S1130" s="422"/>
      <c r="T1130" s="422"/>
      <c r="U1130" s="422"/>
      <c r="V1130" s="422"/>
      <c r="W1130" s="422"/>
      <c r="X1130" s="422"/>
      <c r="Y1130" s="319"/>
      <c r="Z1130" s="320"/>
      <c r="AA1130" s="320"/>
      <c r="AB1130" s="321"/>
      <c r="AC1130" s="423"/>
      <c r="AD1130" s="423"/>
      <c r="AE1130" s="423"/>
      <c r="AF1130" s="423"/>
      <c r="AG1130" s="423"/>
      <c r="AH1130" s="424"/>
      <c r="AI1130" s="425"/>
      <c r="AJ1130" s="425"/>
      <c r="AK1130" s="425"/>
      <c r="AL1130" s="327"/>
      <c r="AM1130" s="328"/>
      <c r="AN1130" s="328"/>
      <c r="AO1130" s="329"/>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422"/>
      <c r="Q1131" s="422"/>
      <c r="R1131" s="422"/>
      <c r="S1131" s="422"/>
      <c r="T1131" s="422"/>
      <c r="U1131" s="422"/>
      <c r="V1131" s="422"/>
      <c r="W1131" s="422"/>
      <c r="X1131" s="422"/>
      <c r="Y1131" s="319"/>
      <c r="Z1131" s="320"/>
      <c r="AA1131" s="320"/>
      <c r="AB1131" s="321"/>
      <c r="AC1131" s="423"/>
      <c r="AD1131" s="423"/>
      <c r="AE1131" s="423"/>
      <c r="AF1131" s="423"/>
      <c r="AG1131" s="423"/>
      <c r="AH1131" s="424"/>
      <c r="AI1131" s="425"/>
      <c r="AJ1131" s="425"/>
      <c r="AK1131" s="425"/>
      <c r="AL1131" s="327"/>
      <c r="AM1131" s="328"/>
      <c r="AN1131" s="328"/>
      <c r="AO1131" s="329"/>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7" priority="14049">
      <formula>IF(RIGHT(TEXT(P14,"0.#"),1)=".",FALSE,TRUE)</formula>
    </cfRule>
    <cfRule type="expression" dxfId="2826" priority="14050">
      <formula>IF(RIGHT(TEXT(P14,"0.#"),1)=".",TRUE,FALSE)</formula>
    </cfRule>
  </conditionalFormatting>
  <conditionalFormatting sqref="AE32">
    <cfRule type="expression" dxfId="2825" priority="14039">
      <formula>IF(RIGHT(TEXT(AE32,"0.#"),1)=".",FALSE,TRUE)</formula>
    </cfRule>
    <cfRule type="expression" dxfId="2824" priority="14040">
      <formula>IF(RIGHT(TEXT(AE32,"0.#"),1)=".",TRUE,FALSE)</formula>
    </cfRule>
  </conditionalFormatting>
  <conditionalFormatting sqref="P18:AX18">
    <cfRule type="expression" dxfId="2823" priority="13925">
      <formula>IF(RIGHT(TEXT(P18,"0.#"),1)=".",FALSE,TRUE)</formula>
    </cfRule>
    <cfRule type="expression" dxfId="2822" priority="13926">
      <formula>IF(RIGHT(TEXT(P18,"0.#"),1)=".",TRUE,FALSE)</formula>
    </cfRule>
  </conditionalFormatting>
  <conditionalFormatting sqref="Y782">
    <cfRule type="expression" dxfId="2821" priority="13921">
      <formula>IF(RIGHT(TEXT(Y782,"0.#"),1)=".",FALSE,TRUE)</formula>
    </cfRule>
    <cfRule type="expression" dxfId="2820" priority="13922">
      <formula>IF(RIGHT(TEXT(Y782,"0.#"),1)=".",TRUE,FALSE)</formula>
    </cfRule>
  </conditionalFormatting>
  <conditionalFormatting sqref="Y791">
    <cfRule type="expression" dxfId="2819" priority="13917">
      <formula>IF(RIGHT(TEXT(Y791,"0.#"),1)=".",FALSE,TRUE)</formula>
    </cfRule>
    <cfRule type="expression" dxfId="2818" priority="13918">
      <formula>IF(RIGHT(TEXT(Y791,"0.#"),1)=".",TRUE,FALSE)</formula>
    </cfRule>
  </conditionalFormatting>
  <conditionalFormatting sqref="Y822:Y829 Y820 Y809:Y816 Y807 Y796:Y803 Y794">
    <cfRule type="expression" dxfId="2817" priority="13699">
      <formula>IF(RIGHT(TEXT(Y794,"0.#"),1)=".",FALSE,TRUE)</formula>
    </cfRule>
    <cfRule type="expression" dxfId="2816" priority="13700">
      <formula>IF(RIGHT(TEXT(Y794,"0.#"),1)=".",TRUE,FALSE)</formula>
    </cfRule>
  </conditionalFormatting>
  <conditionalFormatting sqref="P16:AQ17 P13:AX13 P15:AX15">
    <cfRule type="expression" dxfId="2815" priority="13747">
      <formula>IF(RIGHT(TEXT(P13,"0.#"),1)=".",FALSE,TRUE)</formula>
    </cfRule>
    <cfRule type="expression" dxfId="2814" priority="13748">
      <formula>IF(RIGHT(TEXT(P13,"0.#"),1)=".",TRUE,FALSE)</formula>
    </cfRule>
  </conditionalFormatting>
  <conditionalFormatting sqref="P19:AJ19">
    <cfRule type="expression" dxfId="2813" priority="13745">
      <formula>IF(RIGHT(TEXT(P19,"0.#"),1)=".",FALSE,TRUE)</formula>
    </cfRule>
    <cfRule type="expression" dxfId="2812" priority="13746">
      <formula>IF(RIGHT(TEXT(P19,"0.#"),1)=".",TRUE,FALSE)</formula>
    </cfRule>
  </conditionalFormatting>
  <conditionalFormatting sqref="AE101">
    <cfRule type="expression" dxfId="2811" priority="13737">
      <formula>IF(RIGHT(TEXT(AE101,"0.#"),1)=".",FALSE,TRUE)</formula>
    </cfRule>
    <cfRule type="expression" dxfId="2810" priority="13738">
      <formula>IF(RIGHT(TEXT(AE101,"0.#"),1)=".",TRUE,FALSE)</formula>
    </cfRule>
  </conditionalFormatting>
  <conditionalFormatting sqref="Y783:Y790 Y781">
    <cfRule type="expression" dxfId="2809" priority="13723">
      <formula>IF(RIGHT(TEXT(Y781,"0.#"),1)=".",FALSE,TRUE)</formula>
    </cfRule>
    <cfRule type="expression" dxfId="2808" priority="13724">
      <formula>IF(RIGHT(TEXT(Y781,"0.#"),1)=".",TRUE,FALSE)</formula>
    </cfRule>
  </conditionalFormatting>
  <conditionalFormatting sqref="AU782">
    <cfRule type="expression" dxfId="2807" priority="13721">
      <formula>IF(RIGHT(TEXT(AU782,"0.#"),1)=".",FALSE,TRUE)</formula>
    </cfRule>
    <cfRule type="expression" dxfId="2806" priority="13722">
      <formula>IF(RIGHT(TEXT(AU782,"0.#"),1)=".",TRUE,FALSE)</formula>
    </cfRule>
  </conditionalFormatting>
  <conditionalFormatting sqref="AU791">
    <cfRule type="expression" dxfId="2805" priority="13719">
      <formula>IF(RIGHT(TEXT(AU791,"0.#"),1)=".",FALSE,TRUE)</formula>
    </cfRule>
    <cfRule type="expression" dxfId="2804" priority="13720">
      <formula>IF(RIGHT(TEXT(AU791,"0.#"),1)=".",TRUE,FALSE)</formula>
    </cfRule>
  </conditionalFormatting>
  <conditionalFormatting sqref="AU783:AU790 AU781">
    <cfRule type="expression" dxfId="2803" priority="13717">
      <formula>IF(RIGHT(TEXT(AU781,"0.#"),1)=".",FALSE,TRUE)</formula>
    </cfRule>
    <cfRule type="expression" dxfId="2802" priority="13718">
      <formula>IF(RIGHT(TEXT(AU781,"0.#"),1)=".",TRUE,FALSE)</formula>
    </cfRule>
  </conditionalFormatting>
  <conditionalFormatting sqref="Y821 Y808 Y795">
    <cfRule type="expression" dxfId="2801" priority="13703">
      <formula>IF(RIGHT(TEXT(Y795,"0.#"),1)=".",FALSE,TRUE)</formula>
    </cfRule>
    <cfRule type="expression" dxfId="2800" priority="13704">
      <formula>IF(RIGHT(TEXT(Y795,"0.#"),1)=".",TRUE,FALSE)</formula>
    </cfRule>
  </conditionalFormatting>
  <conditionalFormatting sqref="Y830 Y817 Y804">
    <cfRule type="expression" dxfId="2799" priority="13701">
      <formula>IF(RIGHT(TEXT(Y804,"0.#"),1)=".",FALSE,TRUE)</formula>
    </cfRule>
    <cfRule type="expression" dxfId="2798" priority="13702">
      <formula>IF(RIGHT(TEXT(Y804,"0.#"),1)=".",TRUE,FALSE)</formula>
    </cfRule>
  </conditionalFormatting>
  <conditionalFormatting sqref="AU821 AU808 AU795">
    <cfRule type="expression" dxfId="2797" priority="13697">
      <formula>IF(RIGHT(TEXT(AU795,"0.#"),1)=".",FALSE,TRUE)</formula>
    </cfRule>
    <cfRule type="expression" dxfId="2796" priority="13698">
      <formula>IF(RIGHT(TEXT(AU795,"0.#"),1)=".",TRUE,FALSE)</formula>
    </cfRule>
  </conditionalFormatting>
  <conditionalFormatting sqref="AU830 AU817 AU804">
    <cfRule type="expression" dxfId="2795" priority="13695">
      <formula>IF(RIGHT(TEXT(AU804,"0.#"),1)=".",FALSE,TRUE)</formula>
    </cfRule>
    <cfRule type="expression" dxfId="2794" priority="13696">
      <formula>IF(RIGHT(TEXT(AU804,"0.#"),1)=".",TRUE,FALSE)</formula>
    </cfRule>
  </conditionalFormatting>
  <conditionalFormatting sqref="AU822:AU829 AU820 AU809:AU816 AU807 AU796:AU803 AU794">
    <cfRule type="expression" dxfId="2793" priority="13693">
      <formula>IF(RIGHT(TEXT(AU794,"0.#"),1)=".",FALSE,TRUE)</formula>
    </cfRule>
    <cfRule type="expression" dxfId="2792" priority="13694">
      <formula>IF(RIGHT(TEXT(AU794,"0.#"),1)=".",TRUE,FALSE)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M34">
    <cfRule type="expression" dxfId="2785" priority="13493">
      <formula>IF(RIGHT(TEXT(AM34,"0.#"),1)=".",FALSE,TRUE)</formula>
    </cfRule>
    <cfRule type="expression" dxfId="2784" priority="13494">
      <formula>IF(RIGHT(TEXT(AM34,"0.#"),1)=".",TRUE,FALSE)</formula>
    </cfRule>
  </conditionalFormatting>
  <conditionalFormatting sqref="AE33">
    <cfRule type="expression" dxfId="2783" priority="13507">
      <formula>IF(RIGHT(TEXT(AE33,"0.#"),1)=".",FALSE,TRUE)</formula>
    </cfRule>
    <cfRule type="expression" dxfId="2782" priority="13508">
      <formula>IF(RIGHT(TEXT(AE33,"0.#"),1)=".",TRUE,FALSE)</formula>
    </cfRule>
  </conditionalFormatting>
  <conditionalFormatting sqref="AE34">
    <cfRule type="expression" dxfId="2781" priority="13505">
      <formula>IF(RIGHT(TEXT(AE34,"0.#"),1)=".",FALSE,TRUE)</formula>
    </cfRule>
    <cfRule type="expression" dxfId="2780" priority="13506">
      <formula>IF(RIGHT(TEXT(AE34,"0.#"),1)=".",TRUE,FALSE)</formula>
    </cfRule>
  </conditionalFormatting>
  <conditionalFormatting sqref="AI34">
    <cfRule type="expression" dxfId="2779" priority="13503">
      <formula>IF(RIGHT(TEXT(AI34,"0.#"),1)=".",FALSE,TRUE)</formula>
    </cfRule>
    <cfRule type="expression" dxfId="2778" priority="13504">
      <formula>IF(RIGHT(TEXT(AI34,"0.#"),1)=".",TRUE,FALSE)</formula>
    </cfRule>
  </conditionalFormatting>
  <conditionalFormatting sqref="AI33">
    <cfRule type="expression" dxfId="2777" priority="13501">
      <formula>IF(RIGHT(TEXT(AI33,"0.#"),1)=".",FALSE,TRUE)</formula>
    </cfRule>
    <cfRule type="expression" dxfId="2776" priority="13502">
      <formula>IF(RIGHT(TEXT(AI33,"0.#"),1)=".",TRUE,FALSE)</formula>
    </cfRule>
  </conditionalFormatting>
  <conditionalFormatting sqref="AI32">
    <cfRule type="expression" dxfId="2775" priority="13499">
      <formula>IF(RIGHT(TEXT(AI32,"0.#"),1)=".",FALSE,TRUE)</formula>
    </cfRule>
    <cfRule type="expression" dxfId="2774" priority="13500">
      <formula>IF(RIGHT(TEXT(AI32,"0.#"),1)=".",TRUE,FALSE)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Q102">
    <cfRule type="expression" dxfId="2671" priority="13259">
      <formula>IF(RIGHT(TEXT(AQ102,"0.#"),1)=".",FALSE,TRUE)</formula>
    </cfRule>
    <cfRule type="expression" dxfId="2670" priority="13260">
      <formula>IF(RIGHT(TEXT(AQ102,"0.#"),1)=".",TRUE,FALSE)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M104">
    <cfRule type="expression" dxfId="2665" priority="13253">
      <formula>IF(RIGHT(TEXT(AM104,"0.#"),1)=".",FALSE,TRUE)</formula>
    </cfRule>
    <cfRule type="expression" dxfId="2664" priority="13254">
      <formula>IF(RIGHT(TEXT(AM104,"0.#"),1)=".",TRUE,FALSE)</formula>
    </cfRule>
  </conditionalFormatting>
  <conditionalFormatting sqref="AE105">
    <cfRule type="expression" dxfId="2663" priority="13251">
      <formula>IF(RIGHT(TEXT(AE105,"0.#"),1)=".",FALSE,TRUE)</formula>
    </cfRule>
    <cfRule type="expression" dxfId="2662" priority="13252">
      <formula>IF(RIGHT(TEXT(AE105,"0.#"),1)=".",TRUE,FALSE)</formula>
    </cfRule>
  </conditionalFormatting>
  <conditionalFormatting sqref="AI105">
    <cfRule type="expression" dxfId="2661" priority="13249">
      <formula>IF(RIGHT(TEXT(AI105,"0.#"),1)=".",FALSE,TRUE)</formula>
    </cfRule>
    <cfRule type="expression" dxfId="2660" priority="13250">
      <formula>IF(RIGHT(TEXT(AI105,"0.#"),1)=".",TRUE,FALSE)</formula>
    </cfRule>
  </conditionalFormatting>
  <conditionalFormatting sqref="AM105">
    <cfRule type="expression" dxfId="2659" priority="13247">
      <formula>IF(RIGHT(TEXT(AM105,"0.#"),1)=".",FALSE,TRUE)</formula>
    </cfRule>
    <cfRule type="expression" dxfId="2658" priority="13248">
      <formula>IF(RIGHT(TEXT(AM105,"0.#"),1)=".",TRUE,FALSE)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6 AQ116">
    <cfRule type="expression" dxfId="2621" priority="13201">
      <formula>IF(RIGHT(TEXT(AE116,"0.#"),1)=".",FALSE,TRUE)</formula>
    </cfRule>
    <cfRule type="expression" dxfId="2620" priority="13202">
      <formula>IF(RIGHT(TEXT(AE116,"0.#"),1)=".",TRUE,FALSE)</formula>
    </cfRule>
  </conditionalFormatting>
  <conditionalFormatting sqref="AI116">
    <cfRule type="expression" dxfId="2619" priority="13199">
      <formula>IF(RIGHT(TEXT(AI116,"0.#"),1)=".",FALSE,TRUE)</formula>
    </cfRule>
    <cfRule type="expression" dxfId="2618" priority="13200">
      <formula>IF(RIGHT(TEXT(AI116,"0.#"),1)=".",TRUE,FALSE)</formula>
    </cfRule>
  </conditionalFormatting>
  <conditionalFormatting sqref="AM116">
    <cfRule type="expression" dxfId="2617" priority="13197">
      <formula>IF(RIGHT(TEXT(AM116,"0.#"),1)=".",FALSE,TRUE)</formula>
    </cfRule>
    <cfRule type="expression" dxfId="2616" priority="13198">
      <formula>IF(RIGHT(TEXT(AM116,"0.#"),1)=".",TRUE,FALSE)</formula>
    </cfRule>
  </conditionalFormatting>
  <conditionalFormatting sqref="AE117 AM117">
    <cfRule type="expression" dxfId="2615" priority="13195">
      <formula>IF(RIGHT(TEXT(AE117,"0.#"),1)=".",FALSE,TRUE)</formula>
    </cfRule>
    <cfRule type="expression" dxfId="2614" priority="13196">
      <formula>IF(RIGHT(TEXT(AE117,"0.#"),1)=".",TRUE,FALSE)</formula>
    </cfRule>
  </conditionalFormatting>
  <conditionalFormatting sqref="AI117">
    <cfRule type="expression" dxfId="2613" priority="13193">
      <formula>IF(RIGHT(TEXT(AI117,"0.#"),1)=".",FALSE,TRUE)</formula>
    </cfRule>
    <cfRule type="expression" dxfId="2612" priority="13194">
      <formula>IF(RIGHT(TEXT(AI117,"0.#"),1)=".",TRUE,FALSE)</formula>
    </cfRule>
  </conditionalFormatting>
  <conditionalFormatting sqref="AQ117">
    <cfRule type="expression" dxfId="2611" priority="13189">
      <formula>IF(RIGHT(TEXT(AQ117,"0.#"),1)=".",FALSE,TRUE)</formula>
    </cfRule>
    <cfRule type="expression" dxfId="2610" priority="13190">
      <formula>IF(RIGHT(TEXT(AQ117,"0.#"),1)=".",TRUE,FALSE)</formula>
    </cfRule>
  </conditionalFormatting>
  <conditionalFormatting sqref="AE119 AQ119">
    <cfRule type="expression" dxfId="2609" priority="13187">
      <formula>IF(RIGHT(TEXT(AE119,"0.#"),1)=".",FALSE,TRUE)</formula>
    </cfRule>
    <cfRule type="expression" dxfId="2608" priority="13188">
      <formula>IF(RIGHT(TEXT(AE119,"0.#"),1)=".",TRUE,FALSE)</formula>
    </cfRule>
  </conditionalFormatting>
  <conditionalFormatting sqref="AI119">
    <cfRule type="expression" dxfId="2607" priority="13185">
      <formula>IF(RIGHT(TEXT(AI119,"0.#"),1)=".",FALSE,TRUE)</formula>
    </cfRule>
    <cfRule type="expression" dxfId="2606" priority="13186">
      <formula>IF(RIGHT(TEXT(AI119,"0.#"),1)=".",TRUE,FALSE)</formula>
    </cfRule>
  </conditionalFormatting>
  <conditionalFormatting sqref="AM119">
    <cfRule type="expression" dxfId="2605" priority="13183">
      <formula>IF(RIGHT(TEXT(AM119,"0.#"),1)=".",FALSE,TRUE)</formula>
    </cfRule>
    <cfRule type="expression" dxfId="2604" priority="13184">
      <formula>IF(RIGHT(TEXT(AM119,"0.#"),1)=".",TRUE,FALSE)</formula>
    </cfRule>
  </conditionalFormatting>
  <conditionalFormatting sqref="AQ120">
    <cfRule type="expression" dxfId="2603" priority="13175">
      <formula>IF(RIGHT(TEXT(AQ120,"0.#"),1)=".",FALSE,TRUE)</formula>
    </cfRule>
    <cfRule type="expression" dxfId="2602" priority="13176">
      <formula>IF(RIGHT(TEXT(AQ120,"0.#"),1)=".",TRUE,FALSE)</formula>
    </cfRule>
  </conditionalFormatting>
  <conditionalFormatting sqref="AE122 AQ122">
    <cfRule type="expression" dxfId="2601" priority="13173">
      <formula>IF(RIGHT(TEXT(AE122,"0.#"),1)=".",FALSE,TRUE)</formula>
    </cfRule>
    <cfRule type="expression" dxfId="2600" priority="13174">
      <formula>IF(RIGHT(TEXT(AE122,"0.#"),1)=".",TRUE,FALSE)</formula>
    </cfRule>
  </conditionalFormatting>
  <conditionalFormatting sqref="AI122">
    <cfRule type="expression" dxfId="2599" priority="13171">
      <formula>IF(RIGHT(TEXT(AI122,"0.#"),1)=".",FALSE,TRUE)</formula>
    </cfRule>
    <cfRule type="expression" dxfId="2598" priority="13172">
      <formula>IF(RIGHT(TEXT(AI122,"0.#"),1)=".",TRUE,FALSE)</formula>
    </cfRule>
  </conditionalFormatting>
  <conditionalFormatting sqref="AM122">
    <cfRule type="expression" dxfId="2597" priority="13169">
      <formula>IF(RIGHT(TEXT(AM122,"0.#"),1)=".",FALSE,TRUE)</formula>
    </cfRule>
    <cfRule type="expression" dxfId="2596" priority="13170">
      <formula>IF(RIGHT(TEXT(AM122,"0.#"),1)=".",TRUE,FALSE)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Q53:AQ55">
    <cfRule type="expression" dxfId="2529" priority="4693">
      <formula>IF(RIGHT(TEXT(AQ53,"0.#"),1)=".",FALSE,TRUE)</formula>
    </cfRule>
    <cfRule type="expression" dxfId="2528" priority="4694">
      <formula>IF(RIGHT(TEXT(AQ53,"0.#"),1)=".",TRUE,FALSE)</formula>
    </cfRule>
  </conditionalFormatting>
  <conditionalFormatting sqref="AU53:AU55">
    <cfRule type="expression" dxfId="2527" priority="4691">
      <formula>IF(RIGHT(TEXT(AU53,"0.#"),1)=".",FALSE,TRUE)</formula>
    </cfRule>
    <cfRule type="expression" dxfId="2526" priority="4692">
      <formula>IF(RIGHT(TEXT(AU53,"0.#"),1)=".",TRUE,FALSE)</formula>
    </cfRule>
  </conditionalFormatting>
  <conditionalFormatting sqref="AQ60:AQ62">
    <cfRule type="expression" dxfId="2525" priority="4689">
      <formula>IF(RIGHT(TEXT(AQ60,"0.#"),1)=".",FALSE,TRUE)</formula>
    </cfRule>
    <cfRule type="expression" dxfId="2524" priority="4690">
      <formula>IF(RIGHT(TEXT(AQ60,"0.#"),1)=".",TRUE,FALSE)</formula>
    </cfRule>
  </conditionalFormatting>
  <conditionalFormatting sqref="AU60:AU62">
    <cfRule type="expression" dxfId="2523" priority="4687">
      <formula>IF(RIGHT(TEXT(AU60,"0.#"),1)=".",FALSE,TRUE)</formula>
    </cfRule>
    <cfRule type="expression" dxfId="2522" priority="4688">
      <formula>IF(RIGHT(TEXT(AU60,"0.#"),1)=".",TRUE,FALSE)</formula>
    </cfRule>
  </conditionalFormatting>
  <conditionalFormatting sqref="AQ75:AQ77">
    <cfRule type="expression" dxfId="2521" priority="4685">
      <formula>IF(RIGHT(TEXT(AQ75,"0.#"),1)=".",FALSE,TRUE)</formula>
    </cfRule>
    <cfRule type="expression" dxfId="2520" priority="4686">
      <formula>IF(RIGHT(TEXT(AQ75,"0.#"),1)=".",TRUE,FALSE)</formula>
    </cfRule>
  </conditionalFormatting>
  <conditionalFormatting sqref="AU75:AU77">
    <cfRule type="expression" dxfId="2519" priority="4683">
      <formula>IF(RIGHT(TEXT(AU75,"0.#"),1)=".",FALSE,TRUE)</formula>
    </cfRule>
    <cfRule type="expression" dxfId="2518" priority="4684">
      <formula>IF(RIGHT(TEXT(AU75,"0.#"),1)=".",TRUE,FALSE)</formula>
    </cfRule>
  </conditionalFormatting>
  <conditionalFormatting sqref="AQ87:AQ89">
    <cfRule type="expression" dxfId="2517" priority="4681">
      <formula>IF(RIGHT(TEXT(AQ87,"0.#"),1)=".",FALSE,TRUE)</formula>
    </cfRule>
    <cfRule type="expression" dxfId="2516" priority="4682">
      <formula>IF(RIGHT(TEXT(AQ87,"0.#"),1)=".",TRUE,FALSE)</formula>
    </cfRule>
  </conditionalFormatting>
  <conditionalFormatting sqref="AU87:AU89">
    <cfRule type="expression" dxfId="2515" priority="4679">
      <formula>IF(RIGHT(TEXT(AU87,"0.#"),1)=".",FALSE,TRUE)</formula>
    </cfRule>
    <cfRule type="expression" dxfId="2514" priority="4680">
      <formula>IF(RIGHT(TEXT(AU87,"0.#"),1)=".",TRUE,FALSE)</formula>
    </cfRule>
  </conditionalFormatting>
  <conditionalFormatting sqref="AQ92:AQ94">
    <cfRule type="expression" dxfId="2513" priority="4677">
      <formula>IF(RIGHT(TEXT(AQ92,"0.#"),1)=".",FALSE,TRUE)</formula>
    </cfRule>
    <cfRule type="expression" dxfId="2512" priority="4678">
      <formula>IF(RIGHT(TEXT(AQ92,"0.#"),1)=".",TRUE,FALSE)</formula>
    </cfRule>
  </conditionalFormatting>
  <conditionalFormatting sqref="AU92:AU94">
    <cfRule type="expression" dxfId="2511" priority="4675">
      <formula>IF(RIGHT(TEXT(AU92,"0.#"),1)=".",FALSE,TRUE)</formula>
    </cfRule>
    <cfRule type="expression" dxfId="2510" priority="4676">
      <formula>IF(RIGHT(TEXT(AU92,"0.#"),1)=".",TRUE,FALSE)</formula>
    </cfRule>
  </conditionalFormatting>
  <conditionalFormatting sqref="AQ97:AQ99">
    <cfRule type="expression" dxfId="2509" priority="4673">
      <formula>IF(RIGHT(TEXT(AQ97,"0.#"),1)=".",FALSE,TRUE)</formula>
    </cfRule>
    <cfRule type="expression" dxfId="2508" priority="4674">
      <formula>IF(RIGHT(TEXT(AQ97,"0.#"),1)=".",TRUE,FALSE)</formula>
    </cfRule>
  </conditionalFormatting>
  <conditionalFormatting sqref="AU97:AU99">
    <cfRule type="expression" dxfId="2507" priority="4671">
      <formula>IF(RIGHT(TEXT(AU97,"0.#"),1)=".",FALSE,TRUE)</formula>
    </cfRule>
    <cfRule type="expression" dxfId="2506" priority="4672">
      <formula>IF(RIGHT(TEXT(AU97,"0.#"),1)=".",TRUE,FALSE)</formula>
    </cfRule>
  </conditionalFormatting>
  <conditionalFormatting sqref="AE458">
    <cfRule type="expression" dxfId="2505" priority="4365">
      <formula>IF(RIGHT(TEXT(AE458,"0.#"),1)=".",FALSE,TRUE)</formula>
    </cfRule>
    <cfRule type="expression" dxfId="2504" priority="4366">
      <formula>IF(RIGHT(TEXT(AE458,"0.#"),1)=".",TRUE,FALSE)</formula>
    </cfRule>
  </conditionalFormatting>
  <conditionalFormatting sqref="AM460">
    <cfRule type="expression" dxfId="2503" priority="4355">
      <formula>IF(RIGHT(TEXT(AM460,"0.#"),1)=".",FALSE,TRUE)</formula>
    </cfRule>
    <cfRule type="expression" dxfId="2502" priority="4356">
      <formula>IF(RIGHT(TEXT(AM460,"0.#"),1)=".",TRUE,FALSE)</formula>
    </cfRule>
  </conditionalFormatting>
  <conditionalFormatting sqref="AE459">
    <cfRule type="expression" dxfId="2501" priority="4363">
      <formula>IF(RIGHT(TEXT(AE459,"0.#"),1)=".",FALSE,TRUE)</formula>
    </cfRule>
    <cfRule type="expression" dxfId="2500" priority="4364">
      <formula>IF(RIGHT(TEXT(AE459,"0.#"),1)=".",TRUE,FALSE)</formula>
    </cfRule>
  </conditionalFormatting>
  <conditionalFormatting sqref="AE460">
    <cfRule type="expression" dxfId="2499" priority="4361">
      <formula>IF(RIGHT(TEXT(AE460,"0.#"),1)=".",FALSE,TRUE)</formula>
    </cfRule>
    <cfRule type="expression" dxfId="2498" priority="4362">
      <formula>IF(RIGHT(TEXT(AE460,"0.#"),1)=".",TRUE,FALSE)</formula>
    </cfRule>
  </conditionalFormatting>
  <conditionalFormatting sqref="AM458">
    <cfRule type="expression" dxfId="2497" priority="4359">
      <formula>IF(RIGHT(TEXT(AM458,"0.#"),1)=".",FALSE,TRUE)</formula>
    </cfRule>
    <cfRule type="expression" dxfId="2496" priority="4360">
      <formula>IF(RIGHT(TEXT(AM458,"0.#"),1)=".",TRUE,FALSE)</formula>
    </cfRule>
  </conditionalFormatting>
  <conditionalFormatting sqref="AM459">
    <cfRule type="expression" dxfId="2495" priority="4357">
      <formula>IF(RIGHT(TEXT(AM459,"0.#"),1)=".",FALSE,TRUE)</formula>
    </cfRule>
    <cfRule type="expression" dxfId="2494" priority="4358">
      <formula>IF(RIGHT(TEXT(AM459,"0.#"),1)=".",TRUE,FALSE)</formula>
    </cfRule>
  </conditionalFormatting>
  <conditionalFormatting sqref="AU458">
    <cfRule type="expression" dxfId="2493" priority="4353">
      <formula>IF(RIGHT(TEXT(AU458,"0.#"),1)=".",FALSE,TRUE)</formula>
    </cfRule>
    <cfRule type="expression" dxfId="2492" priority="4354">
      <formula>IF(RIGHT(TEXT(AU458,"0.#"),1)=".",TRUE,FALSE)</formula>
    </cfRule>
  </conditionalFormatting>
  <conditionalFormatting sqref="AU459">
    <cfRule type="expression" dxfId="2491" priority="4351">
      <formula>IF(RIGHT(TEXT(AU459,"0.#"),1)=".",FALSE,TRUE)</formula>
    </cfRule>
    <cfRule type="expression" dxfId="2490" priority="4352">
      <formula>IF(RIGHT(TEXT(AU459,"0.#"),1)=".",TRUE,FALSE)</formula>
    </cfRule>
  </conditionalFormatting>
  <conditionalFormatting sqref="AU460">
    <cfRule type="expression" dxfId="2489" priority="4349">
      <formula>IF(RIGHT(TEXT(AU460,"0.#"),1)=".",FALSE,TRUE)</formula>
    </cfRule>
    <cfRule type="expression" dxfId="2488" priority="4350">
      <formula>IF(RIGHT(TEXT(AU460,"0.#"),1)=".",TRUE,FALSE)</formula>
    </cfRule>
  </conditionalFormatting>
  <conditionalFormatting sqref="AI460">
    <cfRule type="expression" dxfId="2487" priority="4343">
      <formula>IF(RIGHT(TEXT(AI460,"0.#"),1)=".",FALSE,TRUE)</formula>
    </cfRule>
    <cfRule type="expression" dxfId="2486" priority="4344">
      <formula>IF(RIGHT(TEXT(AI460,"0.#"),1)=".",TRUE,FALSE)</formula>
    </cfRule>
  </conditionalFormatting>
  <conditionalFormatting sqref="AI458">
    <cfRule type="expression" dxfId="2485" priority="4347">
      <formula>IF(RIGHT(TEXT(AI458,"0.#"),1)=".",FALSE,TRUE)</formula>
    </cfRule>
    <cfRule type="expression" dxfId="2484" priority="4348">
      <formula>IF(RIGHT(TEXT(AI458,"0.#"),1)=".",TRUE,FALSE)</formula>
    </cfRule>
  </conditionalFormatting>
  <conditionalFormatting sqref="AI459">
    <cfRule type="expression" dxfId="2483" priority="4345">
      <formula>IF(RIGHT(TEXT(AI459,"0.#"),1)=".",FALSE,TRUE)</formula>
    </cfRule>
    <cfRule type="expression" dxfId="2482" priority="4346">
      <formula>IF(RIGHT(TEXT(AI459,"0.#"),1)=".",TRUE,FALSE)</formula>
    </cfRule>
  </conditionalFormatting>
  <conditionalFormatting sqref="AQ459">
    <cfRule type="expression" dxfId="2481" priority="4341">
      <formula>IF(RIGHT(TEXT(AQ459,"0.#"),1)=".",FALSE,TRUE)</formula>
    </cfRule>
    <cfRule type="expression" dxfId="2480" priority="4342">
      <formula>IF(RIGHT(TEXT(AQ459,"0.#"),1)=".",TRUE,FALSE)</formula>
    </cfRule>
  </conditionalFormatting>
  <conditionalFormatting sqref="AQ460">
    <cfRule type="expression" dxfId="2479" priority="4339">
      <formula>IF(RIGHT(TEXT(AQ460,"0.#"),1)=".",FALSE,TRUE)</formula>
    </cfRule>
    <cfRule type="expression" dxfId="2478" priority="4340">
      <formula>IF(RIGHT(TEXT(AQ460,"0.#"),1)=".",TRUE,FALSE)</formula>
    </cfRule>
  </conditionalFormatting>
  <conditionalFormatting sqref="AQ458">
    <cfRule type="expression" dxfId="2477" priority="4337">
      <formula>IF(RIGHT(TEXT(AQ458,"0.#"),1)=".",FALSE,TRUE)</formula>
    </cfRule>
    <cfRule type="expression" dxfId="2476" priority="4338">
      <formula>IF(RIGHT(TEXT(AQ458,"0.#"),1)=".",TRUE,FALSE)</formula>
    </cfRule>
  </conditionalFormatting>
  <conditionalFormatting sqref="AE120 AM120">
    <cfRule type="expression" dxfId="2475" priority="3015">
      <formula>IF(RIGHT(TEXT(AE120,"0.#"),1)=".",FALSE,TRUE)</formula>
    </cfRule>
    <cfRule type="expression" dxfId="2474" priority="3016">
      <formula>IF(RIGHT(TEXT(AE120,"0.#"),1)=".",TRUE,FALSE)</formula>
    </cfRule>
  </conditionalFormatting>
  <conditionalFormatting sqref="AI126">
    <cfRule type="expression" dxfId="2473" priority="3005">
      <formula>IF(RIGHT(TEXT(AI126,"0.#"),1)=".",FALSE,TRUE)</formula>
    </cfRule>
    <cfRule type="expression" dxfId="2472" priority="3006">
      <formula>IF(RIGHT(TEXT(AI126,"0.#"),1)=".",TRUE,FALSE)</formula>
    </cfRule>
  </conditionalFormatting>
  <conditionalFormatting sqref="AI120">
    <cfRule type="expression" dxfId="2471" priority="3013">
      <formula>IF(RIGHT(TEXT(AI120,"0.#"),1)=".",FALSE,TRUE)</formula>
    </cfRule>
    <cfRule type="expression" dxfId="2470" priority="3014">
      <formula>IF(RIGHT(TEXT(AI120,"0.#"),1)=".",TRUE,FALSE)</formula>
    </cfRule>
  </conditionalFormatting>
  <conditionalFormatting sqref="AE123">
    <cfRule type="expression" dxfId="2469" priority="3011">
      <formula>IF(RIGHT(TEXT(AE123,"0.#"),1)=".",FALSE,TRUE)</formula>
    </cfRule>
    <cfRule type="expression" dxfId="2468" priority="3012">
      <formula>IF(RIGHT(TEXT(AE123,"0.#"),1)=".",TRUE,FALSE)</formula>
    </cfRule>
  </conditionalFormatting>
  <conditionalFormatting sqref="AE126 AM126">
    <cfRule type="expression" dxfId="2467" priority="3007">
      <formula>IF(RIGHT(TEXT(AE126,"0.#"),1)=".",FALSE,TRUE)</formula>
    </cfRule>
    <cfRule type="expression" dxfId="2466" priority="3008">
      <formula>IF(RIGHT(TEXT(AE126,"0.#"),1)=".",TRUE,FALSE)</formula>
    </cfRule>
  </conditionalFormatting>
  <conditionalFormatting sqref="AE129 AM129">
    <cfRule type="expression" dxfId="2465" priority="3003">
      <formula>IF(RIGHT(TEXT(AE129,"0.#"),1)=".",FALSE,TRUE)</formula>
    </cfRule>
    <cfRule type="expression" dxfId="2464" priority="3004">
      <formula>IF(RIGHT(TEXT(AE129,"0.#"),1)=".",TRUE,FALSE)</formula>
    </cfRule>
  </conditionalFormatting>
  <conditionalFormatting sqref="AI129">
    <cfRule type="expression" dxfId="2463" priority="3001">
      <formula>IF(RIGHT(TEXT(AI129,"0.#"),1)=".",FALSE,TRUE)</formula>
    </cfRule>
    <cfRule type="expression" dxfId="2462" priority="3002">
      <formula>IF(RIGHT(TEXT(AI129,"0.#"),1)=".",TRUE,FALSE)</formula>
    </cfRule>
  </conditionalFormatting>
  <conditionalFormatting sqref="Y839:Y840 Y842:Y866">
    <cfRule type="expression" dxfId="2461" priority="2999">
      <formula>IF(RIGHT(TEXT(Y839,"0.#"),1)=".",FALSE,TRUE)</formula>
    </cfRule>
    <cfRule type="expression" dxfId="2460" priority="3000">
      <formula>IF(RIGHT(TEXT(Y839,"0.#"),1)=".",TRUE,FALSE)</formula>
    </cfRule>
  </conditionalFormatting>
  <conditionalFormatting sqref="AU518">
    <cfRule type="expression" dxfId="2459" priority="1509">
      <formula>IF(RIGHT(TEXT(AU518,"0.#"),1)=".",FALSE,TRUE)</formula>
    </cfRule>
    <cfRule type="expression" dxfId="2458" priority="1510">
      <formula>IF(RIGHT(TEXT(AU518,"0.#"),1)=".",TRUE,FALSE)</formula>
    </cfRule>
  </conditionalFormatting>
  <conditionalFormatting sqref="AQ551">
    <cfRule type="expression" dxfId="2457" priority="1285">
      <formula>IF(RIGHT(TEXT(AQ551,"0.#"),1)=".",FALSE,TRUE)</formula>
    </cfRule>
    <cfRule type="expression" dxfId="2456" priority="1286">
      <formula>IF(RIGHT(TEXT(AQ551,"0.#"),1)=".",TRUE,FALSE)</formula>
    </cfRule>
  </conditionalFormatting>
  <conditionalFormatting sqref="AE556">
    <cfRule type="expression" dxfId="2455" priority="1283">
      <formula>IF(RIGHT(TEXT(AE556,"0.#"),1)=".",FALSE,TRUE)</formula>
    </cfRule>
    <cfRule type="expression" dxfId="2454" priority="1284">
      <formula>IF(RIGHT(TEXT(AE556,"0.#"),1)=".",TRUE,FALSE)</formula>
    </cfRule>
  </conditionalFormatting>
  <conditionalFormatting sqref="AE557">
    <cfRule type="expression" dxfId="2453" priority="1281">
      <formula>IF(RIGHT(TEXT(AE557,"0.#"),1)=".",FALSE,TRUE)</formula>
    </cfRule>
    <cfRule type="expression" dxfId="2452" priority="1282">
      <formula>IF(RIGHT(TEXT(AE557,"0.#"),1)=".",TRUE,FALSE)</formula>
    </cfRule>
  </conditionalFormatting>
  <conditionalFormatting sqref="AE558">
    <cfRule type="expression" dxfId="2451" priority="1279">
      <formula>IF(RIGHT(TEXT(AE558,"0.#"),1)=".",FALSE,TRUE)</formula>
    </cfRule>
    <cfRule type="expression" dxfId="2450" priority="1280">
      <formula>IF(RIGHT(TEXT(AE558,"0.#"),1)=".",TRUE,FALSE)</formula>
    </cfRule>
  </conditionalFormatting>
  <conditionalFormatting sqref="AU556">
    <cfRule type="expression" dxfId="2449" priority="1271">
      <formula>IF(RIGHT(TEXT(AU556,"0.#"),1)=".",FALSE,TRUE)</formula>
    </cfRule>
    <cfRule type="expression" dxfId="2448" priority="1272">
      <formula>IF(RIGHT(TEXT(AU556,"0.#"),1)=".",TRUE,FALSE)</formula>
    </cfRule>
  </conditionalFormatting>
  <conditionalFormatting sqref="AU557">
    <cfRule type="expression" dxfId="2447" priority="1269">
      <formula>IF(RIGHT(TEXT(AU557,"0.#"),1)=".",FALSE,TRUE)</formula>
    </cfRule>
    <cfRule type="expression" dxfId="2446" priority="1270">
      <formula>IF(RIGHT(TEXT(AU557,"0.#"),1)=".",TRUE,FALSE)</formula>
    </cfRule>
  </conditionalFormatting>
  <conditionalFormatting sqref="AU558">
    <cfRule type="expression" dxfId="2445" priority="1267">
      <formula>IF(RIGHT(TEXT(AU558,"0.#"),1)=".",FALSE,TRUE)</formula>
    </cfRule>
    <cfRule type="expression" dxfId="2444" priority="1268">
      <formula>IF(RIGHT(TEXT(AU558,"0.#"),1)=".",TRUE,FALSE)</formula>
    </cfRule>
  </conditionalFormatting>
  <conditionalFormatting sqref="AQ557">
    <cfRule type="expression" dxfId="2443" priority="1259">
      <formula>IF(RIGHT(TEXT(AQ557,"0.#"),1)=".",FALSE,TRUE)</formula>
    </cfRule>
    <cfRule type="expression" dxfId="2442" priority="1260">
      <formula>IF(RIGHT(TEXT(AQ557,"0.#"),1)=".",TRUE,FALSE)</formula>
    </cfRule>
  </conditionalFormatting>
  <conditionalFormatting sqref="AQ558">
    <cfRule type="expression" dxfId="2441" priority="1257">
      <formula>IF(RIGHT(TEXT(AQ558,"0.#"),1)=".",FALSE,TRUE)</formula>
    </cfRule>
    <cfRule type="expression" dxfId="2440" priority="1258">
      <formula>IF(RIGHT(TEXT(AQ558,"0.#"),1)=".",TRUE,FALSE)</formula>
    </cfRule>
  </conditionalFormatting>
  <conditionalFormatting sqref="AQ556">
    <cfRule type="expression" dxfId="2439" priority="1255">
      <formula>IF(RIGHT(TEXT(AQ556,"0.#"),1)=".",FALSE,TRUE)</formula>
    </cfRule>
    <cfRule type="expression" dxfId="2438" priority="1256">
      <formula>IF(RIGHT(TEXT(AQ556,"0.#"),1)=".",TRUE,FALSE)</formula>
    </cfRule>
  </conditionalFormatting>
  <conditionalFormatting sqref="AE561">
    <cfRule type="expression" dxfId="2437" priority="1253">
      <formula>IF(RIGHT(TEXT(AE561,"0.#"),1)=".",FALSE,TRUE)</formula>
    </cfRule>
    <cfRule type="expression" dxfId="2436" priority="1254">
      <formula>IF(RIGHT(TEXT(AE561,"0.#"),1)=".",TRUE,FALSE)</formula>
    </cfRule>
  </conditionalFormatting>
  <conditionalFormatting sqref="AE562">
    <cfRule type="expression" dxfId="2435" priority="1251">
      <formula>IF(RIGHT(TEXT(AE562,"0.#"),1)=".",FALSE,TRUE)</formula>
    </cfRule>
    <cfRule type="expression" dxfId="2434" priority="1252">
      <formula>IF(RIGHT(TEXT(AE562,"0.#"),1)=".",TRUE,FALSE)</formula>
    </cfRule>
  </conditionalFormatting>
  <conditionalFormatting sqref="AE563">
    <cfRule type="expression" dxfId="2433" priority="1249">
      <formula>IF(RIGHT(TEXT(AE563,"0.#"),1)=".",FALSE,TRUE)</formula>
    </cfRule>
    <cfRule type="expression" dxfId="2432" priority="1250">
      <formula>IF(RIGHT(TEXT(AE563,"0.#"),1)=".",TRUE,FALSE)</formula>
    </cfRule>
  </conditionalFormatting>
  <conditionalFormatting sqref="AL1102:AO1131">
    <cfRule type="expression" dxfId="2431" priority="2905">
      <formula>IF(AND(AL1102&gt;=0, RIGHT(TEXT(AL1102,"0.#"),1)&lt;&gt;"."),TRUE,FALSE)</formula>
    </cfRule>
    <cfRule type="expression" dxfId="2430" priority="2906">
      <formula>IF(AND(AL1102&gt;=0, RIGHT(TEXT(AL1102,"0.#"),1)="."),TRUE,FALSE)</formula>
    </cfRule>
    <cfRule type="expression" dxfId="2429" priority="2907">
      <formula>IF(AND(AL1102&lt;0, RIGHT(TEXT(AL1102,"0.#"),1)&lt;&gt;"."),TRUE,FALSE)</formula>
    </cfRule>
    <cfRule type="expression" dxfId="2428" priority="2908">
      <formula>IF(AND(AL1102&lt;0, RIGHT(TEXT(AL1102,"0.#"),1)="."),TRUE,FALSE)</formula>
    </cfRule>
  </conditionalFormatting>
  <conditionalFormatting sqref="Y1102:Y1131">
    <cfRule type="expression" dxfId="2427" priority="2903">
      <formula>IF(RIGHT(TEXT(Y1102,"0.#"),1)=".",FALSE,TRUE)</formula>
    </cfRule>
    <cfRule type="expression" dxfId="2426" priority="2904">
      <formula>IF(RIGHT(TEXT(Y1102,"0.#"),1)=".",TRUE,FALSE)</formula>
    </cfRule>
  </conditionalFormatting>
  <conditionalFormatting sqref="AQ553">
    <cfRule type="expression" dxfId="2425" priority="1287">
      <formula>IF(RIGHT(TEXT(AQ553,"0.#"),1)=".",FALSE,TRUE)</formula>
    </cfRule>
    <cfRule type="expression" dxfId="2424" priority="1288">
      <formula>IF(RIGHT(TEXT(AQ553,"0.#"),1)=".",TRUE,FALSE)</formula>
    </cfRule>
  </conditionalFormatting>
  <conditionalFormatting sqref="AU552">
    <cfRule type="expression" dxfId="2423" priority="1299">
      <formula>IF(RIGHT(TEXT(AU552,"0.#"),1)=".",FALSE,TRUE)</formula>
    </cfRule>
    <cfRule type="expression" dxfId="2422" priority="1300">
      <formula>IF(RIGHT(TEXT(AU552,"0.#"),1)=".",TRUE,FALSE)</formula>
    </cfRule>
  </conditionalFormatting>
  <conditionalFormatting sqref="AE552">
    <cfRule type="expression" dxfId="2421" priority="1311">
      <formula>IF(RIGHT(TEXT(AE552,"0.#"),1)=".",FALSE,TRUE)</formula>
    </cfRule>
    <cfRule type="expression" dxfId="2420" priority="1312">
      <formula>IF(RIGHT(TEXT(AE552,"0.#"),1)=".",TRUE,FALSE)</formula>
    </cfRule>
  </conditionalFormatting>
  <conditionalFormatting sqref="AQ548">
    <cfRule type="expression" dxfId="2419" priority="1317">
      <formula>IF(RIGHT(TEXT(AQ548,"0.#"),1)=".",FALSE,TRUE)</formula>
    </cfRule>
    <cfRule type="expression" dxfId="2418" priority="1318">
      <formula>IF(RIGHT(TEXT(AQ548,"0.#"),1)=".",TRUE,FALSE)</formula>
    </cfRule>
  </conditionalFormatting>
  <conditionalFormatting sqref="AL837:AO837">
    <cfRule type="expression" dxfId="2417" priority="2857">
      <formula>IF(AND(AL837&gt;=0, RIGHT(TEXT(AL837,"0.#"),1)&lt;&gt;"."),TRUE,FALSE)</formula>
    </cfRule>
    <cfRule type="expression" dxfId="2416" priority="2858">
      <formula>IF(AND(AL837&gt;=0, RIGHT(TEXT(AL837,"0.#"),1)="."),TRUE,FALSE)</formula>
    </cfRule>
    <cfRule type="expression" dxfId="2415" priority="2859">
      <formula>IF(AND(AL837&lt;0, RIGHT(TEXT(AL837,"0.#"),1)&lt;&gt;"."),TRUE,FALSE)</formula>
    </cfRule>
    <cfRule type="expression" dxfId="2414" priority="2860">
      <formula>IF(AND(AL837&lt;0, RIGHT(TEXT(AL837,"0.#"),1)="."),TRUE,FALSE)</formula>
    </cfRule>
  </conditionalFormatting>
  <conditionalFormatting sqref="Y837:Y838">
    <cfRule type="expression" dxfId="2413" priority="2855">
      <formula>IF(RIGHT(TEXT(Y837,"0.#"),1)=".",FALSE,TRUE)</formula>
    </cfRule>
    <cfRule type="expression" dxfId="2412" priority="2856">
      <formula>IF(RIGHT(TEXT(Y837,"0.#"),1)=".",TRUE,FALSE)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38:AE139 AI138:AI139 AM138:AM139 AQ138:AQ139 AU138:AU139">
    <cfRule type="expression" dxfId="2201" priority="1991">
      <formula>IF(RIGHT(TEXT(AE138,"0.#"),1)=".",FALSE,TRUE)</formula>
    </cfRule>
    <cfRule type="expression" dxfId="2200" priority="1992">
      <formula>IF(RIGHT(TEXT(AE138,"0.#"),1)=".",TRUE,FALSE)</formula>
    </cfRule>
  </conditionalFormatting>
  <conditionalFormatting sqref="AE142:AE143 AI142:AI143 AM142:AM143 AQ142:AQ143 AU142:AU143">
    <cfRule type="expression" dxfId="2199" priority="1989">
      <formula>IF(RIGHT(TEXT(AE142,"0.#"),1)=".",FALSE,TRUE)</formula>
    </cfRule>
    <cfRule type="expression" dxfId="2198" priority="1990">
      <formula>IF(RIGHT(TEXT(AE142,"0.#"),1)=".",TRUE,FALSE)</formula>
    </cfRule>
  </conditionalFormatting>
  <conditionalFormatting sqref="AE198:AE199 AI198:AI199 AM198:AM199 AQ198:AQ199 AU198:AU199">
    <cfRule type="expression" dxfId="2197" priority="1981">
      <formula>IF(RIGHT(TEXT(AE198,"0.#"),1)=".",FALSE,TRUE)</formula>
    </cfRule>
    <cfRule type="expression" dxfId="2196" priority="1982">
      <formula>IF(RIGHT(TEXT(AE198,"0.#"),1)=".",TRUE,FALSE)</formula>
    </cfRule>
  </conditionalFormatting>
  <conditionalFormatting sqref="AE150:AE151 AI150:AI151 AM150:AM151 AQ150:AQ151 AU150:AU151">
    <cfRule type="expression" dxfId="2195" priority="1985">
      <formula>IF(RIGHT(TEXT(AE150,"0.#"),1)=".",FALSE,TRUE)</formula>
    </cfRule>
    <cfRule type="expression" dxfId="2194" priority="1986">
      <formula>IF(RIGHT(TEXT(AE150,"0.#"),1)=".",TRUE,FALSE)</formula>
    </cfRule>
  </conditionalFormatting>
  <conditionalFormatting sqref="AE194:AE195 AI194:AI195 AM194:AM195 AQ194:AQ195 AU194:AU195">
    <cfRule type="expression" dxfId="2193" priority="1983">
      <formula>IF(RIGHT(TEXT(AE194,"0.#"),1)=".",FALSE,TRUE)</formula>
    </cfRule>
    <cfRule type="expression" dxfId="2192" priority="1984">
      <formula>IF(RIGHT(TEXT(AE194,"0.#"),1)=".",TRUE,FALSE)</formula>
    </cfRule>
  </conditionalFormatting>
  <conditionalFormatting sqref="AE210:AE211 AI210:AI211 AM210:AM211 AQ210:AQ211 AU210:AU211">
    <cfRule type="expression" dxfId="2191" priority="1975">
      <formula>IF(RIGHT(TEXT(AE210,"0.#"),1)=".",FALSE,TRUE)</formula>
    </cfRule>
    <cfRule type="expression" dxfId="2190" priority="1976">
      <formula>IF(RIGHT(TEXT(AE210,"0.#"),1)=".",TRUE,FALSE)</formula>
    </cfRule>
  </conditionalFormatting>
  <conditionalFormatting sqref="AE202:AE203 AI202:AI203 AM202:AM203 AQ202:AQ203 AU202:AU203">
    <cfRule type="expression" dxfId="2189" priority="1979">
      <formula>IF(RIGHT(TEXT(AE202,"0.#"),1)=".",FALSE,TRUE)</formula>
    </cfRule>
    <cfRule type="expression" dxfId="2188" priority="1980">
      <formula>IF(RIGHT(TEXT(AE202,"0.#"),1)=".",TRUE,FALSE)</formula>
    </cfRule>
  </conditionalFormatting>
  <conditionalFormatting sqref="AE206:AE207 AI206:AI207 AM206:AM207 AQ206:AQ207 AU206:AU207">
    <cfRule type="expression" dxfId="2187" priority="1977">
      <formula>IF(RIGHT(TEXT(AE206,"0.#"),1)=".",FALSE,TRUE)</formula>
    </cfRule>
    <cfRule type="expression" dxfId="2186" priority="1978">
      <formula>IF(RIGHT(TEXT(AE206,"0.#"),1)=".",TRUE,FALSE)</formula>
    </cfRule>
  </conditionalFormatting>
  <conditionalFormatting sqref="AE262:AE263 AI262:AI263 AM262:AM263 AQ262:AQ263 AU262:AU263">
    <cfRule type="expression" dxfId="2185" priority="1969">
      <formula>IF(RIGHT(TEXT(AE262,"0.#"),1)=".",FALSE,TRUE)</formula>
    </cfRule>
    <cfRule type="expression" dxfId="2184" priority="1970">
      <formula>IF(RIGHT(TEXT(AE262,"0.#"),1)=".",TRUE,FALSE)</formula>
    </cfRule>
  </conditionalFormatting>
  <conditionalFormatting sqref="AE254:AE255 AI254:AI255 AM254:AM255 AQ254:AQ255 AU254:AU255">
    <cfRule type="expression" dxfId="2183" priority="1973">
      <formula>IF(RIGHT(TEXT(AE254,"0.#"),1)=".",FALSE,TRUE)</formula>
    </cfRule>
    <cfRule type="expression" dxfId="2182" priority="1974">
      <formula>IF(RIGHT(TEXT(AE254,"0.#"),1)=".",TRUE,FALSE)</formula>
    </cfRule>
  </conditionalFormatting>
  <conditionalFormatting sqref="AE258:AE259 AI258:AI259 AM258:AM259 AQ258:AQ259 AU258:AU259">
    <cfRule type="expression" dxfId="2181" priority="1971">
      <formula>IF(RIGHT(TEXT(AE258,"0.#"),1)=".",FALSE,TRUE)</formula>
    </cfRule>
    <cfRule type="expression" dxfId="2180" priority="1972">
      <formula>IF(RIGHT(TEXT(AE258,"0.#"),1)=".",TRUE,FALSE)</formula>
    </cfRule>
  </conditionalFormatting>
  <conditionalFormatting sqref="AE314:AE315 AI314:AI315 AM314:AM315 AQ314:AQ315 AU314:AU315">
    <cfRule type="expression" dxfId="2179" priority="1963">
      <formula>IF(RIGHT(TEXT(AE314,"0.#"),1)=".",FALSE,TRUE)</formula>
    </cfRule>
    <cfRule type="expression" dxfId="2178" priority="1964">
      <formula>IF(RIGHT(TEXT(AE314,"0.#"),1)=".",TRUE,FALSE)</formula>
    </cfRule>
  </conditionalFormatting>
  <conditionalFormatting sqref="AE266:AE267 AI266:AI267 AM266:AM267 AQ266:AQ267 AU266:AU267">
    <cfRule type="expression" dxfId="2177" priority="1967">
      <formula>IF(RIGHT(TEXT(AE266,"0.#"),1)=".",FALSE,TRUE)</formula>
    </cfRule>
    <cfRule type="expression" dxfId="2176" priority="1968">
      <formula>IF(RIGHT(TEXT(AE266,"0.#"),1)=".",TRUE,FALSE)</formula>
    </cfRule>
  </conditionalFormatting>
  <conditionalFormatting sqref="AE270:AE271 AI270:AI271 AM270:AM271 AQ270:AQ271 AU270:AU271">
    <cfRule type="expression" dxfId="2175" priority="1965">
      <formula>IF(RIGHT(TEXT(AE270,"0.#"),1)=".",FALSE,TRUE)</formula>
    </cfRule>
    <cfRule type="expression" dxfId="2174" priority="1966">
      <formula>IF(RIGHT(TEXT(AE270,"0.#"),1)=".",TRUE,FALSE)</formula>
    </cfRule>
  </conditionalFormatting>
  <conditionalFormatting sqref="AE326:AE327 AI326:AI327 AM326:AM327 AQ326:AQ327 AU326:AU327">
    <cfRule type="expression" dxfId="2173" priority="1957">
      <formula>IF(RIGHT(TEXT(AE326,"0.#"),1)=".",FALSE,TRUE)</formula>
    </cfRule>
    <cfRule type="expression" dxfId="2172" priority="1958">
      <formula>IF(RIGHT(TEXT(AE326,"0.#"),1)=".",TRUE,FALSE)</formula>
    </cfRule>
  </conditionalFormatting>
  <conditionalFormatting sqref="AE318:AE319 AI318:AI319 AM318:AM319 AQ318:AQ319 AU318:AU319">
    <cfRule type="expression" dxfId="2171" priority="1961">
      <formula>IF(RIGHT(TEXT(AE318,"0.#"),1)=".",FALSE,TRUE)</formula>
    </cfRule>
    <cfRule type="expression" dxfId="2170" priority="1962">
      <formula>IF(RIGHT(TEXT(AE318,"0.#"),1)=".",TRUE,FALSE)</formula>
    </cfRule>
  </conditionalFormatting>
  <conditionalFormatting sqref="AE322:AE323 AI322:AI323 AM322:AM323 AQ322:AQ323 AU322:AU323">
    <cfRule type="expression" dxfId="2169" priority="1959">
      <formula>IF(RIGHT(TEXT(AE322,"0.#"),1)=".",FALSE,TRUE)</formula>
    </cfRule>
    <cfRule type="expression" dxfId="2168" priority="1960">
      <formula>IF(RIGHT(TEXT(AE322,"0.#"),1)=".",TRUE,FALSE)</formula>
    </cfRule>
  </conditionalFormatting>
  <conditionalFormatting sqref="AE378:AE379 AI378:AI379 AM378:AM379 AQ378:AQ379 AU378:AU379">
    <cfRule type="expression" dxfId="2167" priority="1951">
      <formula>IF(RIGHT(TEXT(AE378,"0.#"),1)=".",FALSE,TRUE)</formula>
    </cfRule>
    <cfRule type="expression" dxfId="2166" priority="1952">
      <formula>IF(RIGHT(TEXT(AE378,"0.#"),1)=".",TRUE,FALSE)</formula>
    </cfRule>
  </conditionalFormatting>
  <conditionalFormatting sqref="AE330:AE331 AI330:AI331 AM330:AM331 AQ330:AQ331 AU330:AU331">
    <cfRule type="expression" dxfId="2165" priority="1955">
      <formula>IF(RIGHT(TEXT(AE330,"0.#"),1)=".",FALSE,TRUE)</formula>
    </cfRule>
    <cfRule type="expression" dxfId="2164" priority="1956">
      <formula>IF(RIGHT(TEXT(AE330,"0.#"),1)=".",TRUE,FALSE)</formula>
    </cfRule>
  </conditionalFormatting>
  <conditionalFormatting sqref="AE374:AE375 AI374:AI375 AM374:AM375 AQ374:AQ375 AU374:AU375">
    <cfRule type="expression" dxfId="2163" priority="1953">
      <formula>IF(RIGHT(TEXT(AE374,"0.#"),1)=".",FALSE,TRUE)</formula>
    </cfRule>
    <cfRule type="expression" dxfId="2162" priority="1954">
      <formula>IF(RIGHT(TEXT(AE374,"0.#"),1)=".",TRUE,FALSE)</formula>
    </cfRule>
  </conditionalFormatting>
  <conditionalFormatting sqref="AE390:AE391 AI390:AI391 AM390:AM391 AQ390:AQ391 AU390:AU391">
    <cfRule type="expression" dxfId="2161" priority="1945">
      <formula>IF(RIGHT(TEXT(AE390,"0.#"),1)=".",FALSE,TRUE)</formula>
    </cfRule>
    <cfRule type="expression" dxfId="2160" priority="1946">
      <formula>IF(RIGHT(TEXT(AE390,"0.#"),1)=".",TRUE,FALSE)</formula>
    </cfRule>
  </conditionalFormatting>
  <conditionalFormatting sqref="AE382:AE383 AI382:AI383 AM382:AM383 AQ382:AQ383 AU382:AU383">
    <cfRule type="expression" dxfId="2159" priority="1949">
      <formula>IF(RIGHT(TEXT(AE382,"0.#"),1)=".",FALSE,TRUE)</formula>
    </cfRule>
    <cfRule type="expression" dxfId="2158" priority="1950">
      <formula>IF(RIGHT(TEXT(AE382,"0.#"),1)=".",TRUE,FALSE)</formula>
    </cfRule>
  </conditionalFormatting>
  <conditionalFormatting sqref="AE386:AE387 AI386:AI387 AM386:AM387 AQ386:AQ387 AU386:AU387">
    <cfRule type="expression" dxfId="2157" priority="1947">
      <formula>IF(RIGHT(TEXT(AE386,"0.#"),1)=".",FALSE,TRUE)</formula>
    </cfRule>
    <cfRule type="expression" dxfId="2156" priority="1948">
      <formula>IF(RIGHT(TEXT(AE386,"0.#"),1)=".",TRUE,FALSE)</formula>
    </cfRule>
  </conditionalFormatting>
  <conditionalFormatting sqref="AE440">
    <cfRule type="expression" dxfId="2155" priority="1939">
      <formula>IF(RIGHT(TEXT(AE440,"0.#"),1)=".",FALSE,TRUE)</formula>
    </cfRule>
    <cfRule type="expression" dxfId="2154" priority="1940">
      <formula>IF(RIGHT(TEXT(AE440,"0.#"),1)=".",TRUE,FALSE)</formula>
    </cfRule>
  </conditionalFormatting>
  <conditionalFormatting sqref="AE438">
    <cfRule type="expression" dxfId="2153" priority="1943">
      <formula>IF(RIGHT(TEXT(AE438,"0.#"),1)=".",FALSE,TRUE)</formula>
    </cfRule>
    <cfRule type="expression" dxfId="2152" priority="1944">
      <formula>IF(RIGHT(TEXT(AE438,"0.#"),1)=".",TRUE,FALSE)</formula>
    </cfRule>
  </conditionalFormatting>
  <conditionalFormatting sqref="AE439">
    <cfRule type="expression" dxfId="2151" priority="1941">
      <formula>IF(RIGHT(TEXT(AE439,"0.#"),1)=".",FALSE,TRUE)</formula>
    </cfRule>
    <cfRule type="expression" dxfId="2150" priority="1942">
      <formula>IF(RIGHT(TEXT(AE439,"0.#"),1)=".",TRUE,FALSE)</formula>
    </cfRule>
  </conditionalFormatting>
  <conditionalFormatting sqref="AM440">
    <cfRule type="expression" dxfId="2149" priority="1933">
      <formula>IF(RIGHT(TEXT(AM440,"0.#"),1)=".",FALSE,TRUE)</formula>
    </cfRule>
    <cfRule type="expression" dxfId="2148" priority="1934">
      <formula>IF(RIGHT(TEXT(AM440,"0.#"),1)=".",TRUE,FALSE)</formula>
    </cfRule>
  </conditionalFormatting>
  <conditionalFormatting sqref="AM438">
    <cfRule type="expression" dxfId="2147" priority="1937">
      <formula>IF(RIGHT(TEXT(AM438,"0.#"),1)=".",FALSE,TRUE)</formula>
    </cfRule>
    <cfRule type="expression" dxfId="2146" priority="1938">
      <formula>IF(RIGHT(TEXT(AM438,"0.#"),1)=".",TRUE,FALSE)</formula>
    </cfRule>
  </conditionalFormatting>
  <conditionalFormatting sqref="AM439">
    <cfRule type="expression" dxfId="2145" priority="1935">
      <formula>IF(RIGHT(TEXT(AM439,"0.#"),1)=".",FALSE,TRUE)</formula>
    </cfRule>
    <cfRule type="expression" dxfId="2144" priority="1936">
      <formula>IF(RIGHT(TEXT(AM439,"0.#"),1)=".",TRUE,FALSE)</formula>
    </cfRule>
  </conditionalFormatting>
  <conditionalFormatting sqref="AU440">
    <cfRule type="expression" dxfId="2143" priority="1927">
      <formula>IF(RIGHT(TEXT(AU440,"0.#"),1)=".",FALSE,TRUE)</formula>
    </cfRule>
    <cfRule type="expression" dxfId="2142" priority="1928">
      <formula>IF(RIGHT(TEXT(AU440,"0.#"),1)=".",TRUE,FALSE)</formula>
    </cfRule>
  </conditionalFormatting>
  <conditionalFormatting sqref="AU438">
    <cfRule type="expression" dxfId="2141" priority="1931">
      <formula>IF(RIGHT(TEXT(AU438,"0.#"),1)=".",FALSE,TRUE)</formula>
    </cfRule>
    <cfRule type="expression" dxfId="2140" priority="1932">
      <formula>IF(RIGHT(TEXT(AU438,"0.#"),1)=".",TRUE,FALSE)</formula>
    </cfRule>
  </conditionalFormatting>
  <conditionalFormatting sqref="AU439">
    <cfRule type="expression" dxfId="2139" priority="1929">
      <formula>IF(RIGHT(TEXT(AU439,"0.#"),1)=".",FALSE,TRUE)</formula>
    </cfRule>
    <cfRule type="expression" dxfId="2138" priority="1930">
      <formula>IF(RIGHT(TEXT(AU439,"0.#"),1)=".",TRUE,FALSE)</formula>
    </cfRule>
  </conditionalFormatting>
  <conditionalFormatting sqref="AI440">
    <cfRule type="expression" dxfId="2137" priority="1921">
      <formula>IF(RIGHT(TEXT(AI440,"0.#"),1)=".",FALSE,TRUE)</formula>
    </cfRule>
    <cfRule type="expression" dxfId="2136" priority="1922">
      <formula>IF(RIGHT(TEXT(AI440,"0.#"),1)=".",TRUE,FALSE)</formula>
    </cfRule>
  </conditionalFormatting>
  <conditionalFormatting sqref="AI438">
    <cfRule type="expression" dxfId="2135" priority="1925">
      <formula>IF(RIGHT(TEXT(AI438,"0.#"),1)=".",FALSE,TRUE)</formula>
    </cfRule>
    <cfRule type="expression" dxfId="2134" priority="1926">
      <formula>IF(RIGHT(TEXT(AI438,"0.#"),1)=".",TRUE,FALSE)</formula>
    </cfRule>
  </conditionalFormatting>
  <conditionalFormatting sqref="AI439">
    <cfRule type="expression" dxfId="2133" priority="1923">
      <formula>IF(RIGHT(TEXT(AI439,"0.#"),1)=".",FALSE,TRUE)</formula>
    </cfRule>
    <cfRule type="expression" dxfId="2132" priority="1924">
      <formula>IF(RIGHT(TEXT(AI439,"0.#"),1)=".",TRUE,FALSE)</formula>
    </cfRule>
  </conditionalFormatting>
  <conditionalFormatting sqref="AQ438">
    <cfRule type="expression" dxfId="2131" priority="1915">
      <formula>IF(RIGHT(TEXT(AQ438,"0.#"),1)=".",FALSE,TRUE)</formula>
    </cfRule>
    <cfRule type="expression" dxfId="2130" priority="1916">
      <formula>IF(RIGHT(TEXT(AQ438,"0.#"),1)=".",TRUE,FALSE)</formula>
    </cfRule>
  </conditionalFormatting>
  <conditionalFormatting sqref="AQ439">
    <cfRule type="expression" dxfId="2129" priority="1919">
      <formula>IF(RIGHT(TEXT(AQ439,"0.#"),1)=".",FALSE,TRUE)</formula>
    </cfRule>
    <cfRule type="expression" dxfId="2128" priority="1920">
      <formula>IF(RIGHT(TEXT(AQ439,"0.#"),1)=".",TRUE,FALSE)</formula>
    </cfRule>
  </conditionalFormatting>
  <conditionalFormatting sqref="AQ440">
    <cfRule type="expression" dxfId="2127" priority="1917">
      <formula>IF(RIGHT(TEXT(AQ440,"0.#"),1)=".",FALSE,TRUE)</formula>
    </cfRule>
    <cfRule type="expression" dxfId="2126" priority="1918">
      <formula>IF(RIGHT(TEXT(AQ440,"0.#"),1)=".",TRUE,FALSE)</formula>
    </cfRule>
  </conditionalFormatting>
  <conditionalFormatting sqref="AE445">
    <cfRule type="expression" dxfId="2125" priority="1909">
      <formula>IF(RIGHT(TEXT(AE445,"0.#"),1)=".",FALSE,TRUE)</formula>
    </cfRule>
    <cfRule type="expression" dxfId="2124" priority="1910">
      <formula>IF(RIGHT(TEXT(AE445,"0.#"),1)=".",TRUE,FALSE)</formula>
    </cfRule>
  </conditionalFormatting>
  <conditionalFormatting sqref="AE443">
    <cfRule type="expression" dxfId="2123" priority="1913">
      <formula>IF(RIGHT(TEXT(AE443,"0.#"),1)=".",FALSE,TRUE)</formula>
    </cfRule>
    <cfRule type="expression" dxfId="2122" priority="1914">
      <formula>IF(RIGHT(TEXT(AE443,"0.#"),1)=".",TRUE,FALSE)</formula>
    </cfRule>
  </conditionalFormatting>
  <conditionalFormatting sqref="AE444">
    <cfRule type="expression" dxfId="2121" priority="1911">
      <formula>IF(RIGHT(TEXT(AE444,"0.#"),1)=".",FALSE,TRUE)</formula>
    </cfRule>
    <cfRule type="expression" dxfId="2120" priority="1912">
      <formula>IF(RIGHT(TEXT(AE444,"0.#"),1)=".",TRUE,FALSE)</formula>
    </cfRule>
  </conditionalFormatting>
  <conditionalFormatting sqref="AM445">
    <cfRule type="expression" dxfId="2119" priority="1903">
      <formula>IF(RIGHT(TEXT(AM445,"0.#"),1)=".",FALSE,TRUE)</formula>
    </cfRule>
    <cfRule type="expression" dxfId="2118" priority="1904">
      <formula>IF(RIGHT(TEXT(AM445,"0.#"),1)=".",TRUE,FALSE)</formula>
    </cfRule>
  </conditionalFormatting>
  <conditionalFormatting sqref="AM443">
    <cfRule type="expression" dxfId="2117" priority="1907">
      <formula>IF(RIGHT(TEXT(AM443,"0.#"),1)=".",FALSE,TRUE)</formula>
    </cfRule>
    <cfRule type="expression" dxfId="2116" priority="1908">
      <formula>IF(RIGHT(TEXT(AM443,"0.#"),1)=".",TRUE,FALSE)</formula>
    </cfRule>
  </conditionalFormatting>
  <conditionalFormatting sqref="AM444">
    <cfRule type="expression" dxfId="2115" priority="1905">
      <formula>IF(RIGHT(TEXT(AM444,"0.#"),1)=".",FALSE,TRUE)</formula>
    </cfRule>
    <cfRule type="expression" dxfId="2114" priority="1906">
      <formula>IF(RIGHT(TEXT(AM444,"0.#"),1)=".",TRUE,FALSE)</formula>
    </cfRule>
  </conditionalFormatting>
  <conditionalFormatting sqref="AU445">
    <cfRule type="expression" dxfId="2113" priority="1897">
      <formula>IF(RIGHT(TEXT(AU445,"0.#"),1)=".",FALSE,TRUE)</formula>
    </cfRule>
    <cfRule type="expression" dxfId="2112" priority="1898">
      <formula>IF(RIGHT(TEXT(AU445,"0.#"),1)=".",TRUE,FALSE)</formula>
    </cfRule>
  </conditionalFormatting>
  <conditionalFormatting sqref="AU443">
    <cfRule type="expression" dxfId="2111" priority="1901">
      <formula>IF(RIGHT(TEXT(AU443,"0.#"),1)=".",FALSE,TRUE)</formula>
    </cfRule>
    <cfRule type="expression" dxfId="2110" priority="1902">
      <formula>IF(RIGHT(TEXT(AU443,"0.#"),1)=".",TRUE,FALSE)</formula>
    </cfRule>
  </conditionalFormatting>
  <conditionalFormatting sqref="AU444">
    <cfRule type="expression" dxfId="2109" priority="1899">
      <formula>IF(RIGHT(TEXT(AU444,"0.#"),1)=".",FALSE,TRUE)</formula>
    </cfRule>
    <cfRule type="expression" dxfId="2108" priority="1900">
      <formula>IF(RIGHT(TEXT(AU444,"0.#"),1)=".",TRUE,FALSE)</formula>
    </cfRule>
  </conditionalFormatting>
  <conditionalFormatting sqref="AI445">
    <cfRule type="expression" dxfId="2107" priority="1891">
      <formula>IF(RIGHT(TEXT(AI445,"0.#"),1)=".",FALSE,TRUE)</formula>
    </cfRule>
    <cfRule type="expression" dxfId="2106" priority="1892">
      <formula>IF(RIGHT(TEXT(AI445,"0.#"),1)=".",TRUE,FALSE)</formula>
    </cfRule>
  </conditionalFormatting>
  <conditionalFormatting sqref="AI443">
    <cfRule type="expression" dxfId="2105" priority="1895">
      <formula>IF(RIGHT(TEXT(AI443,"0.#"),1)=".",FALSE,TRUE)</formula>
    </cfRule>
    <cfRule type="expression" dxfId="2104" priority="1896">
      <formula>IF(RIGHT(TEXT(AI443,"0.#"),1)=".",TRUE,FALSE)</formula>
    </cfRule>
  </conditionalFormatting>
  <conditionalFormatting sqref="AI444">
    <cfRule type="expression" dxfId="2103" priority="1893">
      <formula>IF(RIGHT(TEXT(AI444,"0.#"),1)=".",FALSE,TRUE)</formula>
    </cfRule>
    <cfRule type="expression" dxfId="2102" priority="1894">
      <formula>IF(RIGHT(TEXT(AI444,"0.#"),1)=".",TRUE,FALSE)</formula>
    </cfRule>
  </conditionalFormatting>
  <conditionalFormatting sqref="AQ443">
    <cfRule type="expression" dxfId="2101" priority="1885">
      <formula>IF(RIGHT(TEXT(AQ443,"0.#"),1)=".",FALSE,TRUE)</formula>
    </cfRule>
    <cfRule type="expression" dxfId="2100" priority="1886">
      <formula>IF(RIGHT(TEXT(AQ443,"0.#"),1)=".",TRUE,FALSE)</formula>
    </cfRule>
  </conditionalFormatting>
  <conditionalFormatting sqref="AQ444">
    <cfRule type="expression" dxfId="2099" priority="1889">
      <formula>IF(RIGHT(TEXT(AQ444,"0.#"),1)=".",FALSE,TRUE)</formula>
    </cfRule>
    <cfRule type="expression" dxfId="2098" priority="1890">
      <formula>IF(RIGHT(TEXT(AQ444,"0.#"),1)=".",TRUE,FALSE)</formula>
    </cfRule>
  </conditionalFormatting>
  <conditionalFormatting sqref="AQ445">
    <cfRule type="expression" dxfId="2097" priority="1887">
      <formula>IF(RIGHT(TEXT(AQ445,"0.#"),1)=".",FALSE,TRUE)</formula>
    </cfRule>
    <cfRule type="expression" dxfId="2096" priority="1888">
      <formula>IF(RIGHT(TEXT(AQ445,"0.#"),1)=".",TRUE,FALSE)</formula>
    </cfRule>
  </conditionalFormatting>
  <conditionalFormatting sqref="Y872:Y893 Y897:Y899">
    <cfRule type="expression" dxfId="2095" priority="2115">
      <formula>IF(RIGHT(TEXT(Y872,"0.#"),1)=".",FALSE,TRUE)</formula>
    </cfRule>
    <cfRule type="expression" dxfId="2094" priority="2116">
      <formula>IF(RIGHT(TEXT(Y872,"0.#"),1)=".",TRUE,FALSE)</formula>
    </cfRule>
  </conditionalFormatting>
  <conditionalFormatting sqref="Y870:Y871">
    <cfRule type="expression" dxfId="2093" priority="2109">
      <formula>IF(RIGHT(TEXT(Y870,"0.#"),1)=".",FALSE,TRUE)</formula>
    </cfRule>
    <cfRule type="expression" dxfId="2092" priority="2110">
      <formula>IF(RIGHT(TEXT(Y870,"0.#"),1)=".",TRUE,FALSE)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0:AO870">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AL838:AO838">
    <cfRule type="expression" dxfId="743" priority="45">
      <formula>IF(AND(AL838&gt;=0, RIGHT(TEXT(AL838,"0.#"),1)&lt;&gt;"."),TRUE,FALSE)</formula>
    </cfRule>
    <cfRule type="expression" dxfId="742" priority="46">
      <formula>IF(AND(AL838&gt;=0, RIGHT(TEXT(AL838,"0.#"),1)="."),TRUE,FALSE)</formula>
    </cfRule>
    <cfRule type="expression" dxfId="741" priority="47">
      <formula>IF(AND(AL838&lt;0, RIGHT(TEXT(AL838,"0.#"),1)&lt;&gt;"."),TRUE,FALSE)</formula>
    </cfRule>
    <cfRule type="expression" dxfId="740" priority="48">
      <formula>IF(AND(AL838&lt;0, RIGHT(TEXT(AL838,"0.#"),1)="."),TRUE,FALSE)</formula>
    </cfRule>
  </conditionalFormatting>
  <conditionalFormatting sqref="AL839:AO839">
    <cfRule type="expression" dxfId="739" priority="41">
      <formula>IF(AND(AL839&gt;=0, RIGHT(TEXT(AL839,"0.#"),1)&lt;&gt;"."),TRUE,FALSE)</formula>
    </cfRule>
    <cfRule type="expression" dxfId="738" priority="42">
      <formula>IF(AND(AL839&gt;=0, RIGHT(TEXT(AL839,"0.#"),1)="."),TRUE,FALSE)</formula>
    </cfRule>
    <cfRule type="expression" dxfId="737" priority="43">
      <formula>IF(AND(AL839&lt;0, RIGHT(TEXT(AL839,"0.#"),1)&lt;&gt;"."),TRUE,FALSE)</formula>
    </cfRule>
    <cfRule type="expression" dxfId="736" priority="44">
      <formula>IF(AND(AL839&lt;0, RIGHT(TEXT(AL839,"0.#"),1)="."),TRUE,FALSE)</formula>
    </cfRule>
  </conditionalFormatting>
  <conditionalFormatting sqref="AL840:AO840">
    <cfRule type="expression" dxfId="735" priority="37">
      <formula>IF(AND(AL840&gt;=0, RIGHT(TEXT(AL840,"0.#"),1)&lt;&gt;"."),TRUE,FALSE)</formula>
    </cfRule>
    <cfRule type="expression" dxfId="734" priority="38">
      <formula>IF(AND(AL840&gt;=0, RIGHT(TEXT(AL840,"0.#"),1)="."),TRUE,FALSE)</formula>
    </cfRule>
    <cfRule type="expression" dxfId="733" priority="39">
      <formula>IF(AND(AL840&lt;0, RIGHT(TEXT(AL840,"0.#"),1)&lt;&gt;"."),TRUE,FALSE)</formula>
    </cfRule>
    <cfRule type="expression" dxfId="732" priority="40">
      <formula>IF(AND(AL840&lt;0, RIGHT(TEXT(AL840,"0.#"),1)="."),TRUE,FALSE)</formula>
    </cfRule>
  </conditionalFormatting>
  <conditionalFormatting sqref="Y841">
    <cfRule type="expression" dxfId="731" priority="35">
      <formula>IF(RIGHT(TEXT(Y841,"0.#"),1)=".",FALSE,TRUE)</formula>
    </cfRule>
    <cfRule type="expression" dxfId="730" priority="36">
      <formula>IF(RIGHT(TEXT(Y841,"0.#"),1)=".",TRUE,FALSE)</formula>
    </cfRule>
  </conditionalFormatting>
  <conditionalFormatting sqref="AL841:AO841">
    <cfRule type="expression" dxfId="729" priority="31">
      <formula>IF(AND(AL841&gt;=0, RIGHT(TEXT(AL841,"0.#"),1)&lt;&gt;"."),TRUE,FALSE)</formula>
    </cfRule>
    <cfRule type="expression" dxfId="728" priority="32">
      <formula>IF(AND(AL841&gt;=0, RIGHT(TEXT(AL841,"0.#"),1)="."),TRUE,FALSE)</formula>
    </cfRule>
    <cfRule type="expression" dxfId="727" priority="33">
      <formula>IF(AND(AL841&lt;0, RIGHT(TEXT(AL841,"0.#"),1)&lt;&gt;"."),TRUE,FALSE)</formula>
    </cfRule>
    <cfRule type="expression" dxfId="726" priority="34">
      <formula>IF(AND(AL841&lt;0, RIGHT(TEXT(AL841,"0.#"),1)="."),TRUE,FALSE)</formula>
    </cfRule>
  </conditionalFormatting>
  <conditionalFormatting sqref="AL842:AO842">
    <cfRule type="expression" dxfId="725" priority="27">
      <formula>IF(AND(AL842&gt;=0, RIGHT(TEXT(AL842,"0.#"),1)&lt;&gt;"."),TRUE,FALSE)</formula>
    </cfRule>
    <cfRule type="expression" dxfId="724" priority="28">
      <formula>IF(AND(AL842&gt;=0, RIGHT(TEXT(AL842,"0.#"),1)="."),TRUE,FALSE)</formula>
    </cfRule>
    <cfRule type="expression" dxfId="723" priority="29">
      <formula>IF(AND(AL842&lt;0, RIGHT(TEXT(AL842,"0.#"),1)&lt;&gt;"."),TRUE,FALSE)</formula>
    </cfRule>
    <cfRule type="expression" dxfId="722" priority="30">
      <formula>IF(AND(AL842&lt;0, RIGHT(TEXT(AL842,"0.#"),1)="."),TRUE,FALSE)</formula>
    </cfRule>
  </conditionalFormatting>
  <conditionalFormatting sqref="AL843:AO843">
    <cfRule type="expression" dxfId="721" priority="23">
      <formula>IF(AND(AL843&gt;=0, RIGHT(TEXT(AL843,"0.#"),1)&lt;&gt;"."),TRUE,FALSE)</formula>
    </cfRule>
    <cfRule type="expression" dxfId="720" priority="24">
      <formula>IF(AND(AL843&gt;=0, RIGHT(TEXT(AL843,"0.#"),1)="."),TRUE,FALSE)</formula>
    </cfRule>
    <cfRule type="expression" dxfId="719" priority="25">
      <formula>IF(AND(AL843&lt;0, RIGHT(TEXT(AL843,"0.#"),1)&lt;&gt;"."),TRUE,FALSE)</formula>
    </cfRule>
    <cfRule type="expression" dxfId="718" priority="26">
      <formula>IF(AND(AL843&lt;0, RIGHT(TEXT(AL843,"0.#"),1)="."),TRUE,FALSE)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L844:AO866">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71:AO899">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94:Y896">
    <cfRule type="expression" dxfId="707" priority="7">
      <formula>IF(RIGHT(TEXT(Y894,"0.#"),1)=".",FALSE,TRUE)</formula>
    </cfRule>
    <cfRule type="expression" dxfId="706" priority="8">
      <formula>IF(RIGHT(TEXT(Y894,"0.#"),1)=".",TRUE,FALSE)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4" max="49" man="1"/>
    <brk id="735" max="49" man="1"/>
    <brk id="831"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357</v>
      </c>
      <c r="AF2" s="1003"/>
      <c r="AG2" s="1003"/>
      <c r="AH2" s="1003"/>
      <c r="AI2" s="1003" t="s">
        <v>363</v>
      </c>
      <c r="AJ2" s="1003"/>
      <c r="AK2" s="1003"/>
      <c r="AL2" s="1003"/>
      <c r="AM2" s="1003" t="s">
        <v>470</v>
      </c>
      <c r="AN2" s="1003"/>
      <c r="AO2" s="1003"/>
      <c r="AP2" s="462"/>
      <c r="AQ2" s="173" t="s">
        <v>355</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4" t="s">
        <v>523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489</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357</v>
      </c>
      <c r="AF9" s="1003"/>
      <c r="AG9" s="1003"/>
      <c r="AH9" s="1003"/>
      <c r="AI9" s="1003" t="s">
        <v>363</v>
      </c>
      <c r="AJ9" s="1003"/>
      <c r="AK9" s="1003"/>
      <c r="AL9" s="1003"/>
      <c r="AM9" s="1003" t="s">
        <v>470</v>
      </c>
      <c r="AN9" s="1003"/>
      <c r="AO9" s="1003"/>
      <c r="AP9" s="462"/>
      <c r="AQ9" s="173" t="s">
        <v>355</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4" t="s">
        <v>523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489</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357</v>
      </c>
      <c r="AF16" s="1003"/>
      <c r="AG16" s="1003"/>
      <c r="AH16" s="1003"/>
      <c r="AI16" s="1003" t="s">
        <v>363</v>
      </c>
      <c r="AJ16" s="1003"/>
      <c r="AK16" s="1003"/>
      <c r="AL16" s="1003"/>
      <c r="AM16" s="1003" t="s">
        <v>470</v>
      </c>
      <c r="AN16" s="1003"/>
      <c r="AO16" s="1003"/>
      <c r="AP16" s="462"/>
      <c r="AQ16" s="173" t="s">
        <v>355</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4" t="s">
        <v>523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489</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357</v>
      </c>
      <c r="AF23" s="1003"/>
      <c r="AG23" s="1003"/>
      <c r="AH23" s="1003"/>
      <c r="AI23" s="1003" t="s">
        <v>363</v>
      </c>
      <c r="AJ23" s="1003"/>
      <c r="AK23" s="1003"/>
      <c r="AL23" s="1003"/>
      <c r="AM23" s="1003" t="s">
        <v>470</v>
      </c>
      <c r="AN23" s="1003"/>
      <c r="AO23" s="1003"/>
      <c r="AP23" s="462"/>
      <c r="AQ23" s="173" t="s">
        <v>355</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4" t="s">
        <v>523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489</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357</v>
      </c>
      <c r="AF30" s="1003"/>
      <c r="AG30" s="1003"/>
      <c r="AH30" s="1003"/>
      <c r="AI30" s="1003" t="s">
        <v>363</v>
      </c>
      <c r="AJ30" s="1003"/>
      <c r="AK30" s="1003"/>
      <c r="AL30" s="1003"/>
      <c r="AM30" s="1003" t="s">
        <v>470</v>
      </c>
      <c r="AN30" s="1003"/>
      <c r="AO30" s="1003"/>
      <c r="AP30" s="462"/>
      <c r="AQ30" s="173" t="s">
        <v>355</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4" t="s">
        <v>523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489</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357</v>
      </c>
      <c r="AF37" s="1003"/>
      <c r="AG37" s="1003"/>
      <c r="AH37" s="1003"/>
      <c r="AI37" s="1003" t="s">
        <v>363</v>
      </c>
      <c r="AJ37" s="1003"/>
      <c r="AK37" s="1003"/>
      <c r="AL37" s="1003"/>
      <c r="AM37" s="1003" t="s">
        <v>470</v>
      </c>
      <c r="AN37" s="1003"/>
      <c r="AO37" s="1003"/>
      <c r="AP37" s="462"/>
      <c r="AQ37" s="173" t="s">
        <v>355</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4" t="s">
        <v>523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489</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357</v>
      </c>
      <c r="AF44" s="1003"/>
      <c r="AG44" s="1003"/>
      <c r="AH44" s="1003"/>
      <c r="AI44" s="1003" t="s">
        <v>363</v>
      </c>
      <c r="AJ44" s="1003"/>
      <c r="AK44" s="1003"/>
      <c r="AL44" s="1003"/>
      <c r="AM44" s="1003" t="s">
        <v>470</v>
      </c>
      <c r="AN44" s="1003"/>
      <c r="AO44" s="1003"/>
      <c r="AP44" s="462"/>
      <c r="AQ44" s="173" t="s">
        <v>355</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4" t="s">
        <v>523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489</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62" t="s">
        <v>11</v>
      </c>
      <c r="AC51" s="1016"/>
      <c r="AD51" s="1017"/>
      <c r="AE51" s="1003" t="s">
        <v>357</v>
      </c>
      <c r="AF51" s="1003"/>
      <c r="AG51" s="1003"/>
      <c r="AH51" s="1003"/>
      <c r="AI51" s="1003" t="s">
        <v>363</v>
      </c>
      <c r="AJ51" s="1003"/>
      <c r="AK51" s="1003"/>
      <c r="AL51" s="1003"/>
      <c r="AM51" s="1003" t="s">
        <v>470</v>
      </c>
      <c r="AN51" s="1003"/>
      <c r="AO51" s="1003"/>
      <c r="AP51" s="462"/>
      <c r="AQ51" s="173" t="s">
        <v>355</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4" t="s">
        <v>523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489</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357</v>
      </c>
      <c r="AF58" s="1003"/>
      <c r="AG58" s="1003"/>
      <c r="AH58" s="1003"/>
      <c r="AI58" s="1003" t="s">
        <v>363</v>
      </c>
      <c r="AJ58" s="1003"/>
      <c r="AK58" s="1003"/>
      <c r="AL58" s="1003"/>
      <c r="AM58" s="1003" t="s">
        <v>470</v>
      </c>
      <c r="AN58" s="1003"/>
      <c r="AO58" s="1003"/>
      <c r="AP58" s="462"/>
      <c r="AQ58" s="173" t="s">
        <v>355</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4" t="s">
        <v>523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489</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357</v>
      </c>
      <c r="AF65" s="1003"/>
      <c r="AG65" s="1003"/>
      <c r="AH65" s="1003"/>
      <c r="AI65" s="1003" t="s">
        <v>363</v>
      </c>
      <c r="AJ65" s="1003"/>
      <c r="AK65" s="1003"/>
      <c r="AL65" s="1003"/>
      <c r="AM65" s="1003" t="s">
        <v>470</v>
      </c>
      <c r="AN65" s="1003"/>
      <c r="AO65" s="1003"/>
      <c r="AP65" s="462"/>
      <c r="AQ65" s="173" t="s">
        <v>355</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1" t="s">
        <v>301</v>
      </c>
      <c r="AC69" s="431"/>
      <c r="AD69" s="431"/>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4" t="s">
        <v>523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509</v>
      </c>
      <c r="H2" s="445"/>
      <c r="I2" s="445"/>
      <c r="J2" s="445"/>
      <c r="K2" s="445"/>
      <c r="L2" s="445"/>
      <c r="M2" s="445"/>
      <c r="N2" s="445"/>
      <c r="O2" s="445"/>
      <c r="P2" s="445"/>
      <c r="Q2" s="445"/>
      <c r="R2" s="445"/>
      <c r="S2" s="445"/>
      <c r="T2" s="445"/>
      <c r="U2" s="445"/>
      <c r="V2" s="445"/>
      <c r="W2" s="445"/>
      <c r="X2" s="445"/>
      <c r="Y2" s="445"/>
      <c r="Z2" s="445"/>
      <c r="AA2" s="445"/>
      <c r="AB2" s="446"/>
      <c r="AC2" s="444" t="s">
        <v>511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494</v>
      </c>
      <c r="Z3" s="346"/>
      <c r="AA3" s="346"/>
      <c r="AB3" s="346"/>
      <c r="AC3" s="275" t="s">
        <v>477</v>
      </c>
      <c r="AD3" s="275"/>
      <c r="AE3" s="275"/>
      <c r="AF3" s="275"/>
      <c r="AG3" s="275"/>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63">
        <v>1</v>
      </c>
      <c r="B4" s="1063">
        <v>1</v>
      </c>
      <c r="C4" s="419"/>
      <c r="D4" s="419"/>
      <c r="E4" s="419"/>
      <c r="F4" s="419"/>
      <c r="G4" s="419"/>
      <c r="H4" s="419"/>
      <c r="I4" s="419"/>
      <c r="J4" s="420"/>
      <c r="K4" s="421"/>
      <c r="L4" s="421"/>
      <c r="M4" s="421"/>
      <c r="N4" s="421"/>
      <c r="O4" s="421"/>
      <c r="P4" s="422"/>
      <c r="Q4" s="422"/>
      <c r="R4" s="422"/>
      <c r="S4" s="422"/>
      <c r="T4" s="422"/>
      <c r="U4" s="422"/>
      <c r="V4" s="422"/>
      <c r="W4" s="422"/>
      <c r="X4" s="422"/>
      <c r="Y4" s="319"/>
      <c r="Z4" s="320"/>
      <c r="AA4" s="320"/>
      <c r="AB4" s="321"/>
      <c r="AC4" s="423"/>
      <c r="AD4" s="423"/>
      <c r="AE4" s="423"/>
      <c r="AF4" s="423"/>
      <c r="AG4" s="423"/>
      <c r="AH4" s="424"/>
      <c r="AI4" s="425"/>
      <c r="AJ4" s="425"/>
      <c r="AK4" s="425"/>
      <c r="AL4" s="327"/>
      <c r="AM4" s="328"/>
      <c r="AN4" s="328"/>
      <c r="AO4" s="329"/>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422"/>
      <c r="Q5" s="422"/>
      <c r="R5" s="422"/>
      <c r="S5" s="422"/>
      <c r="T5" s="422"/>
      <c r="U5" s="422"/>
      <c r="V5" s="422"/>
      <c r="W5" s="422"/>
      <c r="X5" s="422"/>
      <c r="Y5" s="319"/>
      <c r="Z5" s="320"/>
      <c r="AA5" s="320"/>
      <c r="AB5" s="321"/>
      <c r="AC5" s="423"/>
      <c r="AD5" s="423"/>
      <c r="AE5" s="423"/>
      <c r="AF5" s="423"/>
      <c r="AG5" s="423"/>
      <c r="AH5" s="424"/>
      <c r="AI5" s="425"/>
      <c r="AJ5" s="425"/>
      <c r="AK5" s="425"/>
      <c r="AL5" s="327"/>
      <c r="AM5" s="328"/>
      <c r="AN5" s="328"/>
      <c r="AO5" s="329"/>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422"/>
      <c r="Q6" s="422"/>
      <c r="R6" s="422"/>
      <c r="S6" s="422"/>
      <c r="T6" s="422"/>
      <c r="U6" s="422"/>
      <c r="V6" s="422"/>
      <c r="W6" s="422"/>
      <c r="X6" s="422"/>
      <c r="Y6" s="319"/>
      <c r="Z6" s="320"/>
      <c r="AA6" s="320"/>
      <c r="AB6" s="321"/>
      <c r="AC6" s="423"/>
      <c r="AD6" s="423"/>
      <c r="AE6" s="423"/>
      <c r="AF6" s="423"/>
      <c r="AG6" s="423"/>
      <c r="AH6" s="424"/>
      <c r="AI6" s="425"/>
      <c r="AJ6" s="425"/>
      <c r="AK6" s="425"/>
      <c r="AL6" s="327"/>
      <c r="AM6" s="328"/>
      <c r="AN6" s="328"/>
      <c r="AO6" s="329"/>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422"/>
      <c r="Q7" s="422"/>
      <c r="R7" s="422"/>
      <c r="S7" s="422"/>
      <c r="T7" s="422"/>
      <c r="U7" s="422"/>
      <c r="V7" s="422"/>
      <c r="W7" s="422"/>
      <c r="X7" s="422"/>
      <c r="Y7" s="319"/>
      <c r="Z7" s="320"/>
      <c r="AA7" s="320"/>
      <c r="AB7" s="321"/>
      <c r="AC7" s="423"/>
      <c r="AD7" s="423"/>
      <c r="AE7" s="423"/>
      <c r="AF7" s="423"/>
      <c r="AG7" s="423"/>
      <c r="AH7" s="424"/>
      <c r="AI7" s="425"/>
      <c r="AJ7" s="425"/>
      <c r="AK7" s="425"/>
      <c r="AL7" s="327"/>
      <c r="AM7" s="328"/>
      <c r="AN7" s="328"/>
      <c r="AO7" s="329"/>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422"/>
      <c r="Q8" s="422"/>
      <c r="R8" s="422"/>
      <c r="S8" s="422"/>
      <c r="T8" s="422"/>
      <c r="U8" s="422"/>
      <c r="V8" s="422"/>
      <c r="W8" s="422"/>
      <c r="X8" s="422"/>
      <c r="Y8" s="319"/>
      <c r="Z8" s="320"/>
      <c r="AA8" s="320"/>
      <c r="AB8" s="321"/>
      <c r="AC8" s="423"/>
      <c r="AD8" s="423"/>
      <c r="AE8" s="423"/>
      <c r="AF8" s="423"/>
      <c r="AG8" s="423"/>
      <c r="AH8" s="424"/>
      <c r="AI8" s="425"/>
      <c r="AJ8" s="425"/>
      <c r="AK8" s="425"/>
      <c r="AL8" s="327"/>
      <c r="AM8" s="328"/>
      <c r="AN8" s="328"/>
      <c r="AO8" s="329"/>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422"/>
      <c r="Q9" s="422"/>
      <c r="R9" s="422"/>
      <c r="S9" s="422"/>
      <c r="T9" s="422"/>
      <c r="U9" s="422"/>
      <c r="V9" s="422"/>
      <c r="W9" s="422"/>
      <c r="X9" s="422"/>
      <c r="Y9" s="319"/>
      <c r="Z9" s="320"/>
      <c r="AA9" s="320"/>
      <c r="AB9" s="321"/>
      <c r="AC9" s="423"/>
      <c r="AD9" s="423"/>
      <c r="AE9" s="423"/>
      <c r="AF9" s="423"/>
      <c r="AG9" s="423"/>
      <c r="AH9" s="424"/>
      <c r="AI9" s="425"/>
      <c r="AJ9" s="425"/>
      <c r="AK9" s="425"/>
      <c r="AL9" s="327"/>
      <c r="AM9" s="328"/>
      <c r="AN9" s="328"/>
      <c r="AO9" s="329"/>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422"/>
      <c r="Q10" s="422"/>
      <c r="R10" s="422"/>
      <c r="S10" s="422"/>
      <c r="T10" s="422"/>
      <c r="U10" s="422"/>
      <c r="V10" s="422"/>
      <c r="W10" s="422"/>
      <c r="X10" s="422"/>
      <c r="Y10" s="319"/>
      <c r="Z10" s="320"/>
      <c r="AA10" s="320"/>
      <c r="AB10" s="321"/>
      <c r="AC10" s="423"/>
      <c r="AD10" s="423"/>
      <c r="AE10" s="423"/>
      <c r="AF10" s="423"/>
      <c r="AG10" s="423"/>
      <c r="AH10" s="424"/>
      <c r="AI10" s="425"/>
      <c r="AJ10" s="425"/>
      <c r="AK10" s="425"/>
      <c r="AL10" s="327"/>
      <c r="AM10" s="328"/>
      <c r="AN10" s="328"/>
      <c r="AO10" s="329"/>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422"/>
      <c r="Q11" s="422"/>
      <c r="R11" s="422"/>
      <c r="S11" s="422"/>
      <c r="T11" s="422"/>
      <c r="U11" s="422"/>
      <c r="V11" s="422"/>
      <c r="W11" s="422"/>
      <c r="X11" s="422"/>
      <c r="Y11" s="319"/>
      <c r="Z11" s="320"/>
      <c r="AA11" s="320"/>
      <c r="AB11" s="321"/>
      <c r="AC11" s="423"/>
      <c r="AD11" s="423"/>
      <c r="AE11" s="423"/>
      <c r="AF11" s="423"/>
      <c r="AG11" s="423"/>
      <c r="AH11" s="424"/>
      <c r="AI11" s="425"/>
      <c r="AJ11" s="425"/>
      <c r="AK11" s="425"/>
      <c r="AL11" s="327"/>
      <c r="AM11" s="328"/>
      <c r="AN11" s="328"/>
      <c r="AO11" s="329"/>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422"/>
      <c r="Q12" s="422"/>
      <c r="R12" s="422"/>
      <c r="S12" s="422"/>
      <c r="T12" s="422"/>
      <c r="U12" s="422"/>
      <c r="V12" s="422"/>
      <c r="W12" s="422"/>
      <c r="X12" s="422"/>
      <c r="Y12" s="319"/>
      <c r="Z12" s="320"/>
      <c r="AA12" s="320"/>
      <c r="AB12" s="321"/>
      <c r="AC12" s="423"/>
      <c r="AD12" s="423"/>
      <c r="AE12" s="423"/>
      <c r="AF12" s="423"/>
      <c r="AG12" s="423"/>
      <c r="AH12" s="424"/>
      <c r="AI12" s="425"/>
      <c r="AJ12" s="425"/>
      <c r="AK12" s="425"/>
      <c r="AL12" s="327"/>
      <c r="AM12" s="328"/>
      <c r="AN12" s="328"/>
      <c r="AO12" s="329"/>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422"/>
      <c r="Q13" s="422"/>
      <c r="R13" s="422"/>
      <c r="S13" s="422"/>
      <c r="T13" s="422"/>
      <c r="U13" s="422"/>
      <c r="V13" s="422"/>
      <c r="W13" s="422"/>
      <c r="X13" s="422"/>
      <c r="Y13" s="319"/>
      <c r="Z13" s="320"/>
      <c r="AA13" s="320"/>
      <c r="AB13" s="321"/>
      <c r="AC13" s="423"/>
      <c r="AD13" s="423"/>
      <c r="AE13" s="423"/>
      <c r="AF13" s="423"/>
      <c r="AG13" s="423"/>
      <c r="AH13" s="424"/>
      <c r="AI13" s="425"/>
      <c r="AJ13" s="425"/>
      <c r="AK13" s="425"/>
      <c r="AL13" s="327"/>
      <c r="AM13" s="328"/>
      <c r="AN13" s="328"/>
      <c r="AO13" s="329"/>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422"/>
      <c r="Q14" s="422"/>
      <c r="R14" s="422"/>
      <c r="S14" s="422"/>
      <c r="T14" s="422"/>
      <c r="U14" s="422"/>
      <c r="V14" s="422"/>
      <c r="W14" s="422"/>
      <c r="X14" s="422"/>
      <c r="Y14" s="319"/>
      <c r="Z14" s="320"/>
      <c r="AA14" s="320"/>
      <c r="AB14" s="321"/>
      <c r="AC14" s="423"/>
      <c r="AD14" s="423"/>
      <c r="AE14" s="423"/>
      <c r="AF14" s="423"/>
      <c r="AG14" s="423"/>
      <c r="AH14" s="424"/>
      <c r="AI14" s="425"/>
      <c r="AJ14" s="425"/>
      <c r="AK14" s="425"/>
      <c r="AL14" s="327"/>
      <c r="AM14" s="328"/>
      <c r="AN14" s="328"/>
      <c r="AO14" s="329"/>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422"/>
      <c r="Q15" s="422"/>
      <c r="R15" s="422"/>
      <c r="S15" s="422"/>
      <c r="T15" s="422"/>
      <c r="U15" s="422"/>
      <c r="V15" s="422"/>
      <c r="W15" s="422"/>
      <c r="X15" s="422"/>
      <c r="Y15" s="319"/>
      <c r="Z15" s="320"/>
      <c r="AA15" s="320"/>
      <c r="AB15" s="321"/>
      <c r="AC15" s="423"/>
      <c r="AD15" s="423"/>
      <c r="AE15" s="423"/>
      <c r="AF15" s="423"/>
      <c r="AG15" s="423"/>
      <c r="AH15" s="424"/>
      <c r="AI15" s="425"/>
      <c r="AJ15" s="425"/>
      <c r="AK15" s="425"/>
      <c r="AL15" s="327"/>
      <c r="AM15" s="328"/>
      <c r="AN15" s="328"/>
      <c r="AO15" s="329"/>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422"/>
      <c r="Q16" s="422"/>
      <c r="R16" s="422"/>
      <c r="S16" s="422"/>
      <c r="T16" s="422"/>
      <c r="U16" s="422"/>
      <c r="V16" s="422"/>
      <c r="W16" s="422"/>
      <c r="X16" s="422"/>
      <c r="Y16" s="319"/>
      <c r="Z16" s="320"/>
      <c r="AA16" s="320"/>
      <c r="AB16" s="321"/>
      <c r="AC16" s="423"/>
      <c r="AD16" s="423"/>
      <c r="AE16" s="423"/>
      <c r="AF16" s="423"/>
      <c r="AG16" s="423"/>
      <c r="AH16" s="424"/>
      <c r="AI16" s="425"/>
      <c r="AJ16" s="425"/>
      <c r="AK16" s="425"/>
      <c r="AL16" s="327"/>
      <c r="AM16" s="328"/>
      <c r="AN16" s="328"/>
      <c r="AO16" s="329"/>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422"/>
      <c r="Q17" s="422"/>
      <c r="R17" s="422"/>
      <c r="S17" s="422"/>
      <c r="T17" s="422"/>
      <c r="U17" s="422"/>
      <c r="V17" s="422"/>
      <c r="W17" s="422"/>
      <c r="X17" s="422"/>
      <c r="Y17" s="319"/>
      <c r="Z17" s="320"/>
      <c r="AA17" s="320"/>
      <c r="AB17" s="321"/>
      <c r="AC17" s="423"/>
      <c r="AD17" s="423"/>
      <c r="AE17" s="423"/>
      <c r="AF17" s="423"/>
      <c r="AG17" s="423"/>
      <c r="AH17" s="424"/>
      <c r="AI17" s="425"/>
      <c r="AJ17" s="425"/>
      <c r="AK17" s="425"/>
      <c r="AL17" s="327"/>
      <c r="AM17" s="328"/>
      <c r="AN17" s="328"/>
      <c r="AO17" s="329"/>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422"/>
      <c r="Q18" s="422"/>
      <c r="R18" s="422"/>
      <c r="S18" s="422"/>
      <c r="T18" s="422"/>
      <c r="U18" s="422"/>
      <c r="V18" s="422"/>
      <c r="W18" s="422"/>
      <c r="X18" s="422"/>
      <c r="Y18" s="319"/>
      <c r="Z18" s="320"/>
      <c r="AA18" s="320"/>
      <c r="AB18" s="321"/>
      <c r="AC18" s="423"/>
      <c r="AD18" s="423"/>
      <c r="AE18" s="423"/>
      <c r="AF18" s="423"/>
      <c r="AG18" s="423"/>
      <c r="AH18" s="424"/>
      <c r="AI18" s="425"/>
      <c r="AJ18" s="425"/>
      <c r="AK18" s="425"/>
      <c r="AL18" s="327"/>
      <c r="AM18" s="328"/>
      <c r="AN18" s="328"/>
      <c r="AO18" s="329"/>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422"/>
      <c r="Q19" s="422"/>
      <c r="R19" s="422"/>
      <c r="S19" s="422"/>
      <c r="T19" s="422"/>
      <c r="U19" s="422"/>
      <c r="V19" s="422"/>
      <c r="W19" s="422"/>
      <c r="X19" s="422"/>
      <c r="Y19" s="319"/>
      <c r="Z19" s="320"/>
      <c r="AA19" s="320"/>
      <c r="AB19" s="321"/>
      <c r="AC19" s="423"/>
      <c r="AD19" s="423"/>
      <c r="AE19" s="423"/>
      <c r="AF19" s="423"/>
      <c r="AG19" s="423"/>
      <c r="AH19" s="424"/>
      <c r="AI19" s="425"/>
      <c r="AJ19" s="425"/>
      <c r="AK19" s="425"/>
      <c r="AL19" s="327"/>
      <c r="AM19" s="328"/>
      <c r="AN19" s="328"/>
      <c r="AO19" s="329"/>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422"/>
      <c r="Q20" s="422"/>
      <c r="R20" s="422"/>
      <c r="S20" s="422"/>
      <c r="T20" s="422"/>
      <c r="U20" s="422"/>
      <c r="V20" s="422"/>
      <c r="W20" s="422"/>
      <c r="X20" s="422"/>
      <c r="Y20" s="319"/>
      <c r="Z20" s="320"/>
      <c r="AA20" s="320"/>
      <c r="AB20" s="321"/>
      <c r="AC20" s="423"/>
      <c r="AD20" s="423"/>
      <c r="AE20" s="423"/>
      <c r="AF20" s="423"/>
      <c r="AG20" s="423"/>
      <c r="AH20" s="424"/>
      <c r="AI20" s="425"/>
      <c r="AJ20" s="425"/>
      <c r="AK20" s="425"/>
      <c r="AL20" s="327"/>
      <c r="AM20" s="328"/>
      <c r="AN20" s="328"/>
      <c r="AO20" s="329"/>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422"/>
      <c r="Q21" s="422"/>
      <c r="R21" s="422"/>
      <c r="S21" s="422"/>
      <c r="T21" s="422"/>
      <c r="U21" s="422"/>
      <c r="V21" s="422"/>
      <c r="W21" s="422"/>
      <c r="X21" s="422"/>
      <c r="Y21" s="319"/>
      <c r="Z21" s="320"/>
      <c r="AA21" s="320"/>
      <c r="AB21" s="321"/>
      <c r="AC21" s="423"/>
      <c r="AD21" s="423"/>
      <c r="AE21" s="423"/>
      <c r="AF21" s="423"/>
      <c r="AG21" s="423"/>
      <c r="AH21" s="424"/>
      <c r="AI21" s="425"/>
      <c r="AJ21" s="425"/>
      <c r="AK21" s="425"/>
      <c r="AL21" s="327"/>
      <c r="AM21" s="328"/>
      <c r="AN21" s="328"/>
      <c r="AO21" s="329"/>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422"/>
      <c r="Q22" s="422"/>
      <c r="R22" s="422"/>
      <c r="S22" s="422"/>
      <c r="T22" s="422"/>
      <c r="U22" s="422"/>
      <c r="V22" s="422"/>
      <c r="W22" s="422"/>
      <c r="X22" s="422"/>
      <c r="Y22" s="319"/>
      <c r="Z22" s="320"/>
      <c r="AA22" s="320"/>
      <c r="AB22" s="321"/>
      <c r="AC22" s="423"/>
      <c r="AD22" s="423"/>
      <c r="AE22" s="423"/>
      <c r="AF22" s="423"/>
      <c r="AG22" s="423"/>
      <c r="AH22" s="424"/>
      <c r="AI22" s="425"/>
      <c r="AJ22" s="425"/>
      <c r="AK22" s="425"/>
      <c r="AL22" s="327"/>
      <c r="AM22" s="328"/>
      <c r="AN22" s="328"/>
      <c r="AO22" s="329"/>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422"/>
      <c r="Q23" s="422"/>
      <c r="R23" s="422"/>
      <c r="S23" s="422"/>
      <c r="T23" s="422"/>
      <c r="U23" s="422"/>
      <c r="V23" s="422"/>
      <c r="W23" s="422"/>
      <c r="X23" s="422"/>
      <c r="Y23" s="319"/>
      <c r="Z23" s="320"/>
      <c r="AA23" s="320"/>
      <c r="AB23" s="321"/>
      <c r="AC23" s="423"/>
      <c r="AD23" s="423"/>
      <c r="AE23" s="423"/>
      <c r="AF23" s="423"/>
      <c r="AG23" s="423"/>
      <c r="AH23" s="424"/>
      <c r="AI23" s="425"/>
      <c r="AJ23" s="425"/>
      <c r="AK23" s="425"/>
      <c r="AL23" s="327"/>
      <c r="AM23" s="328"/>
      <c r="AN23" s="328"/>
      <c r="AO23" s="329"/>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422"/>
      <c r="Q24" s="422"/>
      <c r="R24" s="422"/>
      <c r="S24" s="422"/>
      <c r="T24" s="422"/>
      <c r="U24" s="422"/>
      <c r="V24" s="422"/>
      <c r="W24" s="422"/>
      <c r="X24" s="422"/>
      <c r="Y24" s="319"/>
      <c r="Z24" s="320"/>
      <c r="AA24" s="320"/>
      <c r="AB24" s="321"/>
      <c r="AC24" s="423"/>
      <c r="AD24" s="423"/>
      <c r="AE24" s="423"/>
      <c r="AF24" s="423"/>
      <c r="AG24" s="423"/>
      <c r="AH24" s="424"/>
      <c r="AI24" s="425"/>
      <c r="AJ24" s="425"/>
      <c r="AK24" s="425"/>
      <c r="AL24" s="327"/>
      <c r="AM24" s="328"/>
      <c r="AN24" s="328"/>
      <c r="AO24" s="329"/>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422"/>
      <c r="Q25" s="422"/>
      <c r="R25" s="422"/>
      <c r="S25" s="422"/>
      <c r="T25" s="422"/>
      <c r="U25" s="422"/>
      <c r="V25" s="422"/>
      <c r="W25" s="422"/>
      <c r="X25" s="422"/>
      <c r="Y25" s="319"/>
      <c r="Z25" s="320"/>
      <c r="AA25" s="320"/>
      <c r="AB25" s="321"/>
      <c r="AC25" s="423"/>
      <c r="AD25" s="423"/>
      <c r="AE25" s="423"/>
      <c r="AF25" s="423"/>
      <c r="AG25" s="423"/>
      <c r="AH25" s="424"/>
      <c r="AI25" s="425"/>
      <c r="AJ25" s="425"/>
      <c r="AK25" s="425"/>
      <c r="AL25" s="327"/>
      <c r="AM25" s="328"/>
      <c r="AN25" s="328"/>
      <c r="AO25" s="329"/>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422"/>
      <c r="Q26" s="422"/>
      <c r="R26" s="422"/>
      <c r="S26" s="422"/>
      <c r="T26" s="422"/>
      <c r="U26" s="422"/>
      <c r="V26" s="422"/>
      <c r="W26" s="422"/>
      <c r="X26" s="422"/>
      <c r="Y26" s="319"/>
      <c r="Z26" s="320"/>
      <c r="AA26" s="320"/>
      <c r="AB26" s="321"/>
      <c r="AC26" s="423"/>
      <c r="AD26" s="423"/>
      <c r="AE26" s="423"/>
      <c r="AF26" s="423"/>
      <c r="AG26" s="423"/>
      <c r="AH26" s="424"/>
      <c r="AI26" s="425"/>
      <c r="AJ26" s="425"/>
      <c r="AK26" s="425"/>
      <c r="AL26" s="327"/>
      <c r="AM26" s="328"/>
      <c r="AN26" s="328"/>
      <c r="AO26" s="329"/>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422"/>
      <c r="Q27" s="422"/>
      <c r="R27" s="422"/>
      <c r="S27" s="422"/>
      <c r="T27" s="422"/>
      <c r="U27" s="422"/>
      <c r="V27" s="422"/>
      <c r="W27" s="422"/>
      <c r="X27" s="422"/>
      <c r="Y27" s="319"/>
      <c r="Z27" s="320"/>
      <c r="AA27" s="320"/>
      <c r="AB27" s="321"/>
      <c r="AC27" s="423"/>
      <c r="AD27" s="423"/>
      <c r="AE27" s="423"/>
      <c r="AF27" s="423"/>
      <c r="AG27" s="423"/>
      <c r="AH27" s="424"/>
      <c r="AI27" s="425"/>
      <c r="AJ27" s="425"/>
      <c r="AK27" s="425"/>
      <c r="AL27" s="327"/>
      <c r="AM27" s="328"/>
      <c r="AN27" s="328"/>
      <c r="AO27" s="329"/>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422"/>
      <c r="Q28" s="422"/>
      <c r="R28" s="422"/>
      <c r="S28" s="422"/>
      <c r="T28" s="422"/>
      <c r="U28" s="422"/>
      <c r="V28" s="422"/>
      <c r="W28" s="422"/>
      <c r="X28" s="422"/>
      <c r="Y28" s="319"/>
      <c r="Z28" s="320"/>
      <c r="AA28" s="320"/>
      <c r="AB28" s="321"/>
      <c r="AC28" s="423"/>
      <c r="AD28" s="423"/>
      <c r="AE28" s="423"/>
      <c r="AF28" s="423"/>
      <c r="AG28" s="423"/>
      <c r="AH28" s="424"/>
      <c r="AI28" s="425"/>
      <c r="AJ28" s="425"/>
      <c r="AK28" s="425"/>
      <c r="AL28" s="327"/>
      <c r="AM28" s="328"/>
      <c r="AN28" s="328"/>
      <c r="AO28" s="329"/>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422"/>
      <c r="Q29" s="422"/>
      <c r="R29" s="422"/>
      <c r="S29" s="422"/>
      <c r="T29" s="422"/>
      <c r="U29" s="422"/>
      <c r="V29" s="422"/>
      <c r="W29" s="422"/>
      <c r="X29" s="422"/>
      <c r="Y29" s="319"/>
      <c r="Z29" s="320"/>
      <c r="AA29" s="320"/>
      <c r="AB29" s="321"/>
      <c r="AC29" s="423"/>
      <c r="AD29" s="423"/>
      <c r="AE29" s="423"/>
      <c r="AF29" s="423"/>
      <c r="AG29" s="423"/>
      <c r="AH29" s="424"/>
      <c r="AI29" s="425"/>
      <c r="AJ29" s="425"/>
      <c r="AK29" s="425"/>
      <c r="AL29" s="327"/>
      <c r="AM29" s="328"/>
      <c r="AN29" s="328"/>
      <c r="AO29" s="329"/>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422"/>
      <c r="Q30" s="422"/>
      <c r="R30" s="422"/>
      <c r="S30" s="422"/>
      <c r="T30" s="422"/>
      <c r="U30" s="422"/>
      <c r="V30" s="422"/>
      <c r="W30" s="422"/>
      <c r="X30" s="422"/>
      <c r="Y30" s="319"/>
      <c r="Z30" s="320"/>
      <c r="AA30" s="320"/>
      <c r="AB30" s="321"/>
      <c r="AC30" s="423"/>
      <c r="AD30" s="423"/>
      <c r="AE30" s="423"/>
      <c r="AF30" s="423"/>
      <c r="AG30" s="423"/>
      <c r="AH30" s="424"/>
      <c r="AI30" s="425"/>
      <c r="AJ30" s="425"/>
      <c r="AK30" s="425"/>
      <c r="AL30" s="327"/>
      <c r="AM30" s="328"/>
      <c r="AN30" s="328"/>
      <c r="AO30" s="329"/>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422"/>
      <c r="Q31" s="422"/>
      <c r="R31" s="422"/>
      <c r="S31" s="422"/>
      <c r="T31" s="422"/>
      <c r="U31" s="422"/>
      <c r="V31" s="422"/>
      <c r="W31" s="422"/>
      <c r="X31" s="422"/>
      <c r="Y31" s="319"/>
      <c r="Z31" s="320"/>
      <c r="AA31" s="320"/>
      <c r="AB31" s="321"/>
      <c r="AC31" s="423"/>
      <c r="AD31" s="423"/>
      <c r="AE31" s="423"/>
      <c r="AF31" s="423"/>
      <c r="AG31" s="423"/>
      <c r="AH31" s="424"/>
      <c r="AI31" s="425"/>
      <c r="AJ31" s="425"/>
      <c r="AK31" s="425"/>
      <c r="AL31" s="327"/>
      <c r="AM31" s="328"/>
      <c r="AN31" s="328"/>
      <c r="AO31" s="329"/>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422"/>
      <c r="Q32" s="422"/>
      <c r="R32" s="422"/>
      <c r="S32" s="422"/>
      <c r="T32" s="422"/>
      <c r="U32" s="422"/>
      <c r="V32" s="422"/>
      <c r="W32" s="422"/>
      <c r="X32" s="422"/>
      <c r="Y32" s="319"/>
      <c r="Z32" s="320"/>
      <c r="AA32" s="320"/>
      <c r="AB32" s="321"/>
      <c r="AC32" s="423"/>
      <c r="AD32" s="423"/>
      <c r="AE32" s="423"/>
      <c r="AF32" s="423"/>
      <c r="AG32" s="423"/>
      <c r="AH32" s="424"/>
      <c r="AI32" s="425"/>
      <c r="AJ32" s="425"/>
      <c r="AK32" s="425"/>
      <c r="AL32" s="327"/>
      <c r="AM32" s="328"/>
      <c r="AN32" s="328"/>
      <c r="AO32" s="329"/>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422"/>
      <c r="Q33" s="422"/>
      <c r="R33" s="422"/>
      <c r="S33" s="422"/>
      <c r="T33" s="422"/>
      <c r="U33" s="422"/>
      <c r="V33" s="422"/>
      <c r="W33" s="422"/>
      <c r="X33" s="422"/>
      <c r="Y33" s="319"/>
      <c r="Z33" s="320"/>
      <c r="AA33" s="320"/>
      <c r="AB33" s="321"/>
      <c r="AC33" s="423"/>
      <c r="AD33" s="423"/>
      <c r="AE33" s="423"/>
      <c r="AF33" s="423"/>
      <c r="AG33" s="423"/>
      <c r="AH33" s="424"/>
      <c r="AI33" s="425"/>
      <c r="AJ33" s="425"/>
      <c r="AK33" s="425"/>
      <c r="AL33" s="327"/>
      <c r="AM33" s="328"/>
      <c r="AN33" s="328"/>
      <c r="AO33" s="329"/>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494</v>
      </c>
      <c r="Z36" s="346"/>
      <c r="AA36" s="346"/>
      <c r="AB36" s="346"/>
      <c r="AC36" s="275" t="s">
        <v>477</v>
      </c>
      <c r="AD36" s="275"/>
      <c r="AE36" s="275"/>
      <c r="AF36" s="275"/>
      <c r="AG36" s="275"/>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63">
        <v>1</v>
      </c>
      <c r="B37" s="1063">
        <v>1</v>
      </c>
      <c r="C37" s="419"/>
      <c r="D37" s="419"/>
      <c r="E37" s="419"/>
      <c r="F37" s="419"/>
      <c r="G37" s="419"/>
      <c r="H37" s="419"/>
      <c r="I37" s="419"/>
      <c r="J37" s="420"/>
      <c r="K37" s="421"/>
      <c r="L37" s="421"/>
      <c r="M37" s="421"/>
      <c r="N37" s="421"/>
      <c r="O37" s="421"/>
      <c r="P37" s="422"/>
      <c r="Q37" s="422"/>
      <c r="R37" s="422"/>
      <c r="S37" s="422"/>
      <c r="T37" s="422"/>
      <c r="U37" s="422"/>
      <c r="V37" s="422"/>
      <c r="W37" s="422"/>
      <c r="X37" s="422"/>
      <c r="Y37" s="319"/>
      <c r="Z37" s="320"/>
      <c r="AA37" s="320"/>
      <c r="AB37" s="321"/>
      <c r="AC37" s="423"/>
      <c r="AD37" s="423"/>
      <c r="AE37" s="423"/>
      <c r="AF37" s="423"/>
      <c r="AG37" s="423"/>
      <c r="AH37" s="424"/>
      <c r="AI37" s="425"/>
      <c r="AJ37" s="425"/>
      <c r="AK37" s="425"/>
      <c r="AL37" s="327"/>
      <c r="AM37" s="328"/>
      <c r="AN37" s="328"/>
      <c r="AO37" s="329"/>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422"/>
      <c r="Q38" s="422"/>
      <c r="R38" s="422"/>
      <c r="S38" s="422"/>
      <c r="T38" s="422"/>
      <c r="U38" s="422"/>
      <c r="V38" s="422"/>
      <c r="W38" s="422"/>
      <c r="X38" s="422"/>
      <c r="Y38" s="319"/>
      <c r="Z38" s="320"/>
      <c r="AA38" s="320"/>
      <c r="AB38" s="321"/>
      <c r="AC38" s="423"/>
      <c r="AD38" s="423"/>
      <c r="AE38" s="423"/>
      <c r="AF38" s="423"/>
      <c r="AG38" s="423"/>
      <c r="AH38" s="424"/>
      <c r="AI38" s="425"/>
      <c r="AJ38" s="425"/>
      <c r="AK38" s="425"/>
      <c r="AL38" s="327"/>
      <c r="AM38" s="328"/>
      <c r="AN38" s="328"/>
      <c r="AO38" s="329"/>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422"/>
      <c r="Q39" s="422"/>
      <c r="R39" s="422"/>
      <c r="S39" s="422"/>
      <c r="T39" s="422"/>
      <c r="U39" s="422"/>
      <c r="V39" s="422"/>
      <c r="W39" s="422"/>
      <c r="X39" s="422"/>
      <c r="Y39" s="319"/>
      <c r="Z39" s="320"/>
      <c r="AA39" s="320"/>
      <c r="AB39" s="321"/>
      <c r="AC39" s="423"/>
      <c r="AD39" s="423"/>
      <c r="AE39" s="423"/>
      <c r="AF39" s="423"/>
      <c r="AG39" s="423"/>
      <c r="AH39" s="424"/>
      <c r="AI39" s="425"/>
      <c r="AJ39" s="425"/>
      <c r="AK39" s="425"/>
      <c r="AL39" s="327"/>
      <c r="AM39" s="328"/>
      <c r="AN39" s="328"/>
      <c r="AO39" s="329"/>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422"/>
      <c r="Q40" s="422"/>
      <c r="R40" s="422"/>
      <c r="S40" s="422"/>
      <c r="T40" s="422"/>
      <c r="U40" s="422"/>
      <c r="V40" s="422"/>
      <c r="W40" s="422"/>
      <c r="X40" s="422"/>
      <c r="Y40" s="319"/>
      <c r="Z40" s="320"/>
      <c r="AA40" s="320"/>
      <c r="AB40" s="321"/>
      <c r="AC40" s="423"/>
      <c r="AD40" s="423"/>
      <c r="AE40" s="423"/>
      <c r="AF40" s="423"/>
      <c r="AG40" s="423"/>
      <c r="AH40" s="424"/>
      <c r="AI40" s="425"/>
      <c r="AJ40" s="425"/>
      <c r="AK40" s="425"/>
      <c r="AL40" s="327"/>
      <c r="AM40" s="328"/>
      <c r="AN40" s="328"/>
      <c r="AO40" s="329"/>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422"/>
      <c r="Q41" s="422"/>
      <c r="R41" s="422"/>
      <c r="S41" s="422"/>
      <c r="T41" s="422"/>
      <c r="U41" s="422"/>
      <c r="V41" s="422"/>
      <c r="W41" s="422"/>
      <c r="X41" s="422"/>
      <c r="Y41" s="319"/>
      <c r="Z41" s="320"/>
      <c r="AA41" s="320"/>
      <c r="AB41" s="321"/>
      <c r="AC41" s="423"/>
      <c r="AD41" s="423"/>
      <c r="AE41" s="423"/>
      <c r="AF41" s="423"/>
      <c r="AG41" s="423"/>
      <c r="AH41" s="424"/>
      <c r="AI41" s="425"/>
      <c r="AJ41" s="425"/>
      <c r="AK41" s="425"/>
      <c r="AL41" s="327"/>
      <c r="AM41" s="328"/>
      <c r="AN41" s="328"/>
      <c r="AO41" s="329"/>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422"/>
      <c r="Q42" s="422"/>
      <c r="R42" s="422"/>
      <c r="S42" s="422"/>
      <c r="T42" s="422"/>
      <c r="U42" s="422"/>
      <c r="V42" s="422"/>
      <c r="W42" s="422"/>
      <c r="X42" s="422"/>
      <c r="Y42" s="319"/>
      <c r="Z42" s="320"/>
      <c r="AA42" s="320"/>
      <c r="AB42" s="321"/>
      <c r="AC42" s="423"/>
      <c r="AD42" s="423"/>
      <c r="AE42" s="423"/>
      <c r="AF42" s="423"/>
      <c r="AG42" s="423"/>
      <c r="AH42" s="424"/>
      <c r="AI42" s="425"/>
      <c r="AJ42" s="425"/>
      <c r="AK42" s="425"/>
      <c r="AL42" s="327"/>
      <c r="AM42" s="328"/>
      <c r="AN42" s="328"/>
      <c r="AO42" s="329"/>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422"/>
      <c r="Q43" s="422"/>
      <c r="R43" s="422"/>
      <c r="S43" s="422"/>
      <c r="T43" s="422"/>
      <c r="U43" s="422"/>
      <c r="V43" s="422"/>
      <c r="W43" s="422"/>
      <c r="X43" s="422"/>
      <c r="Y43" s="319"/>
      <c r="Z43" s="320"/>
      <c r="AA43" s="320"/>
      <c r="AB43" s="321"/>
      <c r="AC43" s="423"/>
      <c r="AD43" s="423"/>
      <c r="AE43" s="423"/>
      <c r="AF43" s="423"/>
      <c r="AG43" s="423"/>
      <c r="AH43" s="424"/>
      <c r="AI43" s="425"/>
      <c r="AJ43" s="425"/>
      <c r="AK43" s="425"/>
      <c r="AL43" s="327"/>
      <c r="AM43" s="328"/>
      <c r="AN43" s="328"/>
      <c r="AO43" s="329"/>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422"/>
      <c r="Q44" s="422"/>
      <c r="R44" s="422"/>
      <c r="S44" s="422"/>
      <c r="T44" s="422"/>
      <c r="U44" s="422"/>
      <c r="V44" s="422"/>
      <c r="W44" s="422"/>
      <c r="X44" s="422"/>
      <c r="Y44" s="319"/>
      <c r="Z44" s="320"/>
      <c r="AA44" s="320"/>
      <c r="AB44" s="321"/>
      <c r="AC44" s="423"/>
      <c r="AD44" s="423"/>
      <c r="AE44" s="423"/>
      <c r="AF44" s="423"/>
      <c r="AG44" s="423"/>
      <c r="AH44" s="424"/>
      <c r="AI44" s="425"/>
      <c r="AJ44" s="425"/>
      <c r="AK44" s="425"/>
      <c r="AL44" s="327"/>
      <c r="AM44" s="328"/>
      <c r="AN44" s="328"/>
      <c r="AO44" s="329"/>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422"/>
      <c r="Q45" s="422"/>
      <c r="R45" s="422"/>
      <c r="S45" s="422"/>
      <c r="T45" s="422"/>
      <c r="U45" s="422"/>
      <c r="V45" s="422"/>
      <c r="W45" s="422"/>
      <c r="X45" s="422"/>
      <c r="Y45" s="319"/>
      <c r="Z45" s="320"/>
      <c r="AA45" s="320"/>
      <c r="AB45" s="321"/>
      <c r="AC45" s="423"/>
      <c r="AD45" s="423"/>
      <c r="AE45" s="423"/>
      <c r="AF45" s="423"/>
      <c r="AG45" s="423"/>
      <c r="AH45" s="424"/>
      <c r="AI45" s="425"/>
      <c r="AJ45" s="425"/>
      <c r="AK45" s="425"/>
      <c r="AL45" s="327"/>
      <c r="AM45" s="328"/>
      <c r="AN45" s="328"/>
      <c r="AO45" s="329"/>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422"/>
      <c r="Q46" s="422"/>
      <c r="R46" s="422"/>
      <c r="S46" s="422"/>
      <c r="T46" s="422"/>
      <c r="U46" s="422"/>
      <c r="V46" s="422"/>
      <c r="W46" s="422"/>
      <c r="X46" s="422"/>
      <c r="Y46" s="319"/>
      <c r="Z46" s="320"/>
      <c r="AA46" s="320"/>
      <c r="AB46" s="321"/>
      <c r="AC46" s="423"/>
      <c r="AD46" s="423"/>
      <c r="AE46" s="423"/>
      <c r="AF46" s="423"/>
      <c r="AG46" s="423"/>
      <c r="AH46" s="424"/>
      <c r="AI46" s="425"/>
      <c r="AJ46" s="425"/>
      <c r="AK46" s="425"/>
      <c r="AL46" s="327"/>
      <c r="AM46" s="328"/>
      <c r="AN46" s="328"/>
      <c r="AO46" s="329"/>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422"/>
      <c r="Q47" s="422"/>
      <c r="R47" s="422"/>
      <c r="S47" s="422"/>
      <c r="T47" s="422"/>
      <c r="U47" s="422"/>
      <c r="V47" s="422"/>
      <c r="W47" s="422"/>
      <c r="X47" s="422"/>
      <c r="Y47" s="319"/>
      <c r="Z47" s="320"/>
      <c r="AA47" s="320"/>
      <c r="AB47" s="321"/>
      <c r="AC47" s="423"/>
      <c r="AD47" s="423"/>
      <c r="AE47" s="423"/>
      <c r="AF47" s="423"/>
      <c r="AG47" s="423"/>
      <c r="AH47" s="424"/>
      <c r="AI47" s="425"/>
      <c r="AJ47" s="425"/>
      <c r="AK47" s="425"/>
      <c r="AL47" s="327"/>
      <c r="AM47" s="328"/>
      <c r="AN47" s="328"/>
      <c r="AO47" s="329"/>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422"/>
      <c r="Q48" s="422"/>
      <c r="R48" s="422"/>
      <c r="S48" s="422"/>
      <c r="T48" s="422"/>
      <c r="U48" s="422"/>
      <c r="V48" s="422"/>
      <c r="W48" s="422"/>
      <c r="X48" s="422"/>
      <c r="Y48" s="319"/>
      <c r="Z48" s="320"/>
      <c r="AA48" s="320"/>
      <c r="AB48" s="321"/>
      <c r="AC48" s="423"/>
      <c r="AD48" s="423"/>
      <c r="AE48" s="423"/>
      <c r="AF48" s="423"/>
      <c r="AG48" s="423"/>
      <c r="AH48" s="424"/>
      <c r="AI48" s="425"/>
      <c r="AJ48" s="425"/>
      <c r="AK48" s="425"/>
      <c r="AL48" s="327"/>
      <c r="AM48" s="328"/>
      <c r="AN48" s="328"/>
      <c r="AO48" s="329"/>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422"/>
      <c r="Q49" s="422"/>
      <c r="R49" s="422"/>
      <c r="S49" s="422"/>
      <c r="T49" s="422"/>
      <c r="U49" s="422"/>
      <c r="V49" s="422"/>
      <c r="W49" s="422"/>
      <c r="X49" s="422"/>
      <c r="Y49" s="319"/>
      <c r="Z49" s="320"/>
      <c r="AA49" s="320"/>
      <c r="AB49" s="321"/>
      <c r="AC49" s="423"/>
      <c r="AD49" s="423"/>
      <c r="AE49" s="423"/>
      <c r="AF49" s="423"/>
      <c r="AG49" s="423"/>
      <c r="AH49" s="424"/>
      <c r="AI49" s="425"/>
      <c r="AJ49" s="425"/>
      <c r="AK49" s="425"/>
      <c r="AL49" s="327"/>
      <c r="AM49" s="328"/>
      <c r="AN49" s="328"/>
      <c r="AO49" s="329"/>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422"/>
      <c r="Q50" s="422"/>
      <c r="R50" s="422"/>
      <c r="S50" s="422"/>
      <c r="T50" s="422"/>
      <c r="U50" s="422"/>
      <c r="V50" s="422"/>
      <c r="W50" s="422"/>
      <c r="X50" s="422"/>
      <c r="Y50" s="319"/>
      <c r="Z50" s="320"/>
      <c r="AA50" s="320"/>
      <c r="AB50" s="321"/>
      <c r="AC50" s="423"/>
      <c r="AD50" s="423"/>
      <c r="AE50" s="423"/>
      <c r="AF50" s="423"/>
      <c r="AG50" s="423"/>
      <c r="AH50" s="424"/>
      <c r="AI50" s="425"/>
      <c r="AJ50" s="425"/>
      <c r="AK50" s="425"/>
      <c r="AL50" s="327"/>
      <c r="AM50" s="328"/>
      <c r="AN50" s="328"/>
      <c r="AO50" s="329"/>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422"/>
      <c r="Q51" s="422"/>
      <c r="R51" s="422"/>
      <c r="S51" s="422"/>
      <c r="T51" s="422"/>
      <c r="U51" s="422"/>
      <c r="V51" s="422"/>
      <c r="W51" s="422"/>
      <c r="X51" s="422"/>
      <c r="Y51" s="319"/>
      <c r="Z51" s="320"/>
      <c r="AA51" s="320"/>
      <c r="AB51" s="321"/>
      <c r="AC51" s="423"/>
      <c r="AD51" s="423"/>
      <c r="AE51" s="423"/>
      <c r="AF51" s="423"/>
      <c r="AG51" s="423"/>
      <c r="AH51" s="424"/>
      <c r="AI51" s="425"/>
      <c r="AJ51" s="425"/>
      <c r="AK51" s="425"/>
      <c r="AL51" s="327"/>
      <c r="AM51" s="328"/>
      <c r="AN51" s="328"/>
      <c r="AO51" s="329"/>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422"/>
      <c r="Q52" s="422"/>
      <c r="R52" s="422"/>
      <c r="S52" s="422"/>
      <c r="T52" s="422"/>
      <c r="U52" s="422"/>
      <c r="V52" s="422"/>
      <c r="W52" s="422"/>
      <c r="X52" s="422"/>
      <c r="Y52" s="319"/>
      <c r="Z52" s="320"/>
      <c r="AA52" s="320"/>
      <c r="AB52" s="321"/>
      <c r="AC52" s="423"/>
      <c r="AD52" s="423"/>
      <c r="AE52" s="423"/>
      <c r="AF52" s="423"/>
      <c r="AG52" s="423"/>
      <c r="AH52" s="424"/>
      <c r="AI52" s="425"/>
      <c r="AJ52" s="425"/>
      <c r="AK52" s="425"/>
      <c r="AL52" s="327"/>
      <c r="AM52" s="328"/>
      <c r="AN52" s="328"/>
      <c r="AO52" s="329"/>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422"/>
      <c r="Q53" s="422"/>
      <c r="R53" s="422"/>
      <c r="S53" s="422"/>
      <c r="T53" s="422"/>
      <c r="U53" s="422"/>
      <c r="V53" s="422"/>
      <c r="W53" s="422"/>
      <c r="X53" s="422"/>
      <c r="Y53" s="319"/>
      <c r="Z53" s="320"/>
      <c r="AA53" s="320"/>
      <c r="AB53" s="321"/>
      <c r="AC53" s="423"/>
      <c r="AD53" s="423"/>
      <c r="AE53" s="423"/>
      <c r="AF53" s="423"/>
      <c r="AG53" s="423"/>
      <c r="AH53" s="424"/>
      <c r="AI53" s="425"/>
      <c r="AJ53" s="425"/>
      <c r="AK53" s="425"/>
      <c r="AL53" s="327"/>
      <c r="AM53" s="328"/>
      <c r="AN53" s="328"/>
      <c r="AO53" s="329"/>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422"/>
      <c r="Q54" s="422"/>
      <c r="R54" s="422"/>
      <c r="S54" s="422"/>
      <c r="T54" s="422"/>
      <c r="U54" s="422"/>
      <c r="V54" s="422"/>
      <c r="W54" s="422"/>
      <c r="X54" s="422"/>
      <c r="Y54" s="319"/>
      <c r="Z54" s="320"/>
      <c r="AA54" s="320"/>
      <c r="AB54" s="321"/>
      <c r="AC54" s="423"/>
      <c r="AD54" s="423"/>
      <c r="AE54" s="423"/>
      <c r="AF54" s="423"/>
      <c r="AG54" s="423"/>
      <c r="AH54" s="424"/>
      <c r="AI54" s="425"/>
      <c r="AJ54" s="425"/>
      <c r="AK54" s="425"/>
      <c r="AL54" s="327"/>
      <c r="AM54" s="328"/>
      <c r="AN54" s="328"/>
      <c r="AO54" s="329"/>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422"/>
      <c r="Q55" s="422"/>
      <c r="R55" s="422"/>
      <c r="S55" s="422"/>
      <c r="T55" s="422"/>
      <c r="U55" s="422"/>
      <c r="V55" s="422"/>
      <c r="W55" s="422"/>
      <c r="X55" s="422"/>
      <c r="Y55" s="319"/>
      <c r="Z55" s="320"/>
      <c r="AA55" s="320"/>
      <c r="AB55" s="321"/>
      <c r="AC55" s="423"/>
      <c r="AD55" s="423"/>
      <c r="AE55" s="423"/>
      <c r="AF55" s="423"/>
      <c r="AG55" s="423"/>
      <c r="AH55" s="424"/>
      <c r="AI55" s="425"/>
      <c r="AJ55" s="425"/>
      <c r="AK55" s="425"/>
      <c r="AL55" s="327"/>
      <c r="AM55" s="328"/>
      <c r="AN55" s="328"/>
      <c r="AO55" s="329"/>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422"/>
      <c r="Q56" s="422"/>
      <c r="R56" s="422"/>
      <c r="S56" s="422"/>
      <c r="T56" s="422"/>
      <c r="U56" s="422"/>
      <c r="V56" s="422"/>
      <c r="W56" s="422"/>
      <c r="X56" s="422"/>
      <c r="Y56" s="319"/>
      <c r="Z56" s="320"/>
      <c r="AA56" s="320"/>
      <c r="AB56" s="321"/>
      <c r="AC56" s="423"/>
      <c r="AD56" s="423"/>
      <c r="AE56" s="423"/>
      <c r="AF56" s="423"/>
      <c r="AG56" s="423"/>
      <c r="AH56" s="424"/>
      <c r="AI56" s="425"/>
      <c r="AJ56" s="425"/>
      <c r="AK56" s="425"/>
      <c r="AL56" s="327"/>
      <c r="AM56" s="328"/>
      <c r="AN56" s="328"/>
      <c r="AO56" s="329"/>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422"/>
      <c r="Q57" s="422"/>
      <c r="R57" s="422"/>
      <c r="S57" s="422"/>
      <c r="T57" s="422"/>
      <c r="U57" s="422"/>
      <c r="V57" s="422"/>
      <c r="W57" s="422"/>
      <c r="X57" s="422"/>
      <c r="Y57" s="319"/>
      <c r="Z57" s="320"/>
      <c r="AA57" s="320"/>
      <c r="AB57" s="321"/>
      <c r="AC57" s="423"/>
      <c r="AD57" s="423"/>
      <c r="AE57" s="423"/>
      <c r="AF57" s="423"/>
      <c r="AG57" s="423"/>
      <c r="AH57" s="424"/>
      <c r="AI57" s="425"/>
      <c r="AJ57" s="425"/>
      <c r="AK57" s="425"/>
      <c r="AL57" s="327"/>
      <c r="AM57" s="328"/>
      <c r="AN57" s="328"/>
      <c r="AO57" s="329"/>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422"/>
      <c r="Q58" s="422"/>
      <c r="R58" s="422"/>
      <c r="S58" s="422"/>
      <c r="T58" s="422"/>
      <c r="U58" s="422"/>
      <c r="V58" s="422"/>
      <c r="W58" s="422"/>
      <c r="X58" s="422"/>
      <c r="Y58" s="319"/>
      <c r="Z58" s="320"/>
      <c r="AA58" s="320"/>
      <c r="AB58" s="321"/>
      <c r="AC58" s="423"/>
      <c r="AD58" s="423"/>
      <c r="AE58" s="423"/>
      <c r="AF58" s="423"/>
      <c r="AG58" s="423"/>
      <c r="AH58" s="424"/>
      <c r="AI58" s="425"/>
      <c r="AJ58" s="425"/>
      <c r="AK58" s="425"/>
      <c r="AL58" s="327"/>
      <c r="AM58" s="328"/>
      <c r="AN58" s="328"/>
      <c r="AO58" s="329"/>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422"/>
      <c r="Q59" s="422"/>
      <c r="R59" s="422"/>
      <c r="S59" s="422"/>
      <c r="T59" s="422"/>
      <c r="U59" s="422"/>
      <c r="V59" s="422"/>
      <c r="W59" s="422"/>
      <c r="X59" s="422"/>
      <c r="Y59" s="319"/>
      <c r="Z59" s="320"/>
      <c r="AA59" s="320"/>
      <c r="AB59" s="321"/>
      <c r="AC59" s="423"/>
      <c r="AD59" s="423"/>
      <c r="AE59" s="423"/>
      <c r="AF59" s="423"/>
      <c r="AG59" s="423"/>
      <c r="AH59" s="424"/>
      <c r="AI59" s="425"/>
      <c r="AJ59" s="425"/>
      <c r="AK59" s="425"/>
      <c r="AL59" s="327"/>
      <c r="AM59" s="328"/>
      <c r="AN59" s="328"/>
      <c r="AO59" s="329"/>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422"/>
      <c r="Q60" s="422"/>
      <c r="R60" s="422"/>
      <c r="S60" s="422"/>
      <c r="T60" s="422"/>
      <c r="U60" s="422"/>
      <c r="V60" s="422"/>
      <c r="W60" s="422"/>
      <c r="X60" s="422"/>
      <c r="Y60" s="319"/>
      <c r="Z60" s="320"/>
      <c r="AA60" s="320"/>
      <c r="AB60" s="321"/>
      <c r="AC60" s="423"/>
      <c r="AD60" s="423"/>
      <c r="AE60" s="423"/>
      <c r="AF60" s="423"/>
      <c r="AG60" s="423"/>
      <c r="AH60" s="424"/>
      <c r="AI60" s="425"/>
      <c r="AJ60" s="425"/>
      <c r="AK60" s="425"/>
      <c r="AL60" s="327"/>
      <c r="AM60" s="328"/>
      <c r="AN60" s="328"/>
      <c r="AO60" s="329"/>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422"/>
      <c r="Q61" s="422"/>
      <c r="R61" s="422"/>
      <c r="S61" s="422"/>
      <c r="T61" s="422"/>
      <c r="U61" s="422"/>
      <c r="V61" s="422"/>
      <c r="W61" s="422"/>
      <c r="X61" s="422"/>
      <c r="Y61" s="319"/>
      <c r="Z61" s="320"/>
      <c r="AA61" s="320"/>
      <c r="AB61" s="321"/>
      <c r="AC61" s="423"/>
      <c r="AD61" s="423"/>
      <c r="AE61" s="423"/>
      <c r="AF61" s="423"/>
      <c r="AG61" s="423"/>
      <c r="AH61" s="424"/>
      <c r="AI61" s="425"/>
      <c r="AJ61" s="425"/>
      <c r="AK61" s="425"/>
      <c r="AL61" s="327"/>
      <c r="AM61" s="328"/>
      <c r="AN61" s="328"/>
      <c r="AO61" s="329"/>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422"/>
      <c r="Q62" s="422"/>
      <c r="R62" s="422"/>
      <c r="S62" s="422"/>
      <c r="T62" s="422"/>
      <c r="U62" s="422"/>
      <c r="V62" s="422"/>
      <c r="W62" s="422"/>
      <c r="X62" s="422"/>
      <c r="Y62" s="319"/>
      <c r="Z62" s="320"/>
      <c r="AA62" s="320"/>
      <c r="AB62" s="321"/>
      <c r="AC62" s="423"/>
      <c r="AD62" s="423"/>
      <c r="AE62" s="423"/>
      <c r="AF62" s="423"/>
      <c r="AG62" s="423"/>
      <c r="AH62" s="424"/>
      <c r="AI62" s="425"/>
      <c r="AJ62" s="425"/>
      <c r="AK62" s="425"/>
      <c r="AL62" s="327"/>
      <c r="AM62" s="328"/>
      <c r="AN62" s="328"/>
      <c r="AO62" s="329"/>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422"/>
      <c r="Q63" s="422"/>
      <c r="R63" s="422"/>
      <c r="S63" s="422"/>
      <c r="T63" s="422"/>
      <c r="U63" s="422"/>
      <c r="V63" s="422"/>
      <c r="W63" s="422"/>
      <c r="X63" s="422"/>
      <c r="Y63" s="319"/>
      <c r="Z63" s="320"/>
      <c r="AA63" s="320"/>
      <c r="AB63" s="321"/>
      <c r="AC63" s="423"/>
      <c r="AD63" s="423"/>
      <c r="AE63" s="423"/>
      <c r="AF63" s="423"/>
      <c r="AG63" s="423"/>
      <c r="AH63" s="424"/>
      <c r="AI63" s="425"/>
      <c r="AJ63" s="425"/>
      <c r="AK63" s="425"/>
      <c r="AL63" s="327"/>
      <c r="AM63" s="328"/>
      <c r="AN63" s="328"/>
      <c r="AO63" s="329"/>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422"/>
      <c r="Q64" s="422"/>
      <c r="R64" s="422"/>
      <c r="S64" s="422"/>
      <c r="T64" s="422"/>
      <c r="U64" s="422"/>
      <c r="V64" s="422"/>
      <c r="W64" s="422"/>
      <c r="X64" s="422"/>
      <c r="Y64" s="319"/>
      <c r="Z64" s="320"/>
      <c r="AA64" s="320"/>
      <c r="AB64" s="321"/>
      <c r="AC64" s="423"/>
      <c r="AD64" s="423"/>
      <c r="AE64" s="423"/>
      <c r="AF64" s="423"/>
      <c r="AG64" s="423"/>
      <c r="AH64" s="424"/>
      <c r="AI64" s="425"/>
      <c r="AJ64" s="425"/>
      <c r="AK64" s="425"/>
      <c r="AL64" s="327"/>
      <c r="AM64" s="328"/>
      <c r="AN64" s="328"/>
      <c r="AO64" s="329"/>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422"/>
      <c r="Q65" s="422"/>
      <c r="R65" s="422"/>
      <c r="S65" s="422"/>
      <c r="T65" s="422"/>
      <c r="U65" s="422"/>
      <c r="V65" s="422"/>
      <c r="W65" s="422"/>
      <c r="X65" s="422"/>
      <c r="Y65" s="319"/>
      <c r="Z65" s="320"/>
      <c r="AA65" s="320"/>
      <c r="AB65" s="321"/>
      <c r="AC65" s="423"/>
      <c r="AD65" s="423"/>
      <c r="AE65" s="423"/>
      <c r="AF65" s="423"/>
      <c r="AG65" s="423"/>
      <c r="AH65" s="424"/>
      <c r="AI65" s="425"/>
      <c r="AJ65" s="425"/>
      <c r="AK65" s="425"/>
      <c r="AL65" s="327"/>
      <c r="AM65" s="328"/>
      <c r="AN65" s="328"/>
      <c r="AO65" s="329"/>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422"/>
      <c r="Q66" s="422"/>
      <c r="R66" s="422"/>
      <c r="S66" s="422"/>
      <c r="T66" s="422"/>
      <c r="U66" s="422"/>
      <c r="V66" s="422"/>
      <c r="W66" s="422"/>
      <c r="X66" s="422"/>
      <c r="Y66" s="319"/>
      <c r="Z66" s="320"/>
      <c r="AA66" s="320"/>
      <c r="AB66" s="321"/>
      <c r="AC66" s="423"/>
      <c r="AD66" s="423"/>
      <c r="AE66" s="423"/>
      <c r="AF66" s="423"/>
      <c r="AG66" s="423"/>
      <c r="AH66" s="424"/>
      <c r="AI66" s="425"/>
      <c r="AJ66" s="425"/>
      <c r="AK66" s="425"/>
      <c r="AL66" s="327"/>
      <c r="AM66" s="328"/>
      <c r="AN66" s="328"/>
      <c r="AO66" s="329"/>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494</v>
      </c>
      <c r="Z69" s="346"/>
      <c r="AA69" s="346"/>
      <c r="AB69" s="346"/>
      <c r="AC69" s="275" t="s">
        <v>477</v>
      </c>
      <c r="AD69" s="275"/>
      <c r="AE69" s="275"/>
      <c r="AF69" s="275"/>
      <c r="AG69" s="275"/>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63">
        <v>1</v>
      </c>
      <c r="B70" s="1063">
        <v>1</v>
      </c>
      <c r="C70" s="419"/>
      <c r="D70" s="419"/>
      <c r="E70" s="419"/>
      <c r="F70" s="419"/>
      <c r="G70" s="419"/>
      <c r="H70" s="419"/>
      <c r="I70" s="419"/>
      <c r="J70" s="420"/>
      <c r="K70" s="421"/>
      <c r="L70" s="421"/>
      <c r="M70" s="421"/>
      <c r="N70" s="421"/>
      <c r="O70" s="421"/>
      <c r="P70" s="422"/>
      <c r="Q70" s="422"/>
      <c r="R70" s="422"/>
      <c r="S70" s="422"/>
      <c r="T70" s="422"/>
      <c r="U70" s="422"/>
      <c r="V70" s="422"/>
      <c r="W70" s="422"/>
      <c r="X70" s="422"/>
      <c r="Y70" s="319"/>
      <c r="Z70" s="320"/>
      <c r="AA70" s="320"/>
      <c r="AB70" s="321"/>
      <c r="AC70" s="423"/>
      <c r="AD70" s="423"/>
      <c r="AE70" s="423"/>
      <c r="AF70" s="423"/>
      <c r="AG70" s="423"/>
      <c r="AH70" s="424"/>
      <c r="AI70" s="425"/>
      <c r="AJ70" s="425"/>
      <c r="AK70" s="425"/>
      <c r="AL70" s="327"/>
      <c r="AM70" s="328"/>
      <c r="AN70" s="328"/>
      <c r="AO70" s="329"/>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422"/>
      <c r="Q71" s="422"/>
      <c r="R71" s="422"/>
      <c r="S71" s="422"/>
      <c r="T71" s="422"/>
      <c r="U71" s="422"/>
      <c r="V71" s="422"/>
      <c r="W71" s="422"/>
      <c r="X71" s="422"/>
      <c r="Y71" s="319"/>
      <c r="Z71" s="320"/>
      <c r="AA71" s="320"/>
      <c r="AB71" s="321"/>
      <c r="AC71" s="423"/>
      <c r="AD71" s="423"/>
      <c r="AE71" s="423"/>
      <c r="AF71" s="423"/>
      <c r="AG71" s="423"/>
      <c r="AH71" s="424"/>
      <c r="AI71" s="425"/>
      <c r="AJ71" s="425"/>
      <c r="AK71" s="425"/>
      <c r="AL71" s="327"/>
      <c r="AM71" s="328"/>
      <c r="AN71" s="328"/>
      <c r="AO71" s="329"/>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422"/>
      <c r="Q72" s="422"/>
      <c r="R72" s="422"/>
      <c r="S72" s="422"/>
      <c r="T72" s="422"/>
      <c r="U72" s="422"/>
      <c r="V72" s="422"/>
      <c r="W72" s="422"/>
      <c r="X72" s="422"/>
      <c r="Y72" s="319"/>
      <c r="Z72" s="320"/>
      <c r="AA72" s="320"/>
      <c r="AB72" s="321"/>
      <c r="AC72" s="423"/>
      <c r="AD72" s="423"/>
      <c r="AE72" s="423"/>
      <c r="AF72" s="423"/>
      <c r="AG72" s="423"/>
      <c r="AH72" s="424"/>
      <c r="AI72" s="425"/>
      <c r="AJ72" s="425"/>
      <c r="AK72" s="425"/>
      <c r="AL72" s="327"/>
      <c r="AM72" s="328"/>
      <c r="AN72" s="328"/>
      <c r="AO72" s="329"/>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422"/>
      <c r="Q73" s="422"/>
      <c r="R73" s="422"/>
      <c r="S73" s="422"/>
      <c r="T73" s="422"/>
      <c r="U73" s="422"/>
      <c r="V73" s="422"/>
      <c r="W73" s="422"/>
      <c r="X73" s="422"/>
      <c r="Y73" s="319"/>
      <c r="Z73" s="320"/>
      <c r="AA73" s="320"/>
      <c r="AB73" s="321"/>
      <c r="AC73" s="423"/>
      <c r="AD73" s="423"/>
      <c r="AE73" s="423"/>
      <c r="AF73" s="423"/>
      <c r="AG73" s="423"/>
      <c r="AH73" s="424"/>
      <c r="AI73" s="425"/>
      <c r="AJ73" s="425"/>
      <c r="AK73" s="425"/>
      <c r="AL73" s="327"/>
      <c r="AM73" s="328"/>
      <c r="AN73" s="328"/>
      <c r="AO73" s="329"/>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422"/>
      <c r="Q74" s="422"/>
      <c r="R74" s="422"/>
      <c r="S74" s="422"/>
      <c r="T74" s="422"/>
      <c r="U74" s="422"/>
      <c r="V74" s="422"/>
      <c r="W74" s="422"/>
      <c r="X74" s="422"/>
      <c r="Y74" s="319"/>
      <c r="Z74" s="320"/>
      <c r="AA74" s="320"/>
      <c r="AB74" s="321"/>
      <c r="AC74" s="423"/>
      <c r="AD74" s="423"/>
      <c r="AE74" s="423"/>
      <c r="AF74" s="423"/>
      <c r="AG74" s="423"/>
      <c r="AH74" s="424"/>
      <c r="AI74" s="425"/>
      <c r="AJ74" s="425"/>
      <c r="AK74" s="425"/>
      <c r="AL74" s="327"/>
      <c r="AM74" s="328"/>
      <c r="AN74" s="328"/>
      <c r="AO74" s="329"/>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422"/>
      <c r="Q75" s="422"/>
      <c r="R75" s="422"/>
      <c r="S75" s="422"/>
      <c r="T75" s="422"/>
      <c r="U75" s="422"/>
      <c r="V75" s="422"/>
      <c r="W75" s="422"/>
      <c r="X75" s="422"/>
      <c r="Y75" s="319"/>
      <c r="Z75" s="320"/>
      <c r="AA75" s="320"/>
      <c r="AB75" s="321"/>
      <c r="AC75" s="423"/>
      <c r="AD75" s="423"/>
      <c r="AE75" s="423"/>
      <c r="AF75" s="423"/>
      <c r="AG75" s="423"/>
      <c r="AH75" s="424"/>
      <c r="AI75" s="425"/>
      <c r="AJ75" s="425"/>
      <c r="AK75" s="425"/>
      <c r="AL75" s="327"/>
      <c r="AM75" s="328"/>
      <c r="AN75" s="328"/>
      <c r="AO75" s="329"/>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422"/>
      <c r="Q76" s="422"/>
      <c r="R76" s="422"/>
      <c r="S76" s="422"/>
      <c r="T76" s="422"/>
      <c r="U76" s="422"/>
      <c r="V76" s="422"/>
      <c r="W76" s="422"/>
      <c r="X76" s="422"/>
      <c r="Y76" s="319"/>
      <c r="Z76" s="320"/>
      <c r="AA76" s="320"/>
      <c r="AB76" s="321"/>
      <c r="AC76" s="423"/>
      <c r="AD76" s="423"/>
      <c r="AE76" s="423"/>
      <c r="AF76" s="423"/>
      <c r="AG76" s="423"/>
      <c r="AH76" s="424"/>
      <c r="AI76" s="425"/>
      <c r="AJ76" s="425"/>
      <c r="AK76" s="425"/>
      <c r="AL76" s="327"/>
      <c r="AM76" s="328"/>
      <c r="AN76" s="328"/>
      <c r="AO76" s="329"/>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422"/>
      <c r="Q77" s="422"/>
      <c r="R77" s="422"/>
      <c r="S77" s="422"/>
      <c r="T77" s="422"/>
      <c r="U77" s="422"/>
      <c r="V77" s="422"/>
      <c r="W77" s="422"/>
      <c r="X77" s="422"/>
      <c r="Y77" s="319"/>
      <c r="Z77" s="320"/>
      <c r="AA77" s="320"/>
      <c r="AB77" s="321"/>
      <c r="AC77" s="423"/>
      <c r="AD77" s="423"/>
      <c r="AE77" s="423"/>
      <c r="AF77" s="423"/>
      <c r="AG77" s="423"/>
      <c r="AH77" s="424"/>
      <c r="AI77" s="425"/>
      <c r="AJ77" s="425"/>
      <c r="AK77" s="425"/>
      <c r="AL77" s="327"/>
      <c r="AM77" s="328"/>
      <c r="AN77" s="328"/>
      <c r="AO77" s="329"/>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422"/>
      <c r="Q78" s="422"/>
      <c r="R78" s="422"/>
      <c r="S78" s="422"/>
      <c r="T78" s="422"/>
      <c r="U78" s="422"/>
      <c r="V78" s="422"/>
      <c r="W78" s="422"/>
      <c r="X78" s="422"/>
      <c r="Y78" s="319"/>
      <c r="Z78" s="320"/>
      <c r="AA78" s="320"/>
      <c r="AB78" s="321"/>
      <c r="AC78" s="423"/>
      <c r="AD78" s="423"/>
      <c r="AE78" s="423"/>
      <c r="AF78" s="423"/>
      <c r="AG78" s="423"/>
      <c r="AH78" s="424"/>
      <c r="AI78" s="425"/>
      <c r="AJ78" s="425"/>
      <c r="AK78" s="425"/>
      <c r="AL78" s="327"/>
      <c r="AM78" s="328"/>
      <c r="AN78" s="328"/>
      <c r="AO78" s="329"/>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422"/>
      <c r="Q79" s="422"/>
      <c r="R79" s="422"/>
      <c r="S79" s="422"/>
      <c r="T79" s="422"/>
      <c r="U79" s="422"/>
      <c r="V79" s="422"/>
      <c r="W79" s="422"/>
      <c r="X79" s="422"/>
      <c r="Y79" s="319"/>
      <c r="Z79" s="320"/>
      <c r="AA79" s="320"/>
      <c r="AB79" s="321"/>
      <c r="AC79" s="423"/>
      <c r="AD79" s="423"/>
      <c r="AE79" s="423"/>
      <c r="AF79" s="423"/>
      <c r="AG79" s="423"/>
      <c r="AH79" s="424"/>
      <c r="AI79" s="425"/>
      <c r="AJ79" s="425"/>
      <c r="AK79" s="425"/>
      <c r="AL79" s="327"/>
      <c r="AM79" s="328"/>
      <c r="AN79" s="328"/>
      <c r="AO79" s="329"/>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422"/>
      <c r="Q80" s="422"/>
      <c r="R80" s="422"/>
      <c r="S80" s="422"/>
      <c r="T80" s="422"/>
      <c r="U80" s="422"/>
      <c r="V80" s="422"/>
      <c r="W80" s="422"/>
      <c r="X80" s="422"/>
      <c r="Y80" s="319"/>
      <c r="Z80" s="320"/>
      <c r="AA80" s="320"/>
      <c r="AB80" s="321"/>
      <c r="AC80" s="423"/>
      <c r="AD80" s="423"/>
      <c r="AE80" s="423"/>
      <c r="AF80" s="423"/>
      <c r="AG80" s="423"/>
      <c r="AH80" s="424"/>
      <c r="AI80" s="425"/>
      <c r="AJ80" s="425"/>
      <c r="AK80" s="425"/>
      <c r="AL80" s="327"/>
      <c r="AM80" s="328"/>
      <c r="AN80" s="328"/>
      <c r="AO80" s="329"/>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422"/>
      <c r="Q81" s="422"/>
      <c r="R81" s="422"/>
      <c r="S81" s="422"/>
      <c r="T81" s="422"/>
      <c r="U81" s="422"/>
      <c r="V81" s="422"/>
      <c r="W81" s="422"/>
      <c r="X81" s="422"/>
      <c r="Y81" s="319"/>
      <c r="Z81" s="320"/>
      <c r="AA81" s="320"/>
      <c r="AB81" s="321"/>
      <c r="AC81" s="423"/>
      <c r="AD81" s="423"/>
      <c r="AE81" s="423"/>
      <c r="AF81" s="423"/>
      <c r="AG81" s="423"/>
      <c r="AH81" s="424"/>
      <c r="AI81" s="425"/>
      <c r="AJ81" s="425"/>
      <c r="AK81" s="425"/>
      <c r="AL81" s="327"/>
      <c r="AM81" s="328"/>
      <c r="AN81" s="328"/>
      <c r="AO81" s="329"/>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422"/>
      <c r="Q82" s="422"/>
      <c r="R82" s="422"/>
      <c r="S82" s="422"/>
      <c r="T82" s="422"/>
      <c r="U82" s="422"/>
      <c r="V82" s="422"/>
      <c r="W82" s="422"/>
      <c r="X82" s="422"/>
      <c r="Y82" s="319"/>
      <c r="Z82" s="320"/>
      <c r="AA82" s="320"/>
      <c r="AB82" s="321"/>
      <c r="AC82" s="423"/>
      <c r="AD82" s="423"/>
      <c r="AE82" s="423"/>
      <c r="AF82" s="423"/>
      <c r="AG82" s="423"/>
      <c r="AH82" s="424"/>
      <c r="AI82" s="425"/>
      <c r="AJ82" s="425"/>
      <c r="AK82" s="425"/>
      <c r="AL82" s="327"/>
      <c r="AM82" s="328"/>
      <c r="AN82" s="328"/>
      <c r="AO82" s="329"/>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422"/>
      <c r="Q83" s="422"/>
      <c r="R83" s="422"/>
      <c r="S83" s="422"/>
      <c r="T83" s="422"/>
      <c r="U83" s="422"/>
      <c r="V83" s="422"/>
      <c r="W83" s="422"/>
      <c r="X83" s="422"/>
      <c r="Y83" s="319"/>
      <c r="Z83" s="320"/>
      <c r="AA83" s="320"/>
      <c r="AB83" s="321"/>
      <c r="AC83" s="423"/>
      <c r="AD83" s="423"/>
      <c r="AE83" s="423"/>
      <c r="AF83" s="423"/>
      <c r="AG83" s="423"/>
      <c r="AH83" s="424"/>
      <c r="AI83" s="425"/>
      <c r="AJ83" s="425"/>
      <c r="AK83" s="425"/>
      <c r="AL83" s="327"/>
      <c r="AM83" s="328"/>
      <c r="AN83" s="328"/>
      <c r="AO83" s="329"/>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422"/>
      <c r="Q84" s="422"/>
      <c r="R84" s="422"/>
      <c r="S84" s="422"/>
      <c r="T84" s="422"/>
      <c r="U84" s="422"/>
      <c r="V84" s="422"/>
      <c r="W84" s="422"/>
      <c r="X84" s="422"/>
      <c r="Y84" s="319"/>
      <c r="Z84" s="320"/>
      <c r="AA84" s="320"/>
      <c r="AB84" s="321"/>
      <c r="AC84" s="423"/>
      <c r="AD84" s="423"/>
      <c r="AE84" s="423"/>
      <c r="AF84" s="423"/>
      <c r="AG84" s="423"/>
      <c r="AH84" s="424"/>
      <c r="AI84" s="425"/>
      <c r="AJ84" s="425"/>
      <c r="AK84" s="425"/>
      <c r="AL84" s="327"/>
      <c r="AM84" s="328"/>
      <c r="AN84" s="328"/>
      <c r="AO84" s="329"/>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422"/>
      <c r="Q85" s="422"/>
      <c r="R85" s="422"/>
      <c r="S85" s="422"/>
      <c r="T85" s="422"/>
      <c r="U85" s="422"/>
      <c r="V85" s="422"/>
      <c r="W85" s="422"/>
      <c r="X85" s="422"/>
      <c r="Y85" s="319"/>
      <c r="Z85" s="320"/>
      <c r="AA85" s="320"/>
      <c r="AB85" s="321"/>
      <c r="AC85" s="423"/>
      <c r="AD85" s="423"/>
      <c r="AE85" s="423"/>
      <c r="AF85" s="423"/>
      <c r="AG85" s="423"/>
      <c r="AH85" s="424"/>
      <c r="AI85" s="425"/>
      <c r="AJ85" s="425"/>
      <c r="AK85" s="425"/>
      <c r="AL85" s="327"/>
      <c r="AM85" s="328"/>
      <c r="AN85" s="328"/>
      <c r="AO85" s="329"/>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422"/>
      <c r="Q86" s="422"/>
      <c r="R86" s="422"/>
      <c r="S86" s="422"/>
      <c r="T86" s="422"/>
      <c r="U86" s="422"/>
      <c r="V86" s="422"/>
      <c r="W86" s="422"/>
      <c r="X86" s="422"/>
      <c r="Y86" s="319"/>
      <c r="Z86" s="320"/>
      <c r="AA86" s="320"/>
      <c r="AB86" s="321"/>
      <c r="AC86" s="423"/>
      <c r="AD86" s="423"/>
      <c r="AE86" s="423"/>
      <c r="AF86" s="423"/>
      <c r="AG86" s="423"/>
      <c r="AH86" s="424"/>
      <c r="AI86" s="425"/>
      <c r="AJ86" s="425"/>
      <c r="AK86" s="425"/>
      <c r="AL86" s="327"/>
      <c r="AM86" s="328"/>
      <c r="AN86" s="328"/>
      <c r="AO86" s="329"/>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422"/>
      <c r="Q87" s="422"/>
      <c r="R87" s="422"/>
      <c r="S87" s="422"/>
      <c r="T87" s="422"/>
      <c r="U87" s="422"/>
      <c r="V87" s="422"/>
      <c r="W87" s="422"/>
      <c r="X87" s="422"/>
      <c r="Y87" s="319"/>
      <c r="Z87" s="320"/>
      <c r="AA87" s="320"/>
      <c r="AB87" s="321"/>
      <c r="AC87" s="423"/>
      <c r="AD87" s="423"/>
      <c r="AE87" s="423"/>
      <c r="AF87" s="423"/>
      <c r="AG87" s="423"/>
      <c r="AH87" s="424"/>
      <c r="AI87" s="425"/>
      <c r="AJ87" s="425"/>
      <c r="AK87" s="425"/>
      <c r="AL87" s="327"/>
      <c r="AM87" s="328"/>
      <c r="AN87" s="328"/>
      <c r="AO87" s="329"/>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422"/>
      <c r="Q88" s="422"/>
      <c r="R88" s="422"/>
      <c r="S88" s="422"/>
      <c r="T88" s="422"/>
      <c r="U88" s="422"/>
      <c r="V88" s="422"/>
      <c r="W88" s="422"/>
      <c r="X88" s="422"/>
      <c r="Y88" s="319"/>
      <c r="Z88" s="320"/>
      <c r="AA88" s="320"/>
      <c r="AB88" s="321"/>
      <c r="AC88" s="423"/>
      <c r="AD88" s="423"/>
      <c r="AE88" s="423"/>
      <c r="AF88" s="423"/>
      <c r="AG88" s="423"/>
      <c r="AH88" s="424"/>
      <c r="AI88" s="425"/>
      <c r="AJ88" s="425"/>
      <c r="AK88" s="425"/>
      <c r="AL88" s="327"/>
      <c r="AM88" s="328"/>
      <c r="AN88" s="328"/>
      <c r="AO88" s="329"/>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422"/>
      <c r="Q89" s="422"/>
      <c r="R89" s="422"/>
      <c r="S89" s="422"/>
      <c r="T89" s="422"/>
      <c r="U89" s="422"/>
      <c r="V89" s="422"/>
      <c r="W89" s="422"/>
      <c r="X89" s="422"/>
      <c r="Y89" s="319"/>
      <c r="Z89" s="320"/>
      <c r="AA89" s="320"/>
      <c r="AB89" s="321"/>
      <c r="AC89" s="423"/>
      <c r="AD89" s="423"/>
      <c r="AE89" s="423"/>
      <c r="AF89" s="423"/>
      <c r="AG89" s="423"/>
      <c r="AH89" s="424"/>
      <c r="AI89" s="425"/>
      <c r="AJ89" s="425"/>
      <c r="AK89" s="425"/>
      <c r="AL89" s="327"/>
      <c r="AM89" s="328"/>
      <c r="AN89" s="328"/>
      <c r="AO89" s="329"/>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422"/>
      <c r="Q90" s="422"/>
      <c r="R90" s="422"/>
      <c r="S90" s="422"/>
      <c r="T90" s="422"/>
      <c r="U90" s="422"/>
      <c r="V90" s="422"/>
      <c r="W90" s="422"/>
      <c r="X90" s="422"/>
      <c r="Y90" s="319"/>
      <c r="Z90" s="320"/>
      <c r="AA90" s="320"/>
      <c r="AB90" s="321"/>
      <c r="AC90" s="423"/>
      <c r="AD90" s="423"/>
      <c r="AE90" s="423"/>
      <c r="AF90" s="423"/>
      <c r="AG90" s="423"/>
      <c r="AH90" s="424"/>
      <c r="AI90" s="425"/>
      <c r="AJ90" s="425"/>
      <c r="AK90" s="425"/>
      <c r="AL90" s="327"/>
      <c r="AM90" s="328"/>
      <c r="AN90" s="328"/>
      <c r="AO90" s="329"/>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422"/>
      <c r="Q91" s="422"/>
      <c r="R91" s="422"/>
      <c r="S91" s="422"/>
      <c r="T91" s="422"/>
      <c r="U91" s="422"/>
      <c r="V91" s="422"/>
      <c r="W91" s="422"/>
      <c r="X91" s="422"/>
      <c r="Y91" s="319"/>
      <c r="Z91" s="320"/>
      <c r="AA91" s="320"/>
      <c r="AB91" s="321"/>
      <c r="AC91" s="423"/>
      <c r="AD91" s="423"/>
      <c r="AE91" s="423"/>
      <c r="AF91" s="423"/>
      <c r="AG91" s="423"/>
      <c r="AH91" s="424"/>
      <c r="AI91" s="425"/>
      <c r="AJ91" s="425"/>
      <c r="AK91" s="425"/>
      <c r="AL91" s="327"/>
      <c r="AM91" s="328"/>
      <c r="AN91" s="328"/>
      <c r="AO91" s="329"/>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422"/>
      <c r="Q92" s="422"/>
      <c r="R92" s="422"/>
      <c r="S92" s="422"/>
      <c r="T92" s="422"/>
      <c r="U92" s="422"/>
      <c r="V92" s="422"/>
      <c r="W92" s="422"/>
      <c r="X92" s="422"/>
      <c r="Y92" s="319"/>
      <c r="Z92" s="320"/>
      <c r="AA92" s="320"/>
      <c r="AB92" s="321"/>
      <c r="AC92" s="423"/>
      <c r="AD92" s="423"/>
      <c r="AE92" s="423"/>
      <c r="AF92" s="423"/>
      <c r="AG92" s="423"/>
      <c r="AH92" s="424"/>
      <c r="AI92" s="425"/>
      <c r="AJ92" s="425"/>
      <c r="AK92" s="425"/>
      <c r="AL92" s="327"/>
      <c r="AM92" s="328"/>
      <c r="AN92" s="328"/>
      <c r="AO92" s="329"/>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422"/>
      <c r="Q93" s="422"/>
      <c r="R93" s="422"/>
      <c r="S93" s="422"/>
      <c r="T93" s="422"/>
      <c r="U93" s="422"/>
      <c r="V93" s="422"/>
      <c r="W93" s="422"/>
      <c r="X93" s="422"/>
      <c r="Y93" s="319"/>
      <c r="Z93" s="320"/>
      <c r="AA93" s="320"/>
      <c r="AB93" s="321"/>
      <c r="AC93" s="423"/>
      <c r="AD93" s="423"/>
      <c r="AE93" s="423"/>
      <c r="AF93" s="423"/>
      <c r="AG93" s="423"/>
      <c r="AH93" s="424"/>
      <c r="AI93" s="425"/>
      <c r="AJ93" s="425"/>
      <c r="AK93" s="425"/>
      <c r="AL93" s="327"/>
      <c r="AM93" s="328"/>
      <c r="AN93" s="328"/>
      <c r="AO93" s="329"/>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422"/>
      <c r="Q94" s="422"/>
      <c r="R94" s="422"/>
      <c r="S94" s="422"/>
      <c r="T94" s="422"/>
      <c r="U94" s="422"/>
      <c r="V94" s="422"/>
      <c r="W94" s="422"/>
      <c r="X94" s="422"/>
      <c r="Y94" s="319"/>
      <c r="Z94" s="320"/>
      <c r="AA94" s="320"/>
      <c r="AB94" s="321"/>
      <c r="AC94" s="423"/>
      <c r="AD94" s="423"/>
      <c r="AE94" s="423"/>
      <c r="AF94" s="423"/>
      <c r="AG94" s="423"/>
      <c r="AH94" s="424"/>
      <c r="AI94" s="425"/>
      <c r="AJ94" s="425"/>
      <c r="AK94" s="425"/>
      <c r="AL94" s="327"/>
      <c r="AM94" s="328"/>
      <c r="AN94" s="328"/>
      <c r="AO94" s="329"/>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422"/>
      <c r="Q95" s="422"/>
      <c r="R95" s="422"/>
      <c r="S95" s="422"/>
      <c r="T95" s="422"/>
      <c r="U95" s="422"/>
      <c r="V95" s="422"/>
      <c r="W95" s="422"/>
      <c r="X95" s="422"/>
      <c r="Y95" s="319"/>
      <c r="Z95" s="320"/>
      <c r="AA95" s="320"/>
      <c r="AB95" s="321"/>
      <c r="AC95" s="423"/>
      <c r="AD95" s="423"/>
      <c r="AE95" s="423"/>
      <c r="AF95" s="423"/>
      <c r="AG95" s="423"/>
      <c r="AH95" s="424"/>
      <c r="AI95" s="425"/>
      <c r="AJ95" s="425"/>
      <c r="AK95" s="425"/>
      <c r="AL95" s="327"/>
      <c r="AM95" s="328"/>
      <c r="AN95" s="328"/>
      <c r="AO95" s="329"/>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422"/>
      <c r="Q96" s="422"/>
      <c r="R96" s="422"/>
      <c r="S96" s="422"/>
      <c r="T96" s="422"/>
      <c r="U96" s="422"/>
      <c r="V96" s="422"/>
      <c r="W96" s="422"/>
      <c r="X96" s="422"/>
      <c r="Y96" s="319"/>
      <c r="Z96" s="320"/>
      <c r="AA96" s="320"/>
      <c r="AB96" s="321"/>
      <c r="AC96" s="423"/>
      <c r="AD96" s="423"/>
      <c r="AE96" s="423"/>
      <c r="AF96" s="423"/>
      <c r="AG96" s="423"/>
      <c r="AH96" s="424"/>
      <c r="AI96" s="425"/>
      <c r="AJ96" s="425"/>
      <c r="AK96" s="425"/>
      <c r="AL96" s="327"/>
      <c r="AM96" s="328"/>
      <c r="AN96" s="328"/>
      <c r="AO96" s="329"/>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422"/>
      <c r="Q97" s="422"/>
      <c r="R97" s="422"/>
      <c r="S97" s="422"/>
      <c r="T97" s="422"/>
      <c r="U97" s="422"/>
      <c r="V97" s="422"/>
      <c r="W97" s="422"/>
      <c r="X97" s="422"/>
      <c r="Y97" s="319"/>
      <c r="Z97" s="320"/>
      <c r="AA97" s="320"/>
      <c r="AB97" s="321"/>
      <c r="AC97" s="423"/>
      <c r="AD97" s="423"/>
      <c r="AE97" s="423"/>
      <c r="AF97" s="423"/>
      <c r="AG97" s="423"/>
      <c r="AH97" s="424"/>
      <c r="AI97" s="425"/>
      <c r="AJ97" s="425"/>
      <c r="AK97" s="425"/>
      <c r="AL97" s="327"/>
      <c r="AM97" s="328"/>
      <c r="AN97" s="328"/>
      <c r="AO97" s="329"/>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422"/>
      <c r="Q98" s="422"/>
      <c r="R98" s="422"/>
      <c r="S98" s="422"/>
      <c r="T98" s="422"/>
      <c r="U98" s="422"/>
      <c r="V98" s="422"/>
      <c r="W98" s="422"/>
      <c r="X98" s="422"/>
      <c r="Y98" s="319"/>
      <c r="Z98" s="320"/>
      <c r="AA98" s="320"/>
      <c r="AB98" s="321"/>
      <c r="AC98" s="423"/>
      <c r="AD98" s="423"/>
      <c r="AE98" s="423"/>
      <c r="AF98" s="423"/>
      <c r="AG98" s="423"/>
      <c r="AH98" s="424"/>
      <c r="AI98" s="425"/>
      <c r="AJ98" s="425"/>
      <c r="AK98" s="425"/>
      <c r="AL98" s="327"/>
      <c r="AM98" s="328"/>
      <c r="AN98" s="328"/>
      <c r="AO98" s="329"/>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422"/>
      <c r="Q99" s="422"/>
      <c r="R99" s="422"/>
      <c r="S99" s="422"/>
      <c r="T99" s="422"/>
      <c r="U99" s="422"/>
      <c r="V99" s="422"/>
      <c r="W99" s="422"/>
      <c r="X99" s="422"/>
      <c r="Y99" s="319"/>
      <c r="Z99" s="320"/>
      <c r="AA99" s="320"/>
      <c r="AB99" s="321"/>
      <c r="AC99" s="423"/>
      <c r="AD99" s="423"/>
      <c r="AE99" s="423"/>
      <c r="AF99" s="423"/>
      <c r="AG99" s="423"/>
      <c r="AH99" s="424"/>
      <c r="AI99" s="425"/>
      <c r="AJ99" s="425"/>
      <c r="AK99" s="425"/>
      <c r="AL99" s="327"/>
      <c r="AM99" s="328"/>
      <c r="AN99" s="328"/>
      <c r="AO99" s="329"/>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494</v>
      </c>
      <c r="Z102" s="346"/>
      <c r="AA102" s="346"/>
      <c r="AB102" s="346"/>
      <c r="AC102" s="275" t="s">
        <v>477</v>
      </c>
      <c r="AD102" s="275"/>
      <c r="AE102" s="275"/>
      <c r="AF102" s="275"/>
      <c r="AG102" s="275"/>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422"/>
      <c r="Q103" s="422"/>
      <c r="R103" s="422"/>
      <c r="S103" s="422"/>
      <c r="T103" s="422"/>
      <c r="U103" s="422"/>
      <c r="V103" s="422"/>
      <c r="W103" s="422"/>
      <c r="X103" s="422"/>
      <c r="Y103" s="319"/>
      <c r="Z103" s="320"/>
      <c r="AA103" s="320"/>
      <c r="AB103" s="321"/>
      <c r="AC103" s="423"/>
      <c r="AD103" s="423"/>
      <c r="AE103" s="423"/>
      <c r="AF103" s="423"/>
      <c r="AG103" s="423"/>
      <c r="AH103" s="424"/>
      <c r="AI103" s="425"/>
      <c r="AJ103" s="425"/>
      <c r="AK103" s="425"/>
      <c r="AL103" s="327"/>
      <c r="AM103" s="328"/>
      <c r="AN103" s="328"/>
      <c r="AO103" s="329"/>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422"/>
      <c r="Q104" s="422"/>
      <c r="R104" s="422"/>
      <c r="S104" s="422"/>
      <c r="T104" s="422"/>
      <c r="U104" s="422"/>
      <c r="V104" s="422"/>
      <c r="W104" s="422"/>
      <c r="X104" s="422"/>
      <c r="Y104" s="319"/>
      <c r="Z104" s="320"/>
      <c r="AA104" s="320"/>
      <c r="AB104" s="321"/>
      <c r="AC104" s="423"/>
      <c r="AD104" s="423"/>
      <c r="AE104" s="423"/>
      <c r="AF104" s="423"/>
      <c r="AG104" s="423"/>
      <c r="AH104" s="424"/>
      <c r="AI104" s="425"/>
      <c r="AJ104" s="425"/>
      <c r="AK104" s="425"/>
      <c r="AL104" s="327"/>
      <c r="AM104" s="328"/>
      <c r="AN104" s="328"/>
      <c r="AO104" s="329"/>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422"/>
      <c r="Q105" s="422"/>
      <c r="R105" s="422"/>
      <c r="S105" s="422"/>
      <c r="T105" s="422"/>
      <c r="U105" s="422"/>
      <c r="V105" s="422"/>
      <c r="W105" s="422"/>
      <c r="X105" s="422"/>
      <c r="Y105" s="319"/>
      <c r="Z105" s="320"/>
      <c r="AA105" s="320"/>
      <c r="AB105" s="321"/>
      <c r="AC105" s="423"/>
      <c r="AD105" s="423"/>
      <c r="AE105" s="423"/>
      <c r="AF105" s="423"/>
      <c r="AG105" s="423"/>
      <c r="AH105" s="424"/>
      <c r="AI105" s="425"/>
      <c r="AJ105" s="425"/>
      <c r="AK105" s="425"/>
      <c r="AL105" s="327"/>
      <c r="AM105" s="328"/>
      <c r="AN105" s="328"/>
      <c r="AO105" s="329"/>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422"/>
      <c r="Q106" s="422"/>
      <c r="R106" s="422"/>
      <c r="S106" s="422"/>
      <c r="T106" s="422"/>
      <c r="U106" s="422"/>
      <c r="V106" s="422"/>
      <c r="W106" s="422"/>
      <c r="X106" s="422"/>
      <c r="Y106" s="319"/>
      <c r="Z106" s="320"/>
      <c r="AA106" s="320"/>
      <c r="AB106" s="321"/>
      <c r="AC106" s="423"/>
      <c r="AD106" s="423"/>
      <c r="AE106" s="423"/>
      <c r="AF106" s="423"/>
      <c r="AG106" s="423"/>
      <c r="AH106" s="424"/>
      <c r="AI106" s="425"/>
      <c r="AJ106" s="425"/>
      <c r="AK106" s="425"/>
      <c r="AL106" s="327"/>
      <c r="AM106" s="328"/>
      <c r="AN106" s="328"/>
      <c r="AO106" s="329"/>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422"/>
      <c r="Q107" s="422"/>
      <c r="R107" s="422"/>
      <c r="S107" s="422"/>
      <c r="T107" s="422"/>
      <c r="U107" s="422"/>
      <c r="V107" s="422"/>
      <c r="W107" s="422"/>
      <c r="X107" s="422"/>
      <c r="Y107" s="319"/>
      <c r="Z107" s="320"/>
      <c r="AA107" s="320"/>
      <c r="AB107" s="321"/>
      <c r="AC107" s="423"/>
      <c r="AD107" s="423"/>
      <c r="AE107" s="423"/>
      <c r="AF107" s="423"/>
      <c r="AG107" s="423"/>
      <c r="AH107" s="424"/>
      <c r="AI107" s="425"/>
      <c r="AJ107" s="425"/>
      <c r="AK107" s="425"/>
      <c r="AL107" s="327"/>
      <c r="AM107" s="328"/>
      <c r="AN107" s="328"/>
      <c r="AO107" s="329"/>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422"/>
      <c r="Q108" s="422"/>
      <c r="R108" s="422"/>
      <c r="S108" s="422"/>
      <c r="T108" s="422"/>
      <c r="U108" s="422"/>
      <c r="V108" s="422"/>
      <c r="W108" s="422"/>
      <c r="X108" s="422"/>
      <c r="Y108" s="319"/>
      <c r="Z108" s="320"/>
      <c r="AA108" s="320"/>
      <c r="AB108" s="321"/>
      <c r="AC108" s="423"/>
      <c r="AD108" s="423"/>
      <c r="AE108" s="423"/>
      <c r="AF108" s="423"/>
      <c r="AG108" s="423"/>
      <c r="AH108" s="424"/>
      <c r="AI108" s="425"/>
      <c r="AJ108" s="425"/>
      <c r="AK108" s="425"/>
      <c r="AL108" s="327"/>
      <c r="AM108" s="328"/>
      <c r="AN108" s="328"/>
      <c r="AO108" s="329"/>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422"/>
      <c r="Q109" s="422"/>
      <c r="R109" s="422"/>
      <c r="S109" s="422"/>
      <c r="T109" s="422"/>
      <c r="U109" s="422"/>
      <c r="V109" s="422"/>
      <c r="W109" s="422"/>
      <c r="X109" s="422"/>
      <c r="Y109" s="319"/>
      <c r="Z109" s="320"/>
      <c r="AA109" s="320"/>
      <c r="AB109" s="321"/>
      <c r="AC109" s="423"/>
      <c r="AD109" s="423"/>
      <c r="AE109" s="423"/>
      <c r="AF109" s="423"/>
      <c r="AG109" s="423"/>
      <c r="AH109" s="424"/>
      <c r="AI109" s="425"/>
      <c r="AJ109" s="425"/>
      <c r="AK109" s="425"/>
      <c r="AL109" s="327"/>
      <c r="AM109" s="328"/>
      <c r="AN109" s="328"/>
      <c r="AO109" s="329"/>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422"/>
      <c r="Q110" s="422"/>
      <c r="R110" s="422"/>
      <c r="S110" s="422"/>
      <c r="T110" s="422"/>
      <c r="U110" s="422"/>
      <c r="V110" s="422"/>
      <c r="W110" s="422"/>
      <c r="X110" s="422"/>
      <c r="Y110" s="319"/>
      <c r="Z110" s="320"/>
      <c r="AA110" s="320"/>
      <c r="AB110" s="321"/>
      <c r="AC110" s="423"/>
      <c r="AD110" s="423"/>
      <c r="AE110" s="423"/>
      <c r="AF110" s="423"/>
      <c r="AG110" s="423"/>
      <c r="AH110" s="424"/>
      <c r="AI110" s="425"/>
      <c r="AJ110" s="425"/>
      <c r="AK110" s="425"/>
      <c r="AL110" s="327"/>
      <c r="AM110" s="328"/>
      <c r="AN110" s="328"/>
      <c r="AO110" s="329"/>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422"/>
      <c r="Q111" s="422"/>
      <c r="R111" s="422"/>
      <c r="S111" s="422"/>
      <c r="T111" s="422"/>
      <c r="U111" s="422"/>
      <c r="V111" s="422"/>
      <c r="W111" s="422"/>
      <c r="X111" s="422"/>
      <c r="Y111" s="319"/>
      <c r="Z111" s="320"/>
      <c r="AA111" s="320"/>
      <c r="AB111" s="321"/>
      <c r="AC111" s="423"/>
      <c r="AD111" s="423"/>
      <c r="AE111" s="423"/>
      <c r="AF111" s="423"/>
      <c r="AG111" s="423"/>
      <c r="AH111" s="424"/>
      <c r="AI111" s="425"/>
      <c r="AJ111" s="425"/>
      <c r="AK111" s="425"/>
      <c r="AL111" s="327"/>
      <c r="AM111" s="328"/>
      <c r="AN111" s="328"/>
      <c r="AO111" s="329"/>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422"/>
      <c r="Q112" s="422"/>
      <c r="R112" s="422"/>
      <c r="S112" s="422"/>
      <c r="T112" s="422"/>
      <c r="U112" s="422"/>
      <c r="V112" s="422"/>
      <c r="W112" s="422"/>
      <c r="X112" s="422"/>
      <c r="Y112" s="319"/>
      <c r="Z112" s="320"/>
      <c r="AA112" s="320"/>
      <c r="AB112" s="321"/>
      <c r="AC112" s="423"/>
      <c r="AD112" s="423"/>
      <c r="AE112" s="423"/>
      <c r="AF112" s="423"/>
      <c r="AG112" s="423"/>
      <c r="AH112" s="424"/>
      <c r="AI112" s="425"/>
      <c r="AJ112" s="425"/>
      <c r="AK112" s="425"/>
      <c r="AL112" s="327"/>
      <c r="AM112" s="328"/>
      <c r="AN112" s="328"/>
      <c r="AO112" s="329"/>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422"/>
      <c r="Q113" s="422"/>
      <c r="R113" s="422"/>
      <c r="S113" s="422"/>
      <c r="T113" s="422"/>
      <c r="U113" s="422"/>
      <c r="V113" s="422"/>
      <c r="W113" s="422"/>
      <c r="X113" s="422"/>
      <c r="Y113" s="319"/>
      <c r="Z113" s="320"/>
      <c r="AA113" s="320"/>
      <c r="AB113" s="321"/>
      <c r="AC113" s="423"/>
      <c r="AD113" s="423"/>
      <c r="AE113" s="423"/>
      <c r="AF113" s="423"/>
      <c r="AG113" s="423"/>
      <c r="AH113" s="424"/>
      <c r="AI113" s="425"/>
      <c r="AJ113" s="425"/>
      <c r="AK113" s="425"/>
      <c r="AL113" s="327"/>
      <c r="AM113" s="328"/>
      <c r="AN113" s="328"/>
      <c r="AO113" s="329"/>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422"/>
      <c r="Q114" s="422"/>
      <c r="R114" s="422"/>
      <c r="S114" s="422"/>
      <c r="T114" s="422"/>
      <c r="U114" s="422"/>
      <c r="V114" s="422"/>
      <c r="W114" s="422"/>
      <c r="X114" s="422"/>
      <c r="Y114" s="319"/>
      <c r="Z114" s="320"/>
      <c r="AA114" s="320"/>
      <c r="AB114" s="321"/>
      <c r="AC114" s="423"/>
      <c r="AD114" s="423"/>
      <c r="AE114" s="423"/>
      <c r="AF114" s="423"/>
      <c r="AG114" s="423"/>
      <c r="AH114" s="424"/>
      <c r="AI114" s="425"/>
      <c r="AJ114" s="425"/>
      <c r="AK114" s="425"/>
      <c r="AL114" s="327"/>
      <c r="AM114" s="328"/>
      <c r="AN114" s="328"/>
      <c r="AO114" s="329"/>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422"/>
      <c r="Q115" s="422"/>
      <c r="R115" s="422"/>
      <c r="S115" s="422"/>
      <c r="T115" s="422"/>
      <c r="U115" s="422"/>
      <c r="V115" s="422"/>
      <c r="W115" s="422"/>
      <c r="X115" s="422"/>
      <c r="Y115" s="319"/>
      <c r="Z115" s="320"/>
      <c r="AA115" s="320"/>
      <c r="AB115" s="321"/>
      <c r="AC115" s="423"/>
      <c r="AD115" s="423"/>
      <c r="AE115" s="423"/>
      <c r="AF115" s="423"/>
      <c r="AG115" s="423"/>
      <c r="AH115" s="424"/>
      <c r="AI115" s="425"/>
      <c r="AJ115" s="425"/>
      <c r="AK115" s="425"/>
      <c r="AL115" s="327"/>
      <c r="AM115" s="328"/>
      <c r="AN115" s="328"/>
      <c r="AO115" s="329"/>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422"/>
      <c r="Q116" s="422"/>
      <c r="R116" s="422"/>
      <c r="S116" s="422"/>
      <c r="T116" s="422"/>
      <c r="U116" s="422"/>
      <c r="V116" s="422"/>
      <c r="W116" s="422"/>
      <c r="X116" s="422"/>
      <c r="Y116" s="319"/>
      <c r="Z116" s="320"/>
      <c r="AA116" s="320"/>
      <c r="AB116" s="321"/>
      <c r="AC116" s="423"/>
      <c r="AD116" s="423"/>
      <c r="AE116" s="423"/>
      <c r="AF116" s="423"/>
      <c r="AG116" s="423"/>
      <c r="AH116" s="424"/>
      <c r="AI116" s="425"/>
      <c r="AJ116" s="425"/>
      <c r="AK116" s="425"/>
      <c r="AL116" s="327"/>
      <c r="AM116" s="328"/>
      <c r="AN116" s="328"/>
      <c r="AO116" s="329"/>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422"/>
      <c r="Q117" s="422"/>
      <c r="R117" s="422"/>
      <c r="S117" s="422"/>
      <c r="T117" s="422"/>
      <c r="U117" s="422"/>
      <c r="V117" s="422"/>
      <c r="W117" s="422"/>
      <c r="X117" s="422"/>
      <c r="Y117" s="319"/>
      <c r="Z117" s="320"/>
      <c r="AA117" s="320"/>
      <c r="AB117" s="321"/>
      <c r="AC117" s="423"/>
      <c r="AD117" s="423"/>
      <c r="AE117" s="423"/>
      <c r="AF117" s="423"/>
      <c r="AG117" s="423"/>
      <c r="AH117" s="424"/>
      <c r="AI117" s="425"/>
      <c r="AJ117" s="425"/>
      <c r="AK117" s="425"/>
      <c r="AL117" s="327"/>
      <c r="AM117" s="328"/>
      <c r="AN117" s="328"/>
      <c r="AO117" s="329"/>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422"/>
      <c r="Q118" s="422"/>
      <c r="R118" s="422"/>
      <c r="S118" s="422"/>
      <c r="T118" s="422"/>
      <c r="U118" s="422"/>
      <c r="V118" s="422"/>
      <c r="W118" s="422"/>
      <c r="X118" s="422"/>
      <c r="Y118" s="319"/>
      <c r="Z118" s="320"/>
      <c r="AA118" s="320"/>
      <c r="AB118" s="321"/>
      <c r="AC118" s="423"/>
      <c r="AD118" s="423"/>
      <c r="AE118" s="423"/>
      <c r="AF118" s="423"/>
      <c r="AG118" s="423"/>
      <c r="AH118" s="424"/>
      <c r="AI118" s="425"/>
      <c r="AJ118" s="425"/>
      <c r="AK118" s="425"/>
      <c r="AL118" s="327"/>
      <c r="AM118" s="328"/>
      <c r="AN118" s="328"/>
      <c r="AO118" s="329"/>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422"/>
      <c r="Q119" s="422"/>
      <c r="R119" s="422"/>
      <c r="S119" s="422"/>
      <c r="T119" s="422"/>
      <c r="U119" s="422"/>
      <c r="V119" s="422"/>
      <c r="W119" s="422"/>
      <c r="X119" s="422"/>
      <c r="Y119" s="319"/>
      <c r="Z119" s="320"/>
      <c r="AA119" s="320"/>
      <c r="AB119" s="321"/>
      <c r="AC119" s="423"/>
      <c r="AD119" s="423"/>
      <c r="AE119" s="423"/>
      <c r="AF119" s="423"/>
      <c r="AG119" s="423"/>
      <c r="AH119" s="424"/>
      <c r="AI119" s="425"/>
      <c r="AJ119" s="425"/>
      <c r="AK119" s="425"/>
      <c r="AL119" s="327"/>
      <c r="AM119" s="328"/>
      <c r="AN119" s="328"/>
      <c r="AO119" s="329"/>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422"/>
      <c r="Q120" s="422"/>
      <c r="R120" s="422"/>
      <c r="S120" s="422"/>
      <c r="T120" s="422"/>
      <c r="U120" s="422"/>
      <c r="V120" s="422"/>
      <c r="W120" s="422"/>
      <c r="X120" s="422"/>
      <c r="Y120" s="319"/>
      <c r="Z120" s="320"/>
      <c r="AA120" s="320"/>
      <c r="AB120" s="321"/>
      <c r="AC120" s="423"/>
      <c r="AD120" s="423"/>
      <c r="AE120" s="423"/>
      <c r="AF120" s="423"/>
      <c r="AG120" s="423"/>
      <c r="AH120" s="424"/>
      <c r="AI120" s="425"/>
      <c r="AJ120" s="425"/>
      <c r="AK120" s="425"/>
      <c r="AL120" s="327"/>
      <c r="AM120" s="328"/>
      <c r="AN120" s="328"/>
      <c r="AO120" s="329"/>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422"/>
      <c r="Q121" s="422"/>
      <c r="R121" s="422"/>
      <c r="S121" s="422"/>
      <c r="T121" s="422"/>
      <c r="U121" s="422"/>
      <c r="V121" s="422"/>
      <c r="W121" s="422"/>
      <c r="X121" s="422"/>
      <c r="Y121" s="319"/>
      <c r="Z121" s="320"/>
      <c r="AA121" s="320"/>
      <c r="AB121" s="321"/>
      <c r="AC121" s="423"/>
      <c r="AD121" s="423"/>
      <c r="AE121" s="423"/>
      <c r="AF121" s="423"/>
      <c r="AG121" s="423"/>
      <c r="AH121" s="424"/>
      <c r="AI121" s="425"/>
      <c r="AJ121" s="425"/>
      <c r="AK121" s="425"/>
      <c r="AL121" s="327"/>
      <c r="AM121" s="328"/>
      <c r="AN121" s="328"/>
      <c r="AO121" s="329"/>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422"/>
      <c r="Q122" s="422"/>
      <c r="R122" s="422"/>
      <c r="S122" s="422"/>
      <c r="T122" s="422"/>
      <c r="U122" s="422"/>
      <c r="V122" s="422"/>
      <c r="W122" s="422"/>
      <c r="X122" s="422"/>
      <c r="Y122" s="319"/>
      <c r="Z122" s="320"/>
      <c r="AA122" s="320"/>
      <c r="AB122" s="321"/>
      <c r="AC122" s="423"/>
      <c r="AD122" s="423"/>
      <c r="AE122" s="423"/>
      <c r="AF122" s="423"/>
      <c r="AG122" s="423"/>
      <c r="AH122" s="424"/>
      <c r="AI122" s="425"/>
      <c r="AJ122" s="425"/>
      <c r="AK122" s="425"/>
      <c r="AL122" s="327"/>
      <c r="AM122" s="328"/>
      <c r="AN122" s="328"/>
      <c r="AO122" s="329"/>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422"/>
      <c r="Q123" s="422"/>
      <c r="R123" s="422"/>
      <c r="S123" s="422"/>
      <c r="T123" s="422"/>
      <c r="U123" s="422"/>
      <c r="V123" s="422"/>
      <c r="W123" s="422"/>
      <c r="X123" s="422"/>
      <c r="Y123" s="319"/>
      <c r="Z123" s="320"/>
      <c r="AA123" s="320"/>
      <c r="AB123" s="321"/>
      <c r="AC123" s="423"/>
      <c r="AD123" s="423"/>
      <c r="AE123" s="423"/>
      <c r="AF123" s="423"/>
      <c r="AG123" s="423"/>
      <c r="AH123" s="424"/>
      <c r="AI123" s="425"/>
      <c r="AJ123" s="425"/>
      <c r="AK123" s="425"/>
      <c r="AL123" s="327"/>
      <c r="AM123" s="328"/>
      <c r="AN123" s="328"/>
      <c r="AO123" s="329"/>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422"/>
      <c r="Q124" s="422"/>
      <c r="R124" s="422"/>
      <c r="S124" s="422"/>
      <c r="T124" s="422"/>
      <c r="U124" s="422"/>
      <c r="V124" s="422"/>
      <c r="W124" s="422"/>
      <c r="X124" s="422"/>
      <c r="Y124" s="319"/>
      <c r="Z124" s="320"/>
      <c r="AA124" s="320"/>
      <c r="AB124" s="321"/>
      <c r="AC124" s="423"/>
      <c r="AD124" s="423"/>
      <c r="AE124" s="423"/>
      <c r="AF124" s="423"/>
      <c r="AG124" s="423"/>
      <c r="AH124" s="424"/>
      <c r="AI124" s="425"/>
      <c r="AJ124" s="425"/>
      <c r="AK124" s="425"/>
      <c r="AL124" s="327"/>
      <c r="AM124" s="328"/>
      <c r="AN124" s="328"/>
      <c r="AO124" s="329"/>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422"/>
      <c r="Q125" s="422"/>
      <c r="R125" s="422"/>
      <c r="S125" s="422"/>
      <c r="T125" s="422"/>
      <c r="U125" s="422"/>
      <c r="V125" s="422"/>
      <c r="W125" s="422"/>
      <c r="X125" s="422"/>
      <c r="Y125" s="319"/>
      <c r="Z125" s="320"/>
      <c r="AA125" s="320"/>
      <c r="AB125" s="321"/>
      <c r="AC125" s="423"/>
      <c r="AD125" s="423"/>
      <c r="AE125" s="423"/>
      <c r="AF125" s="423"/>
      <c r="AG125" s="423"/>
      <c r="AH125" s="424"/>
      <c r="AI125" s="425"/>
      <c r="AJ125" s="425"/>
      <c r="AK125" s="425"/>
      <c r="AL125" s="327"/>
      <c r="AM125" s="328"/>
      <c r="AN125" s="328"/>
      <c r="AO125" s="329"/>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422"/>
      <c r="Q126" s="422"/>
      <c r="R126" s="422"/>
      <c r="S126" s="422"/>
      <c r="T126" s="422"/>
      <c r="U126" s="422"/>
      <c r="V126" s="422"/>
      <c r="W126" s="422"/>
      <c r="X126" s="422"/>
      <c r="Y126" s="319"/>
      <c r="Z126" s="320"/>
      <c r="AA126" s="320"/>
      <c r="AB126" s="321"/>
      <c r="AC126" s="423"/>
      <c r="AD126" s="423"/>
      <c r="AE126" s="423"/>
      <c r="AF126" s="423"/>
      <c r="AG126" s="423"/>
      <c r="AH126" s="424"/>
      <c r="AI126" s="425"/>
      <c r="AJ126" s="425"/>
      <c r="AK126" s="425"/>
      <c r="AL126" s="327"/>
      <c r="AM126" s="328"/>
      <c r="AN126" s="328"/>
      <c r="AO126" s="329"/>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422"/>
      <c r="Q127" s="422"/>
      <c r="R127" s="422"/>
      <c r="S127" s="422"/>
      <c r="T127" s="422"/>
      <c r="U127" s="422"/>
      <c r="V127" s="422"/>
      <c r="W127" s="422"/>
      <c r="X127" s="422"/>
      <c r="Y127" s="319"/>
      <c r="Z127" s="320"/>
      <c r="AA127" s="320"/>
      <c r="AB127" s="321"/>
      <c r="AC127" s="423"/>
      <c r="AD127" s="423"/>
      <c r="AE127" s="423"/>
      <c r="AF127" s="423"/>
      <c r="AG127" s="423"/>
      <c r="AH127" s="424"/>
      <c r="AI127" s="425"/>
      <c r="AJ127" s="425"/>
      <c r="AK127" s="425"/>
      <c r="AL127" s="327"/>
      <c r="AM127" s="328"/>
      <c r="AN127" s="328"/>
      <c r="AO127" s="329"/>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422"/>
      <c r="Q128" s="422"/>
      <c r="R128" s="422"/>
      <c r="S128" s="422"/>
      <c r="T128" s="422"/>
      <c r="U128" s="422"/>
      <c r="V128" s="422"/>
      <c r="W128" s="422"/>
      <c r="X128" s="422"/>
      <c r="Y128" s="319"/>
      <c r="Z128" s="320"/>
      <c r="AA128" s="320"/>
      <c r="AB128" s="321"/>
      <c r="AC128" s="423"/>
      <c r="AD128" s="423"/>
      <c r="AE128" s="423"/>
      <c r="AF128" s="423"/>
      <c r="AG128" s="423"/>
      <c r="AH128" s="424"/>
      <c r="AI128" s="425"/>
      <c r="AJ128" s="425"/>
      <c r="AK128" s="425"/>
      <c r="AL128" s="327"/>
      <c r="AM128" s="328"/>
      <c r="AN128" s="328"/>
      <c r="AO128" s="329"/>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422"/>
      <c r="Q129" s="422"/>
      <c r="R129" s="422"/>
      <c r="S129" s="422"/>
      <c r="T129" s="422"/>
      <c r="U129" s="422"/>
      <c r="V129" s="422"/>
      <c r="W129" s="422"/>
      <c r="X129" s="422"/>
      <c r="Y129" s="319"/>
      <c r="Z129" s="320"/>
      <c r="AA129" s="320"/>
      <c r="AB129" s="321"/>
      <c r="AC129" s="423"/>
      <c r="AD129" s="423"/>
      <c r="AE129" s="423"/>
      <c r="AF129" s="423"/>
      <c r="AG129" s="423"/>
      <c r="AH129" s="424"/>
      <c r="AI129" s="425"/>
      <c r="AJ129" s="425"/>
      <c r="AK129" s="425"/>
      <c r="AL129" s="327"/>
      <c r="AM129" s="328"/>
      <c r="AN129" s="328"/>
      <c r="AO129" s="329"/>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422"/>
      <c r="Q130" s="422"/>
      <c r="R130" s="422"/>
      <c r="S130" s="422"/>
      <c r="T130" s="422"/>
      <c r="U130" s="422"/>
      <c r="V130" s="422"/>
      <c r="W130" s="422"/>
      <c r="X130" s="422"/>
      <c r="Y130" s="319"/>
      <c r="Z130" s="320"/>
      <c r="AA130" s="320"/>
      <c r="AB130" s="321"/>
      <c r="AC130" s="423"/>
      <c r="AD130" s="423"/>
      <c r="AE130" s="423"/>
      <c r="AF130" s="423"/>
      <c r="AG130" s="423"/>
      <c r="AH130" s="424"/>
      <c r="AI130" s="425"/>
      <c r="AJ130" s="425"/>
      <c r="AK130" s="425"/>
      <c r="AL130" s="327"/>
      <c r="AM130" s="328"/>
      <c r="AN130" s="328"/>
      <c r="AO130" s="329"/>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422"/>
      <c r="Q131" s="422"/>
      <c r="R131" s="422"/>
      <c r="S131" s="422"/>
      <c r="T131" s="422"/>
      <c r="U131" s="422"/>
      <c r="V131" s="422"/>
      <c r="W131" s="422"/>
      <c r="X131" s="422"/>
      <c r="Y131" s="319"/>
      <c r="Z131" s="320"/>
      <c r="AA131" s="320"/>
      <c r="AB131" s="321"/>
      <c r="AC131" s="423"/>
      <c r="AD131" s="423"/>
      <c r="AE131" s="423"/>
      <c r="AF131" s="423"/>
      <c r="AG131" s="423"/>
      <c r="AH131" s="424"/>
      <c r="AI131" s="425"/>
      <c r="AJ131" s="425"/>
      <c r="AK131" s="425"/>
      <c r="AL131" s="327"/>
      <c r="AM131" s="328"/>
      <c r="AN131" s="328"/>
      <c r="AO131" s="329"/>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422"/>
      <c r="Q132" s="422"/>
      <c r="R132" s="422"/>
      <c r="S132" s="422"/>
      <c r="T132" s="422"/>
      <c r="U132" s="422"/>
      <c r="V132" s="422"/>
      <c r="W132" s="422"/>
      <c r="X132" s="422"/>
      <c r="Y132" s="319"/>
      <c r="Z132" s="320"/>
      <c r="AA132" s="320"/>
      <c r="AB132" s="321"/>
      <c r="AC132" s="423"/>
      <c r="AD132" s="423"/>
      <c r="AE132" s="423"/>
      <c r="AF132" s="423"/>
      <c r="AG132" s="423"/>
      <c r="AH132" s="424"/>
      <c r="AI132" s="425"/>
      <c r="AJ132" s="425"/>
      <c r="AK132" s="425"/>
      <c r="AL132" s="327"/>
      <c r="AM132" s="328"/>
      <c r="AN132" s="328"/>
      <c r="AO132" s="329"/>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494</v>
      </c>
      <c r="Z135" s="346"/>
      <c r="AA135" s="346"/>
      <c r="AB135" s="346"/>
      <c r="AC135" s="275" t="s">
        <v>477</v>
      </c>
      <c r="AD135" s="275"/>
      <c r="AE135" s="275"/>
      <c r="AF135" s="275"/>
      <c r="AG135" s="275"/>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422"/>
      <c r="Q136" s="422"/>
      <c r="R136" s="422"/>
      <c r="S136" s="422"/>
      <c r="T136" s="422"/>
      <c r="U136" s="422"/>
      <c r="V136" s="422"/>
      <c r="W136" s="422"/>
      <c r="X136" s="422"/>
      <c r="Y136" s="319"/>
      <c r="Z136" s="320"/>
      <c r="AA136" s="320"/>
      <c r="AB136" s="321"/>
      <c r="AC136" s="423"/>
      <c r="AD136" s="423"/>
      <c r="AE136" s="423"/>
      <c r="AF136" s="423"/>
      <c r="AG136" s="423"/>
      <c r="AH136" s="424"/>
      <c r="AI136" s="425"/>
      <c r="AJ136" s="425"/>
      <c r="AK136" s="425"/>
      <c r="AL136" s="327"/>
      <c r="AM136" s="328"/>
      <c r="AN136" s="328"/>
      <c r="AO136" s="329"/>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422"/>
      <c r="Q137" s="422"/>
      <c r="R137" s="422"/>
      <c r="S137" s="422"/>
      <c r="T137" s="422"/>
      <c r="U137" s="422"/>
      <c r="V137" s="422"/>
      <c r="W137" s="422"/>
      <c r="X137" s="422"/>
      <c r="Y137" s="319"/>
      <c r="Z137" s="320"/>
      <c r="AA137" s="320"/>
      <c r="AB137" s="321"/>
      <c r="AC137" s="423"/>
      <c r="AD137" s="423"/>
      <c r="AE137" s="423"/>
      <c r="AF137" s="423"/>
      <c r="AG137" s="423"/>
      <c r="AH137" s="424"/>
      <c r="AI137" s="425"/>
      <c r="AJ137" s="425"/>
      <c r="AK137" s="425"/>
      <c r="AL137" s="327"/>
      <c r="AM137" s="328"/>
      <c r="AN137" s="328"/>
      <c r="AO137" s="329"/>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422"/>
      <c r="Q138" s="422"/>
      <c r="R138" s="422"/>
      <c r="S138" s="422"/>
      <c r="T138" s="422"/>
      <c r="U138" s="422"/>
      <c r="V138" s="422"/>
      <c r="W138" s="422"/>
      <c r="X138" s="422"/>
      <c r="Y138" s="319"/>
      <c r="Z138" s="320"/>
      <c r="AA138" s="320"/>
      <c r="AB138" s="321"/>
      <c r="AC138" s="423"/>
      <c r="AD138" s="423"/>
      <c r="AE138" s="423"/>
      <c r="AF138" s="423"/>
      <c r="AG138" s="423"/>
      <c r="AH138" s="424"/>
      <c r="AI138" s="425"/>
      <c r="AJ138" s="425"/>
      <c r="AK138" s="425"/>
      <c r="AL138" s="327"/>
      <c r="AM138" s="328"/>
      <c r="AN138" s="328"/>
      <c r="AO138" s="329"/>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422"/>
      <c r="Q139" s="422"/>
      <c r="R139" s="422"/>
      <c r="S139" s="422"/>
      <c r="T139" s="422"/>
      <c r="U139" s="422"/>
      <c r="V139" s="422"/>
      <c r="W139" s="422"/>
      <c r="X139" s="422"/>
      <c r="Y139" s="319"/>
      <c r="Z139" s="320"/>
      <c r="AA139" s="320"/>
      <c r="AB139" s="321"/>
      <c r="AC139" s="423"/>
      <c r="AD139" s="423"/>
      <c r="AE139" s="423"/>
      <c r="AF139" s="423"/>
      <c r="AG139" s="423"/>
      <c r="AH139" s="424"/>
      <c r="AI139" s="425"/>
      <c r="AJ139" s="425"/>
      <c r="AK139" s="425"/>
      <c r="AL139" s="327"/>
      <c r="AM139" s="328"/>
      <c r="AN139" s="328"/>
      <c r="AO139" s="329"/>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422"/>
      <c r="Q140" s="422"/>
      <c r="R140" s="422"/>
      <c r="S140" s="422"/>
      <c r="T140" s="422"/>
      <c r="U140" s="422"/>
      <c r="V140" s="422"/>
      <c r="W140" s="422"/>
      <c r="X140" s="422"/>
      <c r="Y140" s="319"/>
      <c r="Z140" s="320"/>
      <c r="AA140" s="320"/>
      <c r="AB140" s="321"/>
      <c r="AC140" s="423"/>
      <c r="AD140" s="423"/>
      <c r="AE140" s="423"/>
      <c r="AF140" s="423"/>
      <c r="AG140" s="423"/>
      <c r="AH140" s="424"/>
      <c r="AI140" s="425"/>
      <c r="AJ140" s="425"/>
      <c r="AK140" s="425"/>
      <c r="AL140" s="327"/>
      <c r="AM140" s="328"/>
      <c r="AN140" s="328"/>
      <c r="AO140" s="329"/>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422"/>
      <c r="Q141" s="422"/>
      <c r="R141" s="422"/>
      <c r="S141" s="422"/>
      <c r="T141" s="422"/>
      <c r="U141" s="422"/>
      <c r="V141" s="422"/>
      <c r="W141" s="422"/>
      <c r="X141" s="422"/>
      <c r="Y141" s="319"/>
      <c r="Z141" s="320"/>
      <c r="AA141" s="320"/>
      <c r="AB141" s="321"/>
      <c r="AC141" s="423"/>
      <c r="AD141" s="423"/>
      <c r="AE141" s="423"/>
      <c r="AF141" s="423"/>
      <c r="AG141" s="423"/>
      <c r="AH141" s="424"/>
      <c r="AI141" s="425"/>
      <c r="AJ141" s="425"/>
      <c r="AK141" s="425"/>
      <c r="AL141" s="327"/>
      <c r="AM141" s="328"/>
      <c r="AN141" s="328"/>
      <c r="AO141" s="329"/>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422"/>
      <c r="Q142" s="422"/>
      <c r="R142" s="422"/>
      <c r="S142" s="422"/>
      <c r="T142" s="422"/>
      <c r="U142" s="422"/>
      <c r="V142" s="422"/>
      <c r="W142" s="422"/>
      <c r="X142" s="422"/>
      <c r="Y142" s="319"/>
      <c r="Z142" s="320"/>
      <c r="AA142" s="320"/>
      <c r="AB142" s="321"/>
      <c r="AC142" s="423"/>
      <c r="AD142" s="423"/>
      <c r="AE142" s="423"/>
      <c r="AF142" s="423"/>
      <c r="AG142" s="423"/>
      <c r="AH142" s="424"/>
      <c r="AI142" s="425"/>
      <c r="AJ142" s="425"/>
      <c r="AK142" s="425"/>
      <c r="AL142" s="327"/>
      <c r="AM142" s="328"/>
      <c r="AN142" s="328"/>
      <c r="AO142" s="329"/>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422"/>
      <c r="Q143" s="422"/>
      <c r="R143" s="422"/>
      <c r="S143" s="422"/>
      <c r="T143" s="422"/>
      <c r="U143" s="422"/>
      <c r="V143" s="422"/>
      <c r="W143" s="422"/>
      <c r="X143" s="422"/>
      <c r="Y143" s="319"/>
      <c r="Z143" s="320"/>
      <c r="AA143" s="320"/>
      <c r="AB143" s="321"/>
      <c r="AC143" s="423"/>
      <c r="AD143" s="423"/>
      <c r="AE143" s="423"/>
      <c r="AF143" s="423"/>
      <c r="AG143" s="423"/>
      <c r="AH143" s="424"/>
      <c r="AI143" s="425"/>
      <c r="AJ143" s="425"/>
      <c r="AK143" s="425"/>
      <c r="AL143" s="327"/>
      <c r="AM143" s="328"/>
      <c r="AN143" s="328"/>
      <c r="AO143" s="329"/>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422"/>
      <c r="Q144" s="422"/>
      <c r="R144" s="422"/>
      <c r="S144" s="422"/>
      <c r="T144" s="422"/>
      <c r="U144" s="422"/>
      <c r="V144" s="422"/>
      <c r="W144" s="422"/>
      <c r="X144" s="422"/>
      <c r="Y144" s="319"/>
      <c r="Z144" s="320"/>
      <c r="AA144" s="320"/>
      <c r="AB144" s="321"/>
      <c r="AC144" s="423"/>
      <c r="AD144" s="423"/>
      <c r="AE144" s="423"/>
      <c r="AF144" s="423"/>
      <c r="AG144" s="423"/>
      <c r="AH144" s="424"/>
      <c r="AI144" s="425"/>
      <c r="AJ144" s="425"/>
      <c r="AK144" s="425"/>
      <c r="AL144" s="327"/>
      <c r="AM144" s="328"/>
      <c r="AN144" s="328"/>
      <c r="AO144" s="329"/>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422"/>
      <c r="Q145" s="422"/>
      <c r="R145" s="422"/>
      <c r="S145" s="422"/>
      <c r="T145" s="422"/>
      <c r="U145" s="422"/>
      <c r="V145" s="422"/>
      <c r="W145" s="422"/>
      <c r="X145" s="422"/>
      <c r="Y145" s="319"/>
      <c r="Z145" s="320"/>
      <c r="AA145" s="320"/>
      <c r="AB145" s="321"/>
      <c r="AC145" s="423"/>
      <c r="AD145" s="423"/>
      <c r="AE145" s="423"/>
      <c r="AF145" s="423"/>
      <c r="AG145" s="423"/>
      <c r="AH145" s="424"/>
      <c r="AI145" s="425"/>
      <c r="AJ145" s="425"/>
      <c r="AK145" s="425"/>
      <c r="AL145" s="327"/>
      <c r="AM145" s="328"/>
      <c r="AN145" s="328"/>
      <c r="AO145" s="329"/>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422"/>
      <c r="Q146" s="422"/>
      <c r="R146" s="422"/>
      <c r="S146" s="422"/>
      <c r="T146" s="422"/>
      <c r="U146" s="422"/>
      <c r="V146" s="422"/>
      <c r="W146" s="422"/>
      <c r="X146" s="422"/>
      <c r="Y146" s="319"/>
      <c r="Z146" s="320"/>
      <c r="AA146" s="320"/>
      <c r="AB146" s="321"/>
      <c r="AC146" s="423"/>
      <c r="AD146" s="423"/>
      <c r="AE146" s="423"/>
      <c r="AF146" s="423"/>
      <c r="AG146" s="423"/>
      <c r="AH146" s="424"/>
      <c r="AI146" s="425"/>
      <c r="AJ146" s="425"/>
      <c r="AK146" s="425"/>
      <c r="AL146" s="327"/>
      <c r="AM146" s="328"/>
      <c r="AN146" s="328"/>
      <c r="AO146" s="329"/>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422"/>
      <c r="Q147" s="422"/>
      <c r="R147" s="422"/>
      <c r="S147" s="422"/>
      <c r="T147" s="422"/>
      <c r="U147" s="422"/>
      <c r="V147" s="422"/>
      <c r="W147" s="422"/>
      <c r="X147" s="422"/>
      <c r="Y147" s="319"/>
      <c r="Z147" s="320"/>
      <c r="AA147" s="320"/>
      <c r="AB147" s="321"/>
      <c r="AC147" s="423"/>
      <c r="AD147" s="423"/>
      <c r="AE147" s="423"/>
      <c r="AF147" s="423"/>
      <c r="AG147" s="423"/>
      <c r="AH147" s="424"/>
      <c r="AI147" s="425"/>
      <c r="AJ147" s="425"/>
      <c r="AK147" s="425"/>
      <c r="AL147" s="327"/>
      <c r="AM147" s="328"/>
      <c r="AN147" s="328"/>
      <c r="AO147" s="329"/>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422"/>
      <c r="Q148" s="422"/>
      <c r="R148" s="422"/>
      <c r="S148" s="422"/>
      <c r="T148" s="422"/>
      <c r="U148" s="422"/>
      <c r="V148" s="422"/>
      <c r="W148" s="422"/>
      <c r="X148" s="422"/>
      <c r="Y148" s="319"/>
      <c r="Z148" s="320"/>
      <c r="AA148" s="320"/>
      <c r="AB148" s="321"/>
      <c r="AC148" s="423"/>
      <c r="AD148" s="423"/>
      <c r="AE148" s="423"/>
      <c r="AF148" s="423"/>
      <c r="AG148" s="423"/>
      <c r="AH148" s="424"/>
      <c r="AI148" s="425"/>
      <c r="AJ148" s="425"/>
      <c r="AK148" s="425"/>
      <c r="AL148" s="327"/>
      <c r="AM148" s="328"/>
      <c r="AN148" s="328"/>
      <c r="AO148" s="329"/>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422"/>
      <c r="Q149" s="422"/>
      <c r="R149" s="422"/>
      <c r="S149" s="422"/>
      <c r="T149" s="422"/>
      <c r="U149" s="422"/>
      <c r="V149" s="422"/>
      <c r="W149" s="422"/>
      <c r="X149" s="422"/>
      <c r="Y149" s="319"/>
      <c r="Z149" s="320"/>
      <c r="AA149" s="320"/>
      <c r="AB149" s="321"/>
      <c r="AC149" s="423"/>
      <c r="AD149" s="423"/>
      <c r="AE149" s="423"/>
      <c r="AF149" s="423"/>
      <c r="AG149" s="423"/>
      <c r="AH149" s="424"/>
      <c r="AI149" s="425"/>
      <c r="AJ149" s="425"/>
      <c r="AK149" s="425"/>
      <c r="AL149" s="327"/>
      <c r="AM149" s="328"/>
      <c r="AN149" s="328"/>
      <c r="AO149" s="329"/>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422"/>
      <c r="Q150" s="422"/>
      <c r="R150" s="422"/>
      <c r="S150" s="422"/>
      <c r="T150" s="422"/>
      <c r="U150" s="422"/>
      <c r="V150" s="422"/>
      <c r="W150" s="422"/>
      <c r="X150" s="422"/>
      <c r="Y150" s="319"/>
      <c r="Z150" s="320"/>
      <c r="AA150" s="320"/>
      <c r="AB150" s="321"/>
      <c r="AC150" s="423"/>
      <c r="AD150" s="423"/>
      <c r="AE150" s="423"/>
      <c r="AF150" s="423"/>
      <c r="AG150" s="423"/>
      <c r="AH150" s="424"/>
      <c r="AI150" s="425"/>
      <c r="AJ150" s="425"/>
      <c r="AK150" s="425"/>
      <c r="AL150" s="327"/>
      <c r="AM150" s="328"/>
      <c r="AN150" s="328"/>
      <c r="AO150" s="329"/>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422"/>
      <c r="Q151" s="422"/>
      <c r="R151" s="422"/>
      <c r="S151" s="422"/>
      <c r="T151" s="422"/>
      <c r="U151" s="422"/>
      <c r="V151" s="422"/>
      <c r="W151" s="422"/>
      <c r="X151" s="422"/>
      <c r="Y151" s="319"/>
      <c r="Z151" s="320"/>
      <c r="AA151" s="320"/>
      <c r="AB151" s="321"/>
      <c r="AC151" s="423"/>
      <c r="AD151" s="423"/>
      <c r="AE151" s="423"/>
      <c r="AF151" s="423"/>
      <c r="AG151" s="423"/>
      <c r="AH151" s="424"/>
      <c r="AI151" s="425"/>
      <c r="AJ151" s="425"/>
      <c r="AK151" s="425"/>
      <c r="AL151" s="327"/>
      <c r="AM151" s="328"/>
      <c r="AN151" s="328"/>
      <c r="AO151" s="329"/>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422"/>
      <c r="Q152" s="422"/>
      <c r="R152" s="422"/>
      <c r="S152" s="422"/>
      <c r="T152" s="422"/>
      <c r="U152" s="422"/>
      <c r="V152" s="422"/>
      <c r="W152" s="422"/>
      <c r="X152" s="422"/>
      <c r="Y152" s="319"/>
      <c r="Z152" s="320"/>
      <c r="AA152" s="320"/>
      <c r="AB152" s="321"/>
      <c r="AC152" s="423"/>
      <c r="AD152" s="423"/>
      <c r="AE152" s="423"/>
      <c r="AF152" s="423"/>
      <c r="AG152" s="423"/>
      <c r="AH152" s="424"/>
      <c r="AI152" s="425"/>
      <c r="AJ152" s="425"/>
      <c r="AK152" s="425"/>
      <c r="AL152" s="327"/>
      <c r="AM152" s="328"/>
      <c r="AN152" s="328"/>
      <c r="AO152" s="329"/>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422"/>
      <c r="Q153" s="422"/>
      <c r="R153" s="422"/>
      <c r="S153" s="422"/>
      <c r="T153" s="422"/>
      <c r="U153" s="422"/>
      <c r="V153" s="422"/>
      <c r="W153" s="422"/>
      <c r="X153" s="422"/>
      <c r="Y153" s="319"/>
      <c r="Z153" s="320"/>
      <c r="AA153" s="320"/>
      <c r="AB153" s="321"/>
      <c r="AC153" s="423"/>
      <c r="AD153" s="423"/>
      <c r="AE153" s="423"/>
      <c r="AF153" s="423"/>
      <c r="AG153" s="423"/>
      <c r="AH153" s="424"/>
      <c r="AI153" s="425"/>
      <c r="AJ153" s="425"/>
      <c r="AK153" s="425"/>
      <c r="AL153" s="327"/>
      <c r="AM153" s="328"/>
      <c r="AN153" s="328"/>
      <c r="AO153" s="329"/>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422"/>
      <c r="Q154" s="422"/>
      <c r="R154" s="422"/>
      <c r="S154" s="422"/>
      <c r="T154" s="422"/>
      <c r="U154" s="422"/>
      <c r="V154" s="422"/>
      <c r="W154" s="422"/>
      <c r="X154" s="422"/>
      <c r="Y154" s="319"/>
      <c r="Z154" s="320"/>
      <c r="AA154" s="320"/>
      <c r="AB154" s="321"/>
      <c r="AC154" s="423"/>
      <c r="AD154" s="423"/>
      <c r="AE154" s="423"/>
      <c r="AF154" s="423"/>
      <c r="AG154" s="423"/>
      <c r="AH154" s="424"/>
      <c r="AI154" s="425"/>
      <c r="AJ154" s="425"/>
      <c r="AK154" s="425"/>
      <c r="AL154" s="327"/>
      <c r="AM154" s="328"/>
      <c r="AN154" s="328"/>
      <c r="AO154" s="329"/>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422"/>
      <c r="Q155" s="422"/>
      <c r="R155" s="422"/>
      <c r="S155" s="422"/>
      <c r="T155" s="422"/>
      <c r="U155" s="422"/>
      <c r="V155" s="422"/>
      <c r="W155" s="422"/>
      <c r="X155" s="422"/>
      <c r="Y155" s="319"/>
      <c r="Z155" s="320"/>
      <c r="AA155" s="320"/>
      <c r="AB155" s="321"/>
      <c r="AC155" s="423"/>
      <c r="AD155" s="423"/>
      <c r="AE155" s="423"/>
      <c r="AF155" s="423"/>
      <c r="AG155" s="423"/>
      <c r="AH155" s="424"/>
      <c r="AI155" s="425"/>
      <c r="AJ155" s="425"/>
      <c r="AK155" s="425"/>
      <c r="AL155" s="327"/>
      <c r="AM155" s="328"/>
      <c r="AN155" s="328"/>
      <c r="AO155" s="329"/>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422"/>
      <c r="Q156" s="422"/>
      <c r="R156" s="422"/>
      <c r="S156" s="422"/>
      <c r="T156" s="422"/>
      <c r="U156" s="422"/>
      <c r="V156" s="422"/>
      <c r="W156" s="422"/>
      <c r="X156" s="422"/>
      <c r="Y156" s="319"/>
      <c r="Z156" s="320"/>
      <c r="AA156" s="320"/>
      <c r="AB156" s="321"/>
      <c r="AC156" s="423"/>
      <c r="AD156" s="423"/>
      <c r="AE156" s="423"/>
      <c r="AF156" s="423"/>
      <c r="AG156" s="423"/>
      <c r="AH156" s="424"/>
      <c r="AI156" s="425"/>
      <c r="AJ156" s="425"/>
      <c r="AK156" s="425"/>
      <c r="AL156" s="327"/>
      <c r="AM156" s="328"/>
      <c r="AN156" s="328"/>
      <c r="AO156" s="329"/>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422"/>
      <c r="Q157" s="422"/>
      <c r="R157" s="422"/>
      <c r="S157" s="422"/>
      <c r="T157" s="422"/>
      <c r="U157" s="422"/>
      <c r="V157" s="422"/>
      <c r="W157" s="422"/>
      <c r="X157" s="422"/>
      <c r="Y157" s="319"/>
      <c r="Z157" s="320"/>
      <c r="AA157" s="320"/>
      <c r="AB157" s="321"/>
      <c r="AC157" s="423"/>
      <c r="AD157" s="423"/>
      <c r="AE157" s="423"/>
      <c r="AF157" s="423"/>
      <c r="AG157" s="423"/>
      <c r="AH157" s="424"/>
      <c r="AI157" s="425"/>
      <c r="AJ157" s="425"/>
      <c r="AK157" s="425"/>
      <c r="AL157" s="327"/>
      <c r="AM157" s="328"/>
      <c r="AN157" s="328"/>
      <c r="AO157" s="329"/>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422"/>
      <c r="Q158" s="422"/>
      <c r="R158" s="422"/>
      <c r="S158" s="422"/>
      <c r="T158" s="422"/>
      <c r="U158" s="422"/>
      <c r="V158" s="422"/>
      <c r="W158" s="422"/>
      <c r="X158" s="422"/>
      <c r="Y158" s="319"/>
      <c r="Z158" s="320"/>
      <c r="AA158" s="320"/>
      <c r="AB158" s="321"/>
      <c r="AC158" s="423"/>
      <c r="AD158" s="423"/>
      <c r="AE158" s="423"/>
      <c r="AF158" s="423"/>
      <c r="AG158" s="423"/>
      <c r="AH158" s="424"/>
      <c r="AI158" s="425"/>
      <c r="AJ158" s="425"/>
      <c r="AK158" s="425"/>
      <c r="AL158" s="327"/>
      <c r="AM158" s="328"/>
      <c r="AN158" s="328"/>
      <c r="AO158" s="329"/>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422"/>
      <c r="Q159" s="422"/>
      <c r="R159" s="422"/>
      <c r="S159" s="422"/>
      <c r="T159" s="422"/>
      <c r="U159" s="422"/>
      <c r="V159" s="422"/>
      <c r="W159" s="422"/>
      <c r="X159" s="422"/>
      <c r="Y159" s="319"/>
      <c r="Z159" s="320"/>
      <c r="AA159" s="320"/>
      <c r="AB159" s="321"/>
      <c r="AC159" s="423"/>
      <c r="AD159" s="423"/>
      <c r="AE159" s="423"/>
      <c r="AF159" s="423"/>
      <c r="AG159" s="423"/>
      <c r="AH159" s="424"/>
      <c r="AI159" s="425"/>
      <c r="AJ159" s="425"/>
      <c r="AK159" s="425"/>
      <c r="AL159" s="327"/>
      <c r="AM159" s="328"/>
      <c r="AN159" s="328"/>
      <c r="AO159" s="329"/>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422"/>
      <c r="Q160" s="422"/>
      <c r="R160" s="422"/>
      <c r="S160" s="422"/>
      <c r="T160" s="422"/>
      <c r="U160" s="422"/>
      <c r="V160" s="422"/>
      <c r="W160" s="422"/>
      <c r="X160" s="422"/>
      <c r="Y160" s="319"/>
      <c r="Z160" s="320"/>
      <c r="AA160" s="320"/>
      <c r="AB160" s="321"/>
      <c r="AC160" s="423"/>
      <c r="AD160" s="423"/>
      <c r="AE160" s="423"/>
      <c r="AF160" s="423"/>
      <c r="AG160" s="423"/>
      <c r="AH160" s="424"/>
      <c r="AI160" s="425"/>
      <c r="AJ160" s="425"/>
      <c r="AK160" s="425"/>
      <c r="AL160" s="327"/>
      <c r="AM160" s="328"/>
      <c r="AN160" s="328"/>
      <c r="AO160" s="329"/>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422"/>
      <c r="Q161" s="422"/>
      <c r="R161" s="422"/>
      <c r="S161" s="422"/>
      <c r="T161" s="422"/>
      <c r="U161" s="422"/>
      <c r="V161" s="422"/>
      <c r="W161" s="422"/>
      <c r="X161" s="422"/>
      <c r="Y161" s="319"/>
      <c r="Z161" s="320"/>
      <c r="AA161" s="320"/>
      <c r="AB161" s="321"/>
      <c r="AC161" s="423"/>
      <c r="AD161" s="423"/>
      <c r="AE161" s="423"/>
      <c r="AF161" s="423"/>
      <c r="AG161" s="423"/>
      <c r="AH161" s="424"/>
      <c r="AI161" s="425"/>
      <c r="AJ161" s="425"/>
      <c r="AK161" s="425"/>
      <c r="AL161" s="327"/>
      <c r="AM161" s="328"/>
      <c r="AN161" s="328"/>
      <c r="AO161" s="329"/>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422"/>
      <c r="Q162" s="422"/>
      <c r="R162" s="422"/>
      <c r="S162" s="422"/>
      <c r="T162" s="422"/>
      <c r="U162" s="422"/>
      <c r="V162" s="422"/>
      <c r="W162" s="422"/>
      <c r="X162" s="422"/>
      <c r="Y162" s="319"/>
      <c r="Z162" s="320"/>
      <c r="AA162" s="320"/>
      <c r="AB162" s="321"/>
      <c r="AC162" s="423"/>
      <c r="AD162" s="423"/>
      <c r="AE162" s="423"/>
      <c r="AF162" s="423"/>
      <c r="AG162" s="423"/>
      <c r="AH162" s="424"/>
      <c r="AI162" s="425"/>
      <c r="AJ162" s="425"/>
      <c r="AK162" s="425"/>
      <c r="AL162" s="327"/>
      <c r="AM162" s="328"/>
      <c r="AN162" s="328"/>
      <c r="AO162" s="329"/>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422"/>
      <c r="Q163" s="422"/>
      <c r="R163" s="422"/>
      <c r="S163" s="422"/>
      <c r="T163" s="422"/>
      <c r="U163" s="422"/>
      <c r="V163" s="422"/>
      <c r="W163" s="422"/>
      <c r="X163" s="422"/>
      <c r="Y163" s="319"/>
      <c r="Z163" s="320"/>
      <c r="AA163" s="320"/>
      <c r="AB163" s="321"/>
      <c r="AC163" s="423"/>
      <c r="AD163" s="423"/>
      <c r="AE163" s="423"/>
      <c r="AF163" s="423"/>
      <c r="AG163" s="423"/>
      <c r="AH163" s="424"/>
      <c r="AI163" s="425"/>
      <c r="AJ163" s="425"/>
      <c r="AK163" s="425"/>
      <c r="AL163" s="327"/>
      <c r="AM163" s="328"/>
      <c r="AN163" s="328"/>
      <c r="AO163" s="329"/>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422"/>
      <c r="Q164" s="422"/>
      <c r="R164" s="422"/>
      <c r="S164" s="422"/>
      <c r="T164" s="422"/>
      <c r="U164" s="422"/>
      <c r="V164" s="422"/>
      <c r="W164" s="422"/>
      <c r="X164" s="422"/>
      <c r="Y164" s="319"/>
      <c r="Z164" s="320"/>
      <c r="AA164" s="320"/>
      <c r="AB164" s="321"/>
      <c r="AC164" s="423"/>
      <c r="AD164" s="423"/>
      <c r="AE164" s="423"/>
      <c r="AF164" s="423"/>
      <c r="AG164" s="423"/>
      <c r="AH164" s="424"/>
      <c r="AI164" s="425"/>
      <c r="AJ164" s="425"/>
      <c r="AK164" s="425"/>
      <c r="AL164" s="327"/>
      <c r="AM164" s="328"/>
      <c r="AN164" s="328"/>
      <c r="AO164" s="329"/>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422"/>
      <c r="Q165" s="422"/>
      <c r="R165" s="422"/>
      <c r="S165" s="422"/>
      <c r="T165" s="422"/>
      <c r="U165" s="422"/>
      <c r="V165" s="422"/>
      <c r="W165" s="422"/>
      <c r="X165" s="422"/>
      <c r="Y165" s="319"/>
      <c r="Z165" s="320"/>
      <c r="AA165" s="320"/>
      <c r="AB165" s="321"/>
      <c r="AC165" s="423"/>
      <c r="AD165" s="423"/>
      <c r="AE165" s="423"/>
      <c r="AF165" s="423"/>
      <c r="AG165" s="423"/>
      <c r="AH165" s="424"/>
      <c r="AI165" s="425"/>
      <c r="AJ165" s="425"/>
      <c r="AK165" s="425"/>
      <c r="AL165" s="327"/>
      <c r="AM165" s="328"/>
      <c r="AN165" s="328"/>
      <c r="AO165" s="329"/>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494</v>
      </c>
      <c r="Z168" s="346"/>
      <c r="AA168" s="346"/>
      <c r="AB168" s="346"/>
      <c r="AC168" s="275" t="s">
        <v>477</v>
      </c>
      <c r="AD168" s="275"/>
      <c r="AE168" s="275"/>
      <c r="AF168" s="275"/>
      <c r="AG168" s="275"/>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422"/>
      <c r="Q169" s="422"/>
      <c r="R169" s="422"/>
      <c r="S169" s="422"/>
      <c r="T169" s="422"/>
      <c r="U169" s="422"/>
      <c r="V169" s="422"/>
      <c r="W169" s="422"/>
      <c r="X169" s="422"/>
      <c r="Y169" s="319"/>
      <c r="Z169" s="320"/>
      <c r="AA169" s="320"/>
      <c r="AB169" s="321"/>
      <c r="AC169" s="423"/>
      <c r="AD169" s="423"/>
      <c r="AE169" s="423"/>
      <c r="AF169" s="423"/>
      <c r="AG169" s="423"/>
      <c r="AH169" s="424"/>
      <c r="AI169" s="425"/>
      <c r="AJ169" s="425"/>
      <c r="AK169" s="425"/>
      <c r="AL169" s="327"/>
      <c r="AM169" s="328"/>
      <c r="AN169" s="328"/>
      <c r="AO169" s="329"/>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422"/>
      <c r="Q170" s="422"/>
      <c r="R170" s="422"/>
      <c r="S170" s="422"/>
      <c r="T170" s="422"/>
      <c r="U170" s="422"/>
      <c r="V170" s="422"/>
      <c r="W170" s="422"/>
      <c r="X170" s="422"/>
      <c r="Y170" s="319"/>
      <c r="Z170" s="320"/>
      <c r="AA170" s="320"/>
      <c r="AB170" s="321"/>
      <c r="AC170" s="423"/>
      <c r="AD170" s="423"/>
      <c r="AE170" s="423"/>
      <c r="AF170" s="423"/>
      <c r="AG170" s="423"/>
      <c r="AH170" s="424"/>
      <c r="AI170" s="425"/>
      <c r="AJ170" s="425"/>
      <c r="AK170" s="425"/>
      <c r="AL170" s="327"/>
      <c r="AM170" s="328"/>
      <c r="AN170" s="328"/>
      <c r="AO170" s="329"/>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422"/>
      <c r="Q171" s="422"/>
      <c r="R171" s="422"/>
      <c r="S171" s="422"/>
      <c r="T171" s="422"/>
      <c r="U171" s="422"/>
      <c r="V171" s="422"/>
      <c r="W171" s="422"/>
      <c r="X171" s="422"/>
      <c r="Y171" s="319"/>
      <c r="Z171" s="320"/>
      <c r="AA171" s="320"/>
      <c r="AB171" s="321"/>
      <c r="AC171" s="423"/>
      <c r="AD171" s="423"/>
      <c r="AE171" s="423"/>
      <c r="AF171" s="423"/>
      <c r="AG171" s="423"/>
      <c r="AH171" s="424"/>
      <c r="AI171" s="425"/>
      <c r="AJ171" s="425"/>
      <c r="AK171" s="425"/>
      <c r="AL171" s="327"/>
      <c r="AM171" s="328"/>
      <c r="AN171" s="328"/>
      <c r="AO171" s="329"/>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422"/>
      <c r="Q172" s="422"/>
      <c r="R172" s="422"/>
      <c r="S172" s="422"/>
      <c r="T172" s="422"/>
      <c r="U172" s="422"/>
      <c r="V172" s="422"/>
      <c r="W172" s="422"/>
      <c r="X172" s="422"/>
      <c r="Y172" s="319"/>
      <c r="Z172" s="320"/>
      <c r="AA172" s="320"/>
      <c r="AB172" s="321"/>
      <c r="AC172" s="423"/>
      <c r="AD172" s="423"/>
      <c r="AE172" s="423"/>
      <c r="AF172" s="423"/>
      <c r="AG172" s="423"/>
      <c r="AH172" s="424"/>
      <c r="AI172" s="425"/>
      <c r="AJ172" s="425"/>
      <c r="AK172" s="425"/>
      <c r="AL172" s="327"/>
      <c r="AM172" s="328"/>
      <c r="AN172" s="328"/>
      <c r="AO172" s="329"/>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422"/>
      <c r="Q173" s="422"/>
      <c r="R173" s="422"/>
      <c r="S173" s="422"/>
      <c r="T173" s="422"/>
      <c r="U173" s="422"/>
      <c r="V173" s="422"/>
      <c r="W173" s="422"/>
      <c r="X173" s="422"/>
      <c r="Y173" s="319"/>
      <c r="Z173" s="320"/>
      <c r="AA173" s="320"/>
      <c r="AB173" s="321"/>
      <c r="AC173" s="423"/>
      <c r="AD173" s="423"/>
      <c r="AE173" s="423"/>
      <c r="AF173" s="423"/>
      <c r="AG173" s="423"/>
      <c r="AH173" s="424"/>
      <c r="AI173" s="425"/>
      <c r="AJ173" s="425"/>
      <c r="AK173" s="425"/>
      <c r="AL173" s="327"/>
      <c r="AM173" s="328"/>
      <c r="AN173" s="328"/>
      <c r="AO173" s="329"/>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422"/>
      <c r="Q174" s="422"/>
      <c r="R174" s="422"/>
      <c r="S174" s="422"/>
      <c r="T174" s="422"/>
      <c r="U174" s="422"/>
      <c r="V174" s="422"/>
      <c r="W174" s="422"/>
      <c r="X174" s="422"/>
      <c r="Y174" s="319"/>
      <c r="Z174" s="320"/>
      <c r="AA174" s="320"/>
      <c r="AB174" s="321"/>
      <c r="AC174" s="423"/>
      <c r="AD174" s="423"/>
      <c r="AE174" s="423"/>
      <c r="AF174" s="423"/>
      <c r="AG174" s="423"/>
      <c r="AH174" s="424"/>
      <c r="AI174" s="425"/>
      <c r="AJ174" s="425"/>
      <c r="AK174" s="425"/>
      <c r="AL174" s="327"/>
      <c r="AM174" s="328"/>
      <c r="AN174" s="328"/>
      <c r="AO174" s="329"/>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422"/>
      <c r="Q175" s="422"/>
      <c r="R175" s="422"/>
      <c r="S175" s="422"/>
      <c r="T175" s="422"/>
      <c r="U175" s="422"/>
      <c r="V175" s="422"/>
      <c r="W175" s="422"/>
      <c r="X175" s="422"/>
      <c r="Y175" s="319"/>
      <c r="Z175" s="320"/>
      <c r="AA175" s="320"/>
      <c r="AB175" s="321"/>
      <c r="AC175" s="423"/>
      <c r="AD175" s="423"/>
      <c r="AE175" s="423"/>
      <c r="AF175" s="423"/>
      <c r="AG175" s="423"/>
      <c r="AH175" s="424"/>
      <c r="AI175" s="425"/>
      <c r="AJ175" s="425"/>
      <c r="AK175" s="425"/>
      <c r="AL175" s="327"/>
      <c r="AM175" s="328"/>
      <c r="AN175" s="328"/>
      <c r="AO175" s="329"/>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422"/>
      <c r="Q176" s="422"/>
      <c r="R176" s="422"/>
      <c r="S176" s="422"/>
      <c r="T176" s="422"/>
      <c r="U176" s="422"/>
      <c r="V176" s="422"/>
      <c r="W176" s="422"/>
      <c r="X176" s="422"/>
      <c r="Y176" s="319"/>
      <c r="Z176" s="320"/>
      <c r="AA176" s="320"/>
      <c r="AB176" s="321"/>
      <c r="AC176" s="423"/>
      <c r="AD176" s="423"/>
      <c r="AE176" s="423"/>
      <c r="AF176" s="423"/>
      <c r="AG176" s="423"/>
      <c r="AH176" s="424"/>
      <c r="AI176" s="425"/>
      <c r="AJ176" s="425"/>
      <c r="AK176" s="425"/>
      <c r="AL176" s="327"/>
      <c r="AM176" s="328"/>
      <c r="AN176" s="328"/>
      <c r="AO176" s="329"/>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422"/>
      <c r="Q177" s="422"/>
      <c r="R177" s="422"/>
      <c r="S177" s="422"/>
      <c r="T177" s="422"/>
      <c r="U177" s="422"/>
      <c r="V177" s="422"/>
      <c r="W177" s="422"/>
      <c r="X177" s="422"/>
      <c r="Y177" s="319"/>
      <c r="Z177" s="320"/>
      <c r="AA177" s="320"/>
      <c r="AB177" s="321"/>
      <c r="AC177" s="423"/>
      <c r="AD177" s="423"/>
      <c r="AE177" s="423"/>
      <c r="AF177" s="423"/>
      <c r="AG177" s="423"/>
      <c r="AH177" s="424"/>
      <c r="AI177" s="425"/>
      <c r="AJ177" s="425"/>
      <c r="AK177" s="425"/>
      <c r="AL177" s="327"/>
      <c r="AM177" s="328"/>
      <c r="AN177" s="328"/>
      <c r="AO177" s="329"/>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422"/>
      <c r="Q178" s="422"/>
      <c r="R178" s="422"/>
      <c r="S178" s="422"/>
      <c r="T178" s="422"/>
      <c r="U178" s="422"/>
      <c r="V178" s="422"/>
      <c r="W178" s="422"/>
      <c r="X178" s="422"/>
      <c r="Y178" s="319"/>
      <c r="Z178" s="320"/>
      <c r="AA178" s="320"/>
      <c r="AB178" s="321"/>
      <c r="AC178" s="423"/>
      <c r="AD178" s="423"/>
      <c r="AE178" s="423"/>
      <c r="AF178" s="423"/>
      <c r="AG178" s="423"/>
      <c r="AH178" s="424"/>
      <c r="AI178" s="425"/>
      <c r="AJ178" s="425"/>
      <c r="AK178" s="425"/>
      <c r="AL178" s="327"/>
      <c r="AM178" s="328"/>
      <c r="AN178" s="328"/>
      <c r="AO178" s="329"/>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422"/>
      <c r="Q179" s="422"/>
      <c r="R179" s="422"/>
      <c r="S179" s="422"/>
      <c r="T179" s="422"/>
      <c r="U179" s="422"/>
      <c r="V179" s="422"/>
      <c r="W179" s="422"/>
      <c r="X179" s="422"/>
      <c r="Y179" s="319"/>
      <c r="Z179" s="320"/>
      <c r="AA179" s="320"/>
      <c r="AB179" s="321"/>
      <c r="AC179" s="423"/>
      <c r="AD179" s="423"/>
      <c r="AE179" s="423"/>
      <c r="AF179" s="423"/>
      <c r="AG179" s="423"/>
      <c r="AH179" s="424"/>
      <c r="AI179" s="425"/>
      <c r="AJ179" s="425"/>
      <c r="AK179" s="425"/>
      <c r="AL179" s="327"/>
      <c r="AM179" s="328"/>
      <c r="AN179" s="328"/>
      <c r="AO179" s="329"/>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422"/>
      <c r="Q180" s="422"/>
      <c r="R180" s="422"/>
      <c r="S180" s="422"/>
      <c r="T180" s="422"/>
      <c r="U180" s="422"/>
      <c r="V180" s="422"/>
      <c r="W180" s="422"/>
      <c r="X180" s="422"/>
      <c r="Y180" s="319"/>
      <c r="Z180" s="320"/>
      <c r="AA180" s="320"/>
      <c r="AB180" s="321"/>
      <c r="AC180" s="423"/>
      <c r="AD180" s="423"/>
      <c r="AE180" s="423"/>
      <c r="AF180" s="423"/>
      <c r="AG180" s="423"/>
      <c r="AH180" s="424"/>
      <c r="AI180" s="425"/>
      <c r="AJ180" s="425"/>
      <c r="AK180" s="425"/>
      <c r="AL180" s="327"/>
      <c r="AM180" s="328"/>
      <c r="AN180" s="328"/>
      <c r="AO180" s="329"/>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422"/>
      <c r="Q181" s="422"/>
      <c r="R181" s="422"/>
      <c r="S181" s="422"/>
      <c r="T181" s="422"/>
      <c r="U181" s="422"/>
      <c r="V181" s="422"/>
      <c r="W181" s="422"/>
      <c r="X181" s="422"/>
      <c r="Y181" s="319"/>
      <c r="Z181" s="320"/>
      <c r="AA181" s="320"/>
      <c r="AB181" s="321"/>
      <c r="AC181" s="423"/>
      <c r="AD181" s="423"/>
      <c r="AE181" s="423"/>
      <c r="AF181" s="423"/>
      <c r="AG181" s="423"/>
      <c r="AH181" s="424"/>
      <c r="AI181" s="425"/>
      <c r="AJ181" s="425"/>
      <c r="AK181" s="425"/>
      <c r="AL181" s="327"/>
      <c r="AM181" s="328"/>
      <c r="AN181" s="328"/>
      <c r="AO181" s="329"/>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422"/>
      <c r="Q182" s="422"/>
      <c r="R182" s="422"/>
      <c r="S182" s="422"/>
      <c r="T182" s="422"/>
      <c r="U182" s="422"/>
      <c r="V182" s="422"/>
      <c r="W182" s="422"/>
      <c r="X182" s="422"/>
      <c r="Y182" s="319"/>
      <c r="Z182" s="320"/>
      <c r="AA182" s="320"/>
      <c r="AB182" s="321"/>
      <c r="AC182" s="423"/>
      <c r="AD182" s="423"/>
      <c r="AE182" s="423"/>
      <c r="AF182" s="423"/>
      <c r="AG182" s="423"/>
      <c r="AH182" s="424"/>
      <c r="AI182" s="425"/>
      <c r="AJ182" s="425"/>
      <c r="AK182" s="425"/>
      <c r="AL182" s="327"/>
      <c r="AM182" s="328"/>
      <c r="AN182" s="328"/>
      <c r="AO182" s="329"/>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422"/>
      <c r="Q183" s="422"/>
      <c r="R183" s="422"/>
      <c r="S183" s="422"/>
      <c r="T183" s="422"/>
      <c r="U183" s="422"/>
      <c r="V183" s="422"/>
      <c r="W183" s="422"/>
      <c r="X183" s="422"/>
      <c r="Y183" s="319"/>
      <c r="Z183" s="320"/>
      <c r="AA183" s="320"/>
      <c r="AB183" s="321"/>
      <c r="AC183" s="423"/>
      <c r="AD183" s="423"/>
      <c r="AE183" s="423"/>
      <c r="AF183" s="423"/>
      <c r="AG183" s="423"/>
      <c r="AH183" s="424"/>
      <c r="AI183" s="425"/>
      <c r="AJ183" s="425"/>
      <c r="AK183" s="425"/>
      <c r="AL183" s="327"/>
      <c r="AM183" s="328"/>
      <c r="AN183" s="328"/>
      <c r="AO183" s="329"/>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422"/>
      <c r="Q184" s="422"/>
      <c r="R184" s="422"/>
      <c r="S184" s="422"/>
      <c r="T184" s="422"/>
      <c r="U184" s="422"/>
      <c r="V184" s="422"/>
      <c r="W184" s="422"/>
      <c r="X184" s="422"/>
      <c r="Y184" s="319"/>
      <c r="Z184" s="320"/>
      <c r="AA184" s="320"/>
      <c r="AB184" s="321"/>
      <c r="AC184" s="423"/>
      <c r="AD184" s="423"/>
      <c r="AE184" s="423"/>
      <c r="AF184" s="423"/>
      <c r="AG184" s="423"/>
      <c r="AH184" s="424"/>
      <c r="AI184" s="425"/>
      <c r="AJ184" s="425"/>
      <c r="AK184" s="425"/>
      <c r="AL184" s="327"/>
      <c r="AM184" s="328"/>
      <c r="AN184" s="328"/>
      <c r="AO184" s="329"/>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422"/>
      <c r="Q185" s="422"/>
      <c r="R185" s="422"/>
      <c r="S185" s="422"/>
      <c r="T185" s="422"/>
      <c r="U185" s="422"/>
      <c r="V185" s="422"/>
      <c r="W185" s="422"/>
      <c r="X185" s="422"/>
      <c r="Y185" s="319"/>
      <c r="Z185" s="320"/>
      <c r="AA185" s="320"/>
      <c r="AB185" s="321"/>
      <c r="AC185" s="423"/>
      <c r="AD185" s="423"/>
      <c r="AE185" s="423"/>
      <c r="AF185" s="423"/>
      <c r="AG185" s="423"/>
      <c r="AH185" s="424"/>
      <c r="AI185" s="425"/>
      <c r="AJ185" s="425"/>
      <c r="AK185" s="425"/>
      <c r="AL185" s="327"/>
      <c r="AM185" s="328"/>
      <c r="AN185" s="328"/>
      <c r="AO185" s="329"/>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422"/>
      <c r="Q186" s="422"/>
      <c r="R186" s="422"/>
      <c r="S186" s="422"/>
      <c r="T186" s="422"/>
      <c r="U186" s="422"/>
      <c r="V186" s="422"/>
      <c r="W186" s="422"/>
      <c r="X186" s="422"/>
      <c r="Y186" s="319"/>
      <c r="Z186" s="320"/>
      <c r="AA186" s="320"/>
      <c r="AB186" s="321"/>
      <c r="AC186" s="423"/>
      <c r="AD186" s="423"/>
      <c r="AE186" s="423"/>
      <c r="AF186" s="423"/>
      <c r="AG186" s="423"/>
      <c r="AH186" s="424"/>
      <c r="AI186" s="425"/>
      <c r="AJ186" s="425"/>
      <c r="AK186" s="425"/>
      <c r="AL186" s="327"/>
      <c r="AM186" s="328"/>
      <c r="AN186" s="328"/>
      <c r="AO186" s="329"/>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422"/>
      <c r="Q187" s="422"/>
      <c r="R187" s="422"/>
      <c r="S187" s="422"/>
      <c r="T187" s="422"/>
      <c r="U187" s="422"/>
      <c r="V187" s="422"/>
      <c r="W187" s="422"/>
      <c r="X187" s="422"/>
      <c r="Y187" s="319"/>
      <c r="Z187" s="320"/>
      <c r="AA187" s="320"/>
      <c r="AB187" s="321"/>
      <c r="AC187" s="423"/>
      <c r="AD187" s="423"/>
      <c r="AE187" s="423"/>
      <c r="AF187" s="423"/>
      <c r="AG187" s="423"/>
      <c r="AH187" s="424"/>
      <c r="AI187" s="425"/>
      <c r="AJ187" s="425"/>
      <c r="AK187" s="425"/>
      <c r="AL187" s="327"/>
      <c r="AM187" s="328"/>
      <c r="AN187" s="328"/>
      <c r="AO187" s="329"/>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422"/>
      <c r="Q188" s="422"/>
      <c r="R188" s="422"/>
      <c r="S188" s="422"/>
      <c r="T188" s="422"/>
      <c r="U188" s="422"/>
      <c r="V188" s="422"/>
      <c r="W188" s="422"/>
      <c r="X188" s="422"/>
      <c r="Y188" s="319"/>
      <c r="Z188" s="320"/>
      <c r="AA188" s="320"/>
      <c r="AB188" s="321"/>
      <c r="AC188" s="423"/>
      <c r="AD188" s="423"/>
      <c r="AE188" s="423"/>
      <c r="AF188" s="423"/>
      <c r="AG188" s="423"/>
      <c r="AH188" s="424"/>
      <c r="AI188" s="425"/>
      <c r="AJ188" s="425"/>
      <c r="AK188" s="425"/>
      <c r="AL188" s="327"/>
      <c r="AM188" s="328"/>
      <c r="AN188" s="328"/>
      <c r="AO188" s="329"/>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422"/>
      <c r="Q189" s="422"/>
      <c r="R189" s="422"/>
      <c r="S189" s="422"/>
      <c r="T189" s="422"/>
      <c r="U189" s="422"/>
      <c r="V189" s="422"/>
      <c r="W189" s="422"/>
      <c r="X189" s="422"/>
      <c r="Y189" s="319"/>
      <c r="Z189" s="320"/>
      <c r="AA189" s="320"/>
      <c r="AB189" s="321"/>
      <c r="AC189" s="423"/>
      <c r="AD189" s="423"/>
      <c r="AE189" s="423"/>
      <c r="AF189" s="423"/>
      <c r="AG189" s="423"/>
      <c r="AH189" s="424"/>
      <c r="AI189" s="425"/>
      <c r="AJ189" s="425"/>
      <c r="AK189" s="425"/>
      <c r="AL189" s="327"/>
      <c r="AM189" s="328"/>
      <c r="AN189" s="328"/>
      <c r="AO189" s="329"/>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422"/>
      <c r="Q190" s="422"/>
      <c r="R190" s="422"/>
      <c r="S190" s="422"/>
      <c r="T190" s="422"/>
      <c r="U190" s="422"/>
      <c r="V190" s="422"/>
      <c r="W190" s="422"/>
      <c r="X190" s="422"/>
      <c r="Y190" s="319"/>
      <c r="Z190" s="320"/>
      <c r="AA190" s="320"/>
      <c r="AB190" s="321"/>
      <c r="AC190" s="423"/>
      <c r="AD190" s="423"/>
      <c r="AE190" s="423"/>
      <c r="AF190" s="423"/>
      <c r="AG190" s="423"/>
      <c r="AH190" s="424"/>
      <c r="AI190" s="425"/>
      <c r="AJ190" s="425"/>
      <c r="AK190" s="425"/>
      <c r="AL190" s="327"/>
      <c r="AM190" s="328"/>
      <c r="AN190" s="328"/>
      <c r="AO190" s="329"/>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422"/>
      <c r="Q191" s="422"/>
      <c r="R191" s="422"/>
      <c r="S191" s="422"/>
      <c r="T191" s="422"/>
      <c r="U191" s="422"/>
      <c r="V191" s="422"/>
      <c r="W191" s="422"/>
      <c r="X191" s="422"/>
      <c r="Y191" s="319"/>
      <c r="Z191" s="320"/>
      <c r="AA191" s="320"/>
      <c r="AB191" s="321"/>
      <c r="AC191" s="423"/>
      <c r="AD191" s="423"/>
      <c r="AE191" s="423"/>
      <c r="AF191" s="423"/>
      <c r="AG191" s="423"/>
      <c r="AH191" s="424"/>
      <c r="AI191" s="425"/>
      <c r="AJ191" s="425"/>
      <c r="AK191" s="425"/>
      <c r="AL191" s="327"/>
      <c r="AM191" s="328"/>
      <c r="AN191" s="328"/>
      <c r="AO191" s="329"/>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422"/>
      <c r="Q192" s="422"/>
      <c r="R192" s="422"/>
      <c r="S192" s="422"/>
      <c r="T192" s="422"/>
      <c r="U192" s="422"/>
      <c r="V192" s="422"/>
      <c r="W192" s="422"/>
      <c r="X192" s="422"/>
      <c r="Y192" s="319"/>
      <c r="Z192" s="320"/>
      <c r="AA192" s="320"/>
      <c r="AB192" s="321"/>
      <c r="AC192" s="423"/>
      <c r="AD192" s="423"/>
      <c r="AE192" s="423"/>
      <c r="AF192" s="423"/>
      <c r="AG192" s="423"/>
      <c r="AH192" s="424"/>
      <c r="AI192" s="425"/>
      <c r="AJ192" s="425"/>
      <c r="AK192" s="425"/>
      <c r="AL192" s="327"/>
      <c r="AM192" s="328"/>
      <c r="AN192" s="328"/>
      <c r="AO192" s="329"/>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422"/>
      <c r="Q193" s="422"/>
      <c r="R193" s="422"/>
      <c r="S193" s="422"/>
      <c r="T193" s="422"/>
      <c r="U193" s="422"/>
      <c r="V193" s="422"/>
      <c r="W193" s="422"/>
      <c r="X193" s="422"/>
      <c r="Y193" s="319"/>
      <c r="Z193" s="320"/>
      <c r="AA193" s="320"/>
      <c r="AB193" s="321"/>
      <c r="AC193" s="423"/>
      <c r="AD193" s="423"/>
      <c r="AE193" s="423"/>
      <c r="AF193" s="423"/>
      <c r="AG193" s="423"/>
      <c r="AH193" s="424"/>
      <c r="AI193" s="425"/>
      <c r="AJ193" s="425"/>
      <c r="AK193" s="425"/>
      <c r="AL193" s="327"/>
      <c r="AM193" s="328"/>
      <c r="AN193" s="328"/>
      <c r="AO193" s="329"/>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422"/>
      <c r="Q194" s="422"/>
      <c r="R194" s="422"/>
      <c r="S194" s="422"/>
      <c r="T194" s="422"/>
      <c r="U194" s="422"/>
      <c r="V194" s="422"/>
      <c r="W194" s="422"/>
      <c r="X194" s="422"/>
      <c r="Y194" s="319"/>
      <c r="Z194" s="320"/>
      <c r="AA194" s="320"/>
      <c r="AB194" s="321"/>
      <c r="AC194" s="423"/>
      <c r="AD194" s="423"/>
      <c r="AE194" s="423"/>
      <c r="AF194" s="423"/>
      <c r="AG194" s="423"/>
      <c r="AH194" s="424"/>
      <c r="AI194" s="425"/>
      <c r="AJ194" s="425"/>
      <c r="AK194" s="425"/>
      <c r="AL194" s="327"/>
      <c r="AM194" s="328"/>
      <c r="AN194" s="328"/>
      <c r="AO194" s="329"/>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422"/>
      <c r="Q195" s="422"/>
      <c r="R195" s="422"/>
      <c r="S195" s="422"/>
      <c r="T195" s="422"/>
      <c r="U195" s="422"/>
      <c r="V195" s="422"/>
      <c r="W195" s="422"/>
      <c r="X195" s="422"/>
      <c r="Y195" s="319"/>
      <c r="Z195" s="320"/>
      <c r="AA195" s="320"/>
      <c r="AB195" s="321"/>
      <c r="AC195" s="423"/>
      <c r="AD195" s="423"/>
      <c r="AE195" s="423"/>
      <c r="AF195" s="423"/>
      <c r="AG195" s="423"/>
      <c r="AH195" s="424"/>
      <c r="AI195" s="425"/>
      <c r="AJ195" s="425"/>
      <c r="AK195" s="425"/>
      <c r="AL195" s="327"/>
      <c r="AM195" s="328"/>
      <c r="AN195" s="328"/>
      <c r="AO195" s="329"/>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422"/>
      <c r="Q196" s="422"/>
      <c r="R196" s="422"/>
      <c r="S196" s="422"/>
      <c r="T196" s="422"/>
      <c r="U196" s="422"/>
      <c r="V196" s="422"/>
      <c r="W196" s="422"/>
      <c r="X196" s="422"/>
      <c r="Y196" s="319"/>
      <c r="Z196" s="320"/>
      <c r="AA196" s="320"/>
      <c r="AB196" s="321"/>
      <c r="AC196" s="423"/>
      <c r="AD196" s="423"/>
      <c r="AE196" s="423"/>
      <c r="AF196" s="423"/>
      <c r="AG196" s="423"/>
      <c r="AH196" s="424"/>
      <c r="AI196" s="425"/>
      <c r="AJ196" s="425"/>
      <c r="AK196" s="425"/>
      <c r="AL196" s="327"/>
      <c r="AM196" s="328"/>
      <c r="AN196" s="328"/>
      <c r="AO196" s="329"/>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422"/>
      <c r="Q197" s="422"/>
      <c r="R197" s="422"/>
      <c r="S197" s="422"/>
      <c r="T197" s="422"/>
      <c r="U197" s="422"/>
      <c r="V197" s="422"/>
      <c r="W197" s="422"/>
      <c r="X197" s="422"/>
      <c r="Y197" s="319"/>
      <c r="Z197" s="320"/>
      <c r="AA197" s="320"/>
      <c r="AB197" s="321"/>
      <c r="AC197" s="423"/>
      <c r="AD197" s="423"/>
      <c r="AE197" s="423"/>
      <c r="AF197" s="423"/>
      <c r="AG197" s="423"/>
      <c r="AH197" s="424"/>
      <c r="AI197" s="425"/>
      <c r="AJ197" s="425"/>
      <c r="AK197" s="425"/>
      <c r="AL197" s="327"/>
      <c r="AM197" s="328"/>
      <c r="AN197" s="328"/>
      <c r="AO197" s="329"/>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422"/>
      <c r="Q198" s="422"/>
      <c r="R198" s="422"/>
      <c r="S198" s="422"/>
      <c r="T198" s="422"/>
      <c r="U198" s="422"/>
      <c r="V198" s="422"/>
      <c r="W198" s="422"/>
      <c r="X198" s="422"/>
      <c r="Y198" s="319"/>
      <c r="Z198" s="320"/>
      <c r="AA198" s="320"/>
      <c r="AB198" s="321"/>
      <c r="AC198" s="423"/>
      <c r="AD198" s="423"/>
      <c r="AE198" s="423"/>
      <c r="AF198" s="423"/>
      <c r="AG198" s="423"/>
      <c r="AH198" s="424"/>
      <c r="AI198" s="425"/>
      <c r="AJ198" s="425"/>
      <c r="AK198" s="425"/>
      <c r="AL198" s="327"/>
      <c r="AM198" s="328"/>
      <c r="AN198" s="328"/>
      <c r="AO198" s="329"/>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494</v>
      </c>
      <c r="Z201" s="346"/>
      <c r="AA201" s="346"/>
      <c r="AB201" s="346"/>
      <c r="AC201" s="275" t="s">
        <v>477</v>
      </c>
      <c r="AD201" s="275"/>
      <c r="AE201" s="275"/>
      <c r="AF201" s="275"/>
      <c r="AG201" s="275"/>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422"/>
      <c r="Q202" s="422"/>
      <c r="R202" s="422"/>
      <c r="S202" s="422"/>
      <c r="T202" s="422"/>
      <c r="U202" s="422"/>
      <c r="V202" s="422"/>
      <c r="W202" s="422"/>
      <c r="X202" s="422"/>
      <c r="Y202" s="319"/>
      <c r="Z202" s="320"/>
      <c r="AA202" s="320"/>
      <c r="AB202" s="321"/>
      <c r="AC202" s="423"/>
      <c r="AD202" s="423"/>
      <c r="AE202" s="423"/>
      <c r="AF202" s="423"/>
      <c r="AG202" s="423"/>
      <c r="AH202" s="424"/>
      <c r="AI202" s="425"/>
      <c r="AJ202" s="425"/>
      <c r="AK202" s="425"/>
      <c r="AL202" s="327"/>
      <c r="AM202" s="328"/>
      <c r="AN202" s="328"/>
      <c r="AO202" s="329"/>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422"/>
      <c r="Q203" s="422"/>
      <c r="R203" s="422"/>
      <c r="S203" s="422"/>
      <c r="T203" s="422"/>
      <c r="U203" s="422"/>
      <c r="V203" s="422"/>
      <c r="W203" s="422"/>
      <c r="X203" s="422"/>
      <c r="Y203" s="319"/>
      <c r="Z203" s="320"/>
      <c r="AA203" s="320"/>
      <c r="AB203" s="321"/>
      <c r="AC203" s="423"/>
      <c r="AD203" s="423"/>
      <c r="AE203" s="423"/>
      <c r="AF203" s="423"/>
      <c r="AG203" s="423"/>
      <c r="AH203" s="424"/>
      <c r="AI203" s="425"/>
      <c r="AJ203" s="425"/>
      <c r="AK203" s="425"/>
      <c r="AL203" s="327"/>
      <c r="AM203" s="328"/>
      <c r="AN203" s="328"/>
      <c r="AO203" s="329"/>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422"/>
      <c r="Q204" s="422"/>
      <c r="R204" s="422"/>
      <c r="S204" s="422"/>
      <c r="T204" s="422"/>
      <c r="U204" s="422"/>
      <c r="V204" s="422"/>
      <c r="W204" s="422"/>
      <c r="X204" s="422"/>
      <c r="Y204" s="319"/>
      <c r="Z204" s="320"/>
      <c r="AA204" s="320"/>
      <c r="AB204" s="321"/>
      <c r="AC204" s="423"/>
      <c r="AD204" s="423"/>
      <c r="AE204" s="423"/>
      <c r="AF204" s="423"/>
      <c r="AG204" s="423"/>
      <c r="AH204" s="424"/>
      <c r="AI204" s="425"/>
      <c r="AJ204" s="425"/>
      <c r="AK204" s="425"/>
      <c r="AL204" s="327"/>
      <c r="AM204" s="328"/>
      <c r="AN204" s="328"/>
      <c r="AO204" s="329"/>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422"/>
      <c r="Q205" s="422"/>
      <c r="R205" s="422"/>
      <c r="S205" s="422"/>
      <c r="T205" s="422"/>
      <c r="U205" s="422"/>
      <c r="V205" s="422"/>
      <c r="W205" s="422"/>
      <c r="X205" s="422"/>
      <c r="Y205" s="319"/>
      <c r="Z205" s="320"/>
      <c r="AA205" s="320"/>
      <c r="AB205" s="321"/>
      <c r="AC205" s="423"/>
      <c r="AD205" s="423"/>
      <c r="AE205" s="423"/>
      <c r="AF205" s="423"/>
      <c r="AG205" s="423"/>
      <c r="AH205" s="424"/>
      <c r="AI205" s="425"/>
      <c r="AJ205" s="425"/>
      <c r="AK205" s="425"/>
      <c r="AL205" s="327"/>
      <c r="AM205" s="328"/>
      <c r="AN205" s="328"/>
      <c r="AO205" s="329"/>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422"/>
      <c r="Q206" s="422"/>
      <c r="R206" s="422"/>
      <c r="S206" s="422"/>
      <c r="T206" s="422"/>
      <c r="U206" s="422"/>
      <c r="V206" s="422"/>
      <c r="W206" s="422"/>
      <c r="X206" s="422"/>
      <c r="Y206" s="319"/>
      <c r="Z206" s="320"/>
      <c r="AA206" s="320"/>
      <c r="AB206" s="321"/>
      <c r="AC206" s="423"/>
      <c r="AD206" s="423"/>
      <c r="AE206" s="423"/>
      <c r="AF206" s="423"/>
      <c r="AG206" s="423"/>
      <c r="AH206" s="424"/>
      <c r="AI206" s="425"/>
      <c r="AJ206" s="425"/>
      <c r="AK206" s="425"/>
      <c r="AL206" s="327"/>
      <c r="AM206" s="328"/>
      <c r="AN206" s="328"/>
      <c r="AO206" s="329"/>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422"/>
      <c r="Q207" s="422"/>
      <c r="R207" s="422"/>
      <c r="S207" s="422"/>
      <c r="T207" s="422"/>
      <c r="U207" s="422"/>
      <c r="V207" s="422"/>
      <c r="W207" s="422"/>
      <c r="X207" s="422"/>
      <c r="Y207" s="319"/>
      <c r="Z207" s="320"/>
      <c r="AA207" s="320"/>
      <c r="AB207" s="321"/>
      <c r="AC207" s="423"/>
      <c r="AD207" s="423"/>
      <c r="AE207" s="423"/>
      <c r="AF207" s="423"/>
      <c r="AG207" s="423"/>
      <c r="AH207" s="424"/>
      <c r="AI207" s="425"/>
      <c r="AJ207" s="425"/>
      <c r="AK207" s="425"/>
      <c r="AL207" s="327"/>
      <c r="AM207" s="328"/>
      <c r="AN207" s="328"/>
      <c r="AO207" s="329"/>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422"/>
      <c r="Q208" s="422"/>
      <c r="R208" s="422"/>
      <c r="S208" s="422"/>
      <c r="T208" s="422"/>
      <c r="U208" s="422"/>
      <c r="V208" s="422"/>
      <c r="W208" s="422"/>
      <c r="X208" s="422"/>
      <c r="Y208" s="319"/>
      <c r="Z208" s="320"/>
      <c r="AA208" s="320"/>
      <c r="AB208" s="321"/>
      <c r="AC208" s="423"/>
      <c r="AD208" s="423"/>
      <c r="AE208" s="423"/>
      <c r="AF208" s="423"/>
      <c r="AG208" s="423"/>
      <c r="AH208" s="424"/>
      <c r="AI208" s="425"/>
      <c r="AJ208" s="425"/>
      <c r="AK208" s="425"/>
      <c r="AL208" s="327"/>
      <c r="AM208" s="328"/>
      <c r="AN208" s="328"/>
      <c r="AO208" s="329"/>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422"/>
      <c r="Q209" s="422"/>
      <c r="R209" s="422"/>
      <c r="S209" s="422"/>
      <c r="T209" s="422"/>
      <c r="U209" s="422"/>
      <c r="V209" s="422"/>
      <c r="W209" s="422"/>
      <c r="X209" s="422"/>
      <c r="Y209" s="319"/>
      <c r="Z209" s="320"/>
      <c r="AA209" s="320"/>
      <c r="AB209" s="321"/>
      <c r="AC209" s="423"/>
      <c r="AD209" s="423"/>
      <c r="AE209" s="423"/>
      <c r="AF209" s="423"/>
      <c r="AG209" s="423"/>
      <c r="AH209" s="424"/>
      <c r="AI209" s="425"/>
      <c r="AJ209" s="425"/>
      <c r="AK209" s="425"/>
      <c r="AL209" s="327"/>
      <c r="AM209" s="328"/>
      <c r="AN209" s="328"/>
      <c r="AO209" s="329"/>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422"/>
      <c r="Q210" s="422"/>
      <c r="R210" s="422"/>
      <c r="S210" s="422"/>
      <c r="T210" s="422"/>
      <c r="U210" s="422"/>
      <c r="V210" s="422"/>
      <c r="W210" s="422"/>
      <c r="X210" s="422"/>
      <c r="Y210" s="319"/>
      <c r="Z210" s="320"/>
      <c r="AA210" s="320"/>
      <c r="AB210" s="321"/>
      <c r="AC210" s="423"/>
      <c r="AD210" s="423"/>
      <c r="AE210" s="423"/>
      <c r="AF210" s="423"/>
      <c r="AG210" s="423"/>
      <c r="AH210" s="424"/>
      <c r="AI210" s="425"/>
      <c r="AJ210" s="425"/>
      <c r="AK210" s="425"/>
      <c r="AL210" s="327"/>
      <c r="AM210" s="328"/>
      <c r="AN210" s="328"/>
      <c r="AO210" s="329"/>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422"/>
      <c r="Q211" s="422"/>
      <c r="R211" s="422"/>
      <c r="S211" s="422"/>
      <c r="T211" s="422"/>
      <c r="U211" s="422"/>
      <c r="V211" s="422"/>
      <c r="W211" s="422"/>
      <c r="X211" s="422"/>
      <c r="Y211" s="319"/>
      <c r="Z211" s="320"/>
      <c r="AA211" s="320"/>
      <c r="AB211" s="321"/>
      <c r="AC211" s="423"/>
      <c r="AD211" s="423"/>
      <c r="AE211" s="423"/>
      <c r="AF211" s="423"/>
      <c r="AG211" s="423"/>
      <c r="AH211" s="424"/>
      <c r="AI211" s="425"/>
      <c r="AJ211" s="425"/>
      <c r="AK211" s="425"/>
      <c r="AL211" s="327"/>
      <c r="AM211" s="328"/>
      <c r="AN211" s="328"/>
      <c r="AO211" s="329"/>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422"/>
      <c r="Q212" s="422"/>
      <c r="R212" s="422"/>
      <c r="S212" s="422"/>
      <c r="T212" s="422"/>
      <c r="U212" s="422"/>
      <c r="V212" s="422"/>
      <c r="W212" s="422"/>
      <c r="X212" s="422"/>
      <c r="Y212" s="319"/>
      <c r="Z212" s="320"/>
      <c r="AA212" s="320"/>
      <c r="AB212" s="321"/>
      <c r="AC212" s="423"/>
      <c r="AD212" s="423"/>
      <c r="AE212" s="423"/>
      <c r="AF212" s="423"/>
      <c r="AG212" s="423"/>
      <c r="AH212" s="424"/>
      <c r="AI212" s="425"/>
      <c r="AJ212" s="425"/>
      <c r="AK212" s="425"/>
      <c r="AL212" s="327"/>
      <c r="AM212" s="328"/>
      <c r="AN212" s="328"/>
      <c r="AO212" s="329"/>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422"/>
      <c r="Q213" s="422"/>
      <c r="R213" s="422"/>
      <c r="S213" s="422"/>
      <c r="T213" s="422"/>
      <c r="U213" s="422"/>
      <c r="V213" s="422"/>
      <c r="W213" s="422"/>
      <c r="X213" s="422"/>
      <c r="Y213" s="319"/>
      <c r="Z213" s="320"/>
      <c r="AA213" s="320"/>
      <c r="AB213" s="321"/>
      <c r="AC213" s="423"/>
      <c r="AD213" s="423"/>
      <c r="AE213" s="423"/>
      <c r="AF213" s="423"/>
      <c r="AG213" s="423"/>
      <c r="AH213" s="424"/>
      <c r="AI213" s="425"/>
      <c r="AJ213" s="425"/>
      <c r="AK213" s="425"/>
      <c r="AL213" s="327"/>
      <c r="AM213" s="328"/>
      <c r="AN213" s="328"/>
      <c r="AO213" s="329"/>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422"/>
      <c r="Q214" s="422"/>
      <c r="R214" s="422"/>
      <c r="S214" s="422"/>
      <c r="T214" s="422"/>
      <c r="U214" s="422"/>
      <c r="V214" s="422"/>
      <c r="W214" s="422"/>
      <c r="X214" s="422"/>
      <c r="Y214" s="319"/>
      <c r="Z214" s="320"/>
      <c r="AA214" s="320"/>
      <c r="AB214" s="321"/>
      <c r="AC214" s="423"/>
      <c r="AD214" s="423"/>
      <c r="AE214" s="423"/>
      <c r="AF214" s="423"/>
      <c r="AG214" s="423"/>
      <c r="AH214" s="424"/>
      <c r="AI214" s="425"/>
      <c r="AJ214" s="425"/>
      <c r="AK214" s="425"/>
      <c r="AL214" s="327"/>
      <c r="AM214" s="328"/>
      <c r="AN214" s="328"/>
      <c r="AO214" s="329"/>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422"/>
      <c r="Q215" s="422"/>
      <c r="R215" s="422"/>
      <c r="S215" s="422"/>
      <c r="T215" s="422"/>
      <c r="U215" s="422"/>
      <c r="V215" s="422"/>
      <c r="W215" s="422"/>
      <c r="X215" s="422"/>
      <c r="Y215" s="319"/>
      <c r="Z215" s="320"/>
      <c r="AA215" s="320"/>
      <c r="AB215" s="321"/>
      <c r="AC215" s="423"/>
      <c r="AD215" s="423"/>
      <c r="AE215" s="423"/>
      <c r="AF215" s="423"/>
      <c r="AG215" s="423"/>
      <c r="AH215" s="424"/>
      <c r="AI215" s="425"/>
      <c r="AJ215" s="425"/>
      <c r="AK215" s="425"/>
      <c r="AL215" s="327"/>
      <c r="AM215" s="328"/>
      <c r="AN215" s="328"/>
      <c r="AO215" s="329"/>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422"/>
      <c r="Q216" s="422"/>
      <c r="R216" s="422"/>
      <c r="S216" s="422"/>
      <c r="T216" s="422"/>
      <c r="U216" s="422"/>
      <c r="V216" s="422"/>
      <c r="W216" s="422"/>
      <c r="X216" s="422"/>
      <c r="Y216" s="319"/>
      <c r="Z216" s="320"/>
      <c r="AA216" s="320"/>
      <c r="AB216" s="321"/>
      <c r="AC216" s="423"/>
      <c r="AD216" s="423"/>
      <c r="AE216" s="423"/>
      <c r="AF216" s="423"/>
      <c r="AG216" s="423"/>
      <c r="AH216" s="424"/>
      <c r="AI216" s="425"/>
      <c r="AJ216" s="425"/>
      <c r="AK216" s="425"/>
      <c r="AL216" s="327"/>
      <c r="AM216" s="328"/>
      <c r="AN216" s="328"/>
      <c r="AO216" s="329"/>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422"/>
      <c r="Q217" s="422"/>
      <c r="R217" s="422"/>
      <c r="S217" s="422"/>
      <c r="T217" s="422"/>
      <c r="U217" s="422"/>
      <c r="V217" s="422"/>
      <c r="W217" s="422"/>
      <c r="X217" s="422"/>
      <c r="Y217" s="319"/>
      <c r="Z217" s="320"/>
      <c r="AA217" s="320"/>
      <c r="AB217" s="321"/>
      <c r="AC217" s="423"/>
      <c r="AD217" s="423"/>
      <c r="AE217" s="423"/>
      <c r="AF217" s="423"/>
      <c r="AG217" s="423"/>
      <c r="AH217" s="424"/>
      <c r="AI217" s="425"/>
      <c r="AJ217" s="425"/>
      <c r="AK217" s="425"/>
      <c r="AL217" s="327"/>
      <c r="AM217" s="328"/>
      <c r="AN217" s="328"/>
      <c r="AO217" s="329"/>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422"/>
      <c r="Q218" s="422"/>
      <c r="R218" s="422"/>
      <c r="S218" s="422"/>
      <c r="T218" s="422"/>
      <c r="U218" s="422"/>
      <c r="V218" s="422"/>
      <c r="W218" s="422"/>
      <c r="X218" s="422"/>
      <c r="Y218" s="319"/>
      <c r="Z218" s="320"/>
      <c r="AA218" s="320"/>
      <c r="AB218" s="321"/>
      <c r="AC218" s="423"/>
      <c r="AD218" s="423"/>
      <c r="AE218" s="423"/>
      <c r="AF218" s="423"/>
      <c r="AG218" s="423"/>
      <c r="AH218" s="424"/>
      <c r="AI218" s="425"/>
      <c r="AJ218" s="425"/>
      <c r="AK218" s="425"/>
      <c r="AL218" s="327"/>
      <c r="AM218" s="328"/>
      <c r="AN218" s="328"/>
      <c r="AO218" s="329"/>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422"/>
      <c r="Q219" s="422"/>
      <c r="R219" s="422"/>
      <c r="S219" s="422"/>
      <c r="T219" s="422"/>
      <c r="U219" s="422"/>
      <c r="V219" s="422"/>
      <c r="W219" s="422"/>
      <c r="X219" s="422"/>
      <c r="Y219" s="319"/>
      <c r="Z219" s="320"/>
      <c r="AA219" s="320"/>
      <c r="AB219" s="321"/>
      <c r="AC219" s="423"/>
      <c r="AD219" s="423"/>
      <c r="AE219" s="423"/>
      <c r="AF219" s="423"/>
      <c r="AG219" s="423"/>
      <c r="AH219" s="424"/>
      <c r="AI219" s="425"/>
      <c r="AJ219" s="425"/>
      <c r="AK219" s="425"/>
      <c r="AL219" s="327"/>
      <c r="AM219" s="328"/>
      <c r="AN219" s="328"/>
      <c r="AO219" s="329"/>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422"/>
      <c r="Q220" s="422"/>
      <c r="R220" s="422"/>
      <c r="S220" s="422"/>
      <c r="T220" s="422"/>
      <c r="U220" s="422"/>
      <c r="V220" s="422"/>
      <c r="W220" s="422"/>
      <c r="X220" s="422"/>
      <c r="Y220" s="319"/>
      <c r="Z220" s="320"/>
      <c r="AA220" s="320"/>
      <c r="AB220" s="321"/>
      <c r="AC220" s="423"/>
      <c r="AD220" s="423"/>
      <c r="AE220" s="423"/>
      <c r="AF220" s="423"/>
      <c r="AG220" s="423"/>
      <c r="AH220" s="424"/>
      <c r="AI220" s="425"/>
      <c r="AJ220" s="425"/>
      <c r="AK220" s="425"/>
      <c r="AL220" s="327"/>
      <c r="AM220" s="328"/>
      <c r="AN220" s="328"/>
      <c r="AO220" s="329"/>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422"/>
      <c r="Q221" s="422"/>
      <c r="R221" s="422"/>
      <c r="S221" s="422"/>
      <c r="T221" s="422"/>
      <c r="U221" s="422"/>
      <c r="V221" s="422"/>
      <c r="W221" s="422"/>
      <c r="X221" s="422"/>
      <c r="Y221" s="319"/>
      <c r="Z221" s="320"/>
      <c r="AA221" s="320"/>
      <c r="AB221" s="321"/>
      <c r="AC221" s="423"/>
      <c r="AD221" s="423"/>
      <c r="AE221" s="423"/>
      <c r="AF221" s="423"/>
      <c r="AG221" s="423"/>
      <c r="AH221" s="424"/>
      <c r="AI221" s="425"/>
      <c r="AJ221" s="425"/>
      <c r="AK221" s="425"/>
      <c r="AL221" s="327"/>
      <c r="AM221" s="328"/>
      <c r="AN221" s="328"/>
      <c r="AO221" s="329"/>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422"/>
      <c r="Q222" s="422"/>
      <c r="R222" s="422"/>
      <c r="S222" s="422"/>
      <c r="T222" s="422"/>
      <c r="U222" s="422"/>
      <c r="V222" s="422"/>
      <c r="W222" s="422"/>
      <c r="X222" s="422"/>
      <c r="Y222" s="319"/>
      <c r="Z222" s="320"/>
      <c r="AA222" s="320"/>
      <c r="AB222" s="321"/>
      <c r="AC222" s="423"/>
      <c r="AD222" s="423"/>
      <c r="AE222" s="423"/>
      <c r="AF222" s="423"/>
      <c r="AG222" s="423"/>
      <c r="AH222" s="424"/>
      <c r="AI222" s="425"/>
      <c r="AJ222" s="425"/>
      <c r="AK222" s="425"/>
      <c r="AL222" s="327"/>
      <c r="AM222" s="328"/>
      <c r="AN222" s="328"/>
      <c r="AO222" s="329"/>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422"/>
      <c r="Q223" s="422"/>
      <c r="R223" s="422"/>
      <c r="S223" s="422"/>
      <c r="T223" s="422"/>
      <c r="U223" s="422"/>
      <c r="V223" s="422"/>
      <c r="W223" s="422"/>
      <c r="X223" s="422"/>
      <c r="Y223" s="319"/>
      <c r="Z223" s="320"/>
      <c r="AA223" s="320"/>
      <c r="AB223" s="321"/>
      <c r="AC223" s="423"/>
      <c r="AD223" s="423"/>
      <c r="AE223" s="423"/>
      <c r="AF223" s="423"/>
      <c r="AG223" s="423"/>
      <c r="AH223" s="424"/>
      <c r="AI223" s="425"/>
      <c r="AJ223" s="425"/>
      <c r="AK223" s="425"/>
      <c r="AL223" s="327"/>
      <c r="AM223" s="328"/>
      <c r="AN223" s="328"/>
      <c r="AO223" s="329"/>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422"/>
      <c r="Q224" s="422"/>
      <c r="R224" s="422"/>
      <c r="S224" s="422"/>
      <c r="T224" s="422"/>
      <c r="U224" s="422"/>
      <c r="V224" s="422"/>
      <c r="W224" s="422"/>
      <c r="X224" s="422"/>
      <c r="Y224" s="319"/>
      <c r="Z224" s="320"/>
      <c r="AA224" s="320"/>
      <c r="AB224" s="321"/>
      <c r="AC224" s="423"/>
      <c r="AD224" s="423"/>
      <c r="AE224" s="423"/>
      <c r="AF224" s="423"/>
      <c r="AG224" s="423"/>
      <c r="AH224" s="424"/>
      <c r="AI224" s="425"/>
      <c r="AJ224" s="425"/>
      <c r="AK224" s="425"/>
      <c r="AL224" s="327"/>
      <c r="AM224" s="328"/>
      <c r="AN224" s="328"/>
      <c r="AO224" s="329"/>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422"/>
      <c r="Q225" s="422"/>
      <c r="R225" s="422"/>
      <c r="S225" s="422"/>
      <c r="T225" s="422"/>
      <c r="U225" s="422"/>
      <c r="V225" s="422"/>
      <c r="W225" s="422"/>
      <c r="X225" s="422"/>
      <c r="Y225" s="319"/>
      <c r="Z225" s="320"/>
      <c r="AA225" s="320"/>
      <c r="AB225" s="321"/>
      <c r="AC225" s="423"/>
      <c r="AD225" s="423"/>
      <c r="AE225" s="423"/>
      <c r="AF225" s="423"/>
      <c r="AG225" s="423"/>
      <c r="AH225" s="424"/>
      <c r="AI225" s="425"/>
      <c r="AJ225" s="425"/>
      <c r="AK225" s="425"/>
      <c r="AL225" s="327"/>
      <c r="AM225" s="328"/>
      <c r="AN225" s="328"/>
      <c r="AO225" s="329"/>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422"/>
      <c r="Q226" s="422"/>
      <c r="R226" s="422"/>
      <c r="S226" s="422"/>
      <c r="T226" s="422"/>
      <c r="U226" s="422"/>
      <c r="V226" s="422"/>
      <c r="W226" s="422"/>
      <c r="X226" s="422"/>
      <c r="Y226" s="319"/>
      <c r="Z226" s="320"/>
      <c r="AA226" s="320"/>
      <c r="AB226" s="321"/>
      <c r="AC226" s="423"/>
      <c r="AD226" s="423"/>
      <c r="AE226" s="423"/>
      <c r="AF226" s="423"/>
      <c r="AG226" s="423"/>
      <c r="AH226" s="424"/>
      <c r="AI226" s="425"/>
      <c r="AJ226" s="425"/>
      <c r="AK226" s="425"/>
      <c r="AL226" s="327"/>
      <c r="AM226" s="328"/>
      <c r="AN226" s="328"/>
      <c r="AO226" s="329"/>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422"/>
      <c r="Q227" s="422"/>
      <c r="R227" s="422"/>
      <c r="S227" s="422"/>
      <c r="T227" s="422"/>
      <c r="U227" s="422"/>
      <c r="V227" s="422"/>
      <c r="W227" s="422"/>
      <c r="X227" s="422"/>
      <c r="Y227" s="319"/>
      <c r="Z227" s="320"/>
      <c r="AA227" s="320"/>
      <c r="AB227" s="321"/>
      <c r="AC227" s="423"/>
      <c r="AD227" s="423"/>
      <c r="AE227" s="423"/>
      <c r="AF227" s="423"/>
      <c r="AG227" s="423"/>
      <c r="AH227" s="424"/>
      <c r="AI227" s="425"/>
      <c r="AJ227" s="425"/>
      <c r="AK227" s="425"/>
      <c r="AL227" s="327"/>
      <c r="AM227" s="328"/>
      <c r="AN227" s="328"/>
      <c r="AO227" s="329"/>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422"/>
      <c r="Q228" s="422"/>
      <c r="R228" s="422"/>
      <c r="S228" s="422"/>
      <c r="T228" s="422"/>
      <c r="U228" s="422"/>
      <c r="V228" s="422"/>
      <c r="W228" s="422"/>
      <c r="X228" s="422"/>
      <c r="Y228" s="319"/>
      <c r="Z228" s="320"/>
      <c r="AA228" s="320"/>
      <c r="AB228" s="321"/>
      <c r="AC228" s="423"/>
      <c r="AD228" s="423"/>
      <c r="AE228" s="423"/>
      <c r="AF228" s="423"/>
      <c r="AG228" s="423"/>
      <c r="AH228" s="424"/>
      <c r="AI228" s="425"/>
      <c r="AJ228" s="425"/>
      <c r="AK228" s="425"/>
      <c r="AL228" s="327"/>
      <c r="AM228" s="328"/>
      <c r="AN228" s="328"/>
      <c r="AO228" s="329"/>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422"/>
      <c r="Q229" s="422"/>
      <c r="R229" s="422"/>
      <c r="S229" s="422"/>
      <c r="T229" s="422"/>
      <c r="U229" s="422"/>
      <c r="V229" s="422"/>
      <c r="W229" s="422"/>
      <c r="X229" s="422"/>
      <c r="Y229" s="319"/>
      <c r="Z229" s="320"/>
      <c r="AA229" s="320"/>
      <c r="AB229" s="321"/>
      <c r="AC229" s="423"/>
      <c r="AD229" s="423"/>
      <c r="AE229" s="423"/>
      <c r="AF229" s="423"/>
      <c r="AG229" s="423"/>
      <c r="AH229" s="424"/>
      <c r="AI229" s="425"/>
      <c r="AJ229" s="425"/>
      <c r="AK229" s="425"/>
      <c r="AL229" s="327"/>
      <c r="AM229" s="328"/>
      <c r="AN229" s="328"/>
      <c r="AO229" s="329"/>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422"/>
      <c r="Q230" s="422"/>
      <c r="R230" s="422"/>
      <c r="S230" s="422"/>
      <c r="T230" s="422"/>
      <c r="U230" s="422"/>
      <c r="V230" s="422"/>
      <c r="W230" s="422"/>
      <c r="X230" s="422"/>
      <c r="Y230" s="319"/>
      <c r="Z230" s="320"/>
      <c r="AA230" s="320"/>
      <c r="AB230" s="321"/>
      <c r="AC230" s="423"/>
      <c r="AD230" s="423"/>
      <c r="AE230" s="423"/>
      <c r="AF230" s="423"/>
      <c r="AG230" s="423"/>
      <c r="AH230" s="424"/>
      <c r="AI230" s="425"/>
      <c r="AJ230" s="425"/>
      <c r="AK230" s="425"/>
      <c r="AL230" s="327"/>
      <c r="AM230" s="328"/>
      <c r="AN230" s="328"/>
      <c r="AO230" s="329"/>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422"/>
      <c r="Q231" s="422"/>
      <c r="R231" s="422"/>
      <c r="S231" s="422"/>
      <c r="T231" s="422"/>
      <c r="U231" s="422"/>
      <c r="V231" s="422"/>
      <c r="W231" s="422"/>
      <c r="X231" s="422"/>
      <c r="Y231" s="319"/>
      <c r="Z231" s="320"/>
      <c r="AA231" s="320"/>
      <c r="AB231" s="321"/>
      <c r="AC231" s="423"/>
      <c r="AD231" s="423"/>
      <c r="AE231" s="423"/>
      <c r="AF231" s="423"/>
      <c r="AG231" s="423"/>
      <c r="AH231" s="424"/>
      <c r="AI231" s="425"/>
      <c r="AJ231" s="425"/>
      <c r="AK231" s="425"/>
      <c r="AL231" s="327"/>
      <c r="AM231" s="328"/>
      <c r="AN231" s="328"/>
      <c r="AO231" s="329"/>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494</v>
      </c>
      <c r="Z234" s="346"/>
      <c r="AA234" s="346"/>
      <c r="AB234" s="346"/>
      <c r="AC234" s="275" t="s">
        <v>477</v>
      </c>
      <c r="AD234" s="275"/>
      <c r="AE234" s="275"/>
      <c r="AF234" s="275"/>
      <c r="AG234" s="275"/>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422"/>
      <c r="Q235" s="422"/>
      <c r="R235" s="422"/>
      <c r="S235" s="422"/>
      <c r="T235" s="422"/>
      <c r="U235" s="422"/>
      <c r="V235" s="422"/>
      <c r="W235" s="422"/>
      <c r="X235" s="422"/>
      <c r="Y235" s="319"/>
      <c r="Z235" s="320"/>
      <c r="AA235" s="320"/>
      <c r="AB235" s="321"/>
      <c r="AC235" s="423"/>
      <c r="AD235" s="423"/>
      <c r="AE235" s="423"/>
      <c r="AF235" s="423"/>
      <c r="AG235" s="423"/>
      <c r="AH235" s="424"/>
      <c r="AI235" s="425"/>
      <c r="AJ235" s="425"/>
      <c r="AK235" s="425"/>
      <c r="AL235" s="327"/>
      <c r="AM235" s="328"/>
      <c r="AN235" s="328"/>
      <c r="AO235" s="329"/>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422"/>
      <c r="Q236" s="422"/>
      <c r="R236" s="422"/>
      <c r="S236" s="422"/>
      <c r="T236" s="422"/>
      <c r="U236" s="422"/>
      <c r="V236" s="422"/>
      <c r="W236" s="422"/>
      <c r="X236" s="422"/>
      <c r="Y236" s="319"/>
      <c r="Z236" s="320"/>
      <c r="AA236" s="320"/>
      <c r="AB236" s="321"/>
      <c r="AC236" s="423"/>
      <c r="AD236" s="423"/>
      <c r="AE236" s="423"/>
      <c r="AF236" s="423"/>
      <c r="AG236" s="423"/>
      <c r="AH236" s="424"/>
      <c r="AI236" s="425"/>
      <c r="AJ236" s="425"/>
      <c r="AK236" s="425"/>
      <c r="AL236" s="327"/>
      <c r="AM236" s="328"/>
      <c r="AN236" s="328"/>
      <c r="AO236" s="329"/>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422"/>
      <c r="Q237" s="422"/>
      <c r="R237" s="422"/>
      <c r="S237" s="422"/>
      <c r="T237" s="422"/>
      <c r="U237" s="422"/>
      <c r="V237" s="422"/>
      <c r="W237" s="422"/>
      <c r="X237" s="422"/>
      <c r="Y237" s="319"/>
      <c r="Z237" s="320"/>
      <c r="AA237" s="320"/>
      <c r="AB237" s="321"/>
      <c r="AC237" s="423"/>
      <c r="AD237" s="423"/>
      <c r="AE237" s="423"/>
      <c r="AF237" s="423"/>
      <c r="AG237" s="423"/>
      <c r="AH237" s="424"/>
      <c r="AI237" s="425"/>
      <c r="AJ237" s="425"/>
      <c r="AK237" s="425"/>
      <c r="AL237" s="327"/>
      <c r="AM237" s="328"/>
      <c r="AN237" s="328"/>
      <c r="AO237" s="329"/>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422"/>
      <c r="Q238" s="422"/>
      <c r="R238" s="422"/>
      <c r="S238" s="422"/>
      <c r="T238" s="422"/>
      <c r="U238" s="422"/>
      <c r="V238" s="422"/>
      <c r="W238" s="422"/>
      <c r="X238" s="422"/>
      <c r="Y238" s="319"/>
      <c r="Z238" s="320"/>
      <c r="AA238" s="320"/>
      <c r="AB238" s="321"/>
      <c r="AC238" s="423"/>
      <c r="AD238" s="423"/>
      <c r="AE238" s="423"/>
      <c r="AF238" s="423"/>
      <c r="AG238" s="423"/>
      <c r="AH238" s="424"/>
      <c r="AI238" s="425"/>
      <c r="AJ238" s="425"/>
      <c r="AK238" s="425"/>
      <c r="AL238" s="327"/>
      <c r="AM238" s="328"/>
      <c r="AN238" s="328"/>
      <c r="AO238" s="329"/>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422"/>
      <c r="Q239" s="422"/>
      <c r="R239" s="422"/>
      <c r="S239" s="422"/>
      <c r="T239" s="422"/>
      <c r="U239" s="422"/>
      <c r="V239" s="422"/>
      <c r="W239" s="422"/>
      <c r="X239" s="422"/>
      <c r="Y239" s="319"/>
      <c r="Z239" s="320"/>
      <c r="AA239" s="320"/>
      <c r="AB239" s="321"/>
      <c r="AC239" s="423"/>
      <c r="AD239" s="423"/>
      <c r="AE239" s="423"/>
      <c r="AF239" s="423"/>
      <c r="AG239" s="423"/>
      <c r="AH239" s="424"/>
      <c r="AI239" s="425"/>
      <c r="AJ239" s="425"/>
      <c r="AK239" s="425"/>
      <c r="AL239" s="327"/>
      <c r="AM239" s="328"/>
      <c r="AN239" s="328"/>
      <c r="AO239" s="329"/>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422"/>
      <c r="Q240" s="422"/>
      <c r="R240" s="422"/>
      <c r="S240" s="422"/>
      <c r="T240" s="422"/>
      <c r="U240" s="422"/>
      <c r="V240" s="422"/>
      <c r="W240" s="422"/>
      <c r="X240" s="422"/>
      <c r="Y240" s="319"/>
      <c r="Z240" s="320"/>
      <c r="AA240" s="320"/>
      <c r="AB240" s="321"/>
      <c r="AC240" s="423"/>
      <c r="AD240" s="423"/>
      <c r="AE240" s="423"/>
      <c r="AF240" s="423"/>
      <c r="AG240" s="423"/>
      <c r="AH240" s="424"/>
      <c r="AI240" s="425"/>
      <c r="AJ240" s="425"/>
      <c r="AK240" s="425"/>
      <c r="AL240" s="327"/>
      <c r="AM240" s="328"/>
      <c r="AN240" s="328"/>
      <c r="AO240" s="329"/>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422"/>
      <c r="Q241" s="422"/>
      <c r="R241" s="422"/>
      <c r="S241" s="422"/>
      <c r="T241" s="422"/>
      <c r="U241" s="422"/>
      <c r="V241" s="422"/>
      <c r="W241" s="422"/>
      <c r="X241" s="422"/>
      <c r="Y241" s="319"/>
      <c r="Z241" s="320"/>
      <c r="AA241" s="320"/>
      <c r="AB241" s="321"/>
      <c r="AC241" s="423"/>
      <c r="AD241" s="423"/>
      <c r="AE241" s="423"/>
      <c r="AF241" s="423"/>
      <c r="AG241" s="423"/>
      <c r="AH241" s="424"/>
      <c r="AI241" s="425"/>
      <c r="AJ241" s="425"/>
      <c r="AK241" s="425"/>
      <c r="AL241" s="327"/>
      <c r="AM241" s="328"/>
      <c r="AN241" s="328"/>
      <c r="AO241" s="329"/>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422"/>
      <c r="Q242" s="422"/>
      <c r="R242" s="422"/>
      <c r="S242" s="422"/>
      <c r="T242" s="422"/>
      <c r="U242" s="422"/>
      <c r="V242" s="422"/>
      <c r="W242" s="422"/>
      <c r="X242" s="422"/>
      <c r="Y242" s="319"/>
      <c r="Z242" s="320"/>
      <c r="AA242" s="320"/>
      <c r="AB242" s="321"/>
      <c r="AC242" s="423"/>
      <c r="AD242" s="423"/>
      <c r="AE242" s="423"/>
      <c r="AF242" s="423"/>
      <c r="AG242" s="423"/>
      <c r="AH242" s="424"/>
      <c r="AI242" s="425"/>
      <c r="AJ242" s="425"/>
      <c r="AK242" s="425"/>
      <c r="AL242" s="327"/>
      <c r="AM242" s="328"/>
      <c r="AN242" s="328"/>
      <c r="AO242" s="329"/>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422"/>
      <c r="Q243" s="422"/>
      <c r="R243" s="422"/>
      <c r="S243" s="422"/>
      <c r="T243" s="422"/>
      <c r="U243" s="422"/>
      <c r="V243" s="422"/>
      <c r="W243" s="422"/>
      <c r="X243" s="422"/>
      <c r="Y243" s="319"/>
      <c r="Z243" s="320"/>
      <c r="AA243" s="320"/>
      <c r="AB243" s="321"/>
      <c r="AC243" s="423"/>
      <c r="AD243" s="423"/>
      <c r="AE243" s="423"/>
      <c r="AF243" s="423"/>
      <c r="AG243" s="423"/>
      <c r="AH243" s="424"/>
      <c r="AI243" s="425"/>
      <c r="AJ243" s="425"/>
      <c r="AK243" s="425"/>
      <c r="AL243" s="327"/>
      <c r="AM243" s="328"/>
      <c r="AN243" s="328"/>
      <c r="AO243" s="329"/>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422"/>
      <c r="Q244" s="422"/>
      <c r="R244" s="422"/>
      <c r="S244" s="422"/>
      <c r="T244" s="422"/>
      <c r="U244" s="422"/>
      <c r="V244" s="422"/>
      <c r="W244" s="422"/>
      <c r="X244" s="422"/>
      <c r="Y244" s="319"/>
      <c r="Z244" s="320"/>
      <c r="AA244" s="320"/>
      <c r="AB244" s="321"/>
      <c r="AC244" s="423"/>
      <c r="AD244" s="423"/>
      <c r="AE244" s="423"/>
      <c r="AF244" s="423"/>
      <c r="AG244" s="423"/>
      <c r="AH244" s="424"/>
      <c r="AI244" s="425"/>
      <c r="AJ244" s="425"/>
      <c r="AK244" s="425"/>
      <c r="AL244" s="327"/>
      <c r="AM244" s="328"/>
      <c r="AN244" s="328"/>
      <c r="AO244" s="329"/>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422"/>
      <c r="Q245" s="422"/>
      <c r="R245" s="422"/>
      <c r="S245" s="422"/>
      <c r="T245" s="422"/>
      <c r="U245" s="422"/>
      <c r="V245" s="422"/>
      <c r="W245" s="422"/>
      <c r="X245" s="422"/>
      <c r="Y245" s="319"/>
      <c r="Z245" s="320"/>
      <c r="AA245" s="320"/>
      <c r="AB245" s="321"/>
      <c r="AC245" s="423"/>
      <c r="AD245" s="423"/>
      <c r="AE245" s="423"/>
      <c r="AF245" s="423"/>
      <c r="AG245" s="423"/>
      <c r="AH245" s="424"/>
      <c r="AI245" s="425"/>
      <c r="AJ245" s="425"/>
      <c r="AK245" s="425"/>
      <c r="AL245" s="327"/>
      <c r="AM245" s="328"/>
      <c r="AN245" s="328"/>
      <c r="AO245" s="329"/>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422"/>
      <c r="Q246" s="422"/>
      <c r="R246" s="422"/>
      <c r="S246" s="422"/>
      <c r="T246" s="422"/>
      <c r="U246" s="422"/>
      <c r="V246" s="422"/>
      <c r="W246" s="422"/>
      <c r="X246" s="422"/>
      <c r="Y246" s="319"/>
      <c r="Z246" s="320"/>
      <c r="AA246" s="320"/>
      <c r="AB246" s="321"/>
      <c r="AC246" s="423"/>
      <c r="AD246" s="423"/>
      <c r="AE246" s="423"/>
      <c r="AF246" s="423"/>
      <c r="AG246" s="423"/>
      <c r="AH246" s="424"/>
      <c r="AI246" s="425"/>
      <c r="AJ246" s="425"/>
      <c r="AK246" s="425"/>
      <c r="AL246" s="327"/>
      <c r="AM246" s="328"/>
      <c r="AN246" s="328"/>
      <c r="AO246" s="329"/>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422"/>
      <c r="Q247" s="422"/>
      <c r="R247" s="422"/>
      <c r="S247" s="422"/>
      <c r="T247" s="422"/>
      <c r="U247" s="422"/>
      <c r="V247" s="422"/>
      <c r="W247" s="422"/>
      <c r="X247" s="422"/>
      <c r="Y247" s="319"/>
      <c r="Z247" s="320"/>
      <c r="AA247" s="320"/>
      <c r="AB247" s="321"/>
      <c r="AC247" s="423"/>
      <c r="AD247" s="423"/>
      <c r="AE247" s="423"/>
      <c r="AF247" s="423"/>
      <c r="AG247" s="423"/>
      <c r="AH247" s="424"/>
      <c r="AI247" s="425"/>
      <c r="AJ247" s="425"/>
      <c r="AK247" s="425"/>
      <c r="AL247" s="327"/>
      <c r="AM247" s="328"/>
      <c r="AN247" s="328"/>
      <c r="AO247" s="329"/>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422"/>
      <c r="Q248" s="422"/>
      <c r="R248" s="422"/>
      <c r="S248" s="422"/>
      <c r="T248" s="422"/>
      <c r="U248" s="422"/>
      <c r="V248" s="422"/>
      <c r="W248" s="422"/>
      <c r="X248" s="422"/>
      <c r="Y248" s="319"/>
      <c r="Z248" s="320"/>
      <c r="AA248" s="320"/>
      <c r="AB248" s="321"/>
      <c r="AC248" s="423"/>
      <c r="AD248" s="423"/>
      <c r="AE248" s="423"/>
      <c r="AF248" s="423"/>
      <c r="AG248" s="423"/>
      <c r="AH248" s="424"/>
      <c r="AI248" s="425"/>
      <c r="AJ248" s="425"/>
      <c r="AK248" s="425"/>
      <c r="AL248" s="327"/>
      <c r="AM248" s="328"/>
      <c r="AN248" s="328"/>
      <c r="AO248" s="329"/>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422"/>
      <c r="Q249" s="422"/>
      <c r="R249" s="422"/>
      <c r="S249" s="422"/>
      <c r="T249" s="422"/>
      <c r="U249" s="422"/>
      <c r="V249" s="422"/>
      <c r="W249" s="422"/>
      <c r="X249" s="422"/>
      <c r="Y249" s="319"/>
      <c r="Z249" s="320"/>
      <c r="AA249" s="320"/>
      <c r="AB249" s="321"/>
      <c r="AC249" s="423"/>
      <c r="AD249" s="423"/>
      <c r="AE249" s="423"/>
      <c r="AF249" s="423"/>
      <c r="AG249" s="423"/>
      <c r="AH249" s="424"/>
      <c r="AI249" s="425"/>
      <c r="AJ249" s="425"/>
      <c r="AK249" s="425"/>
      <c r="AL249" s="327"/>
      <c r="AM249" s="328"/>
      <c r="AN249" s="328"/>
      <c r="AO249" s="329"/>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422"/>
      <c r="Q250" s="422"/>
      <c r="R250" s="422"/>
      <c r="S250" s="422"/>
      <c r="T250" s="422"/>
      <c r="U250" s="422"/>
      <c r="V250" s="422"/>
      <c r="W250" s="422"/>
      <c r="X250" s="422"/>
      <c r="Y250" s="319"/>
      <c r="Z250" s="320"/>
      <c r="AA250" s="320"/>
      <c r="AB250" s="321"/>
      <c r="AC250" s="423"/>
      <c r="AD250" s="423"/>
      <c r="AE250" s="423"/>
      <c r="AF250" s="423"/>
      <c r="AG250" s="423"/>
      <c r="AH250" s="424"/>
      <c r="AI250" s="425"/>
      <c r="AJ250" s="425"/>
      <c r="AK250" s="425"/>
      <c r="AL250" s="327"/>
      <c r="AM250" s="328"/>
      <c r="AN250" s="328"/>
      <c r="AO250" s="329"/>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422"/>
      <c r="Q251" s="422"/>
      <c r="R251" s="422"/>
      <c r="S251" s="422"/>
      <c r="T251" s="422"/>
      <c r="U251" s="422"/>
      <c r="V251" s="422"/>
      <c r="W251" s="422"/>
      <c r="X251" s="422"/>
      <c r="Y251" s="319"/>
      <c r="Z251" s="320"/>
      <c r="AA251" s="320"/>
      <c r="AB251" s="321"/>
      <c r="AC251" s="423"/>
      <c r="AD251" s="423"/>
      <c r="AE251" s="423"/>
      <c r="AF251" s="423"/>
      <c r="AG251" s="423"/>
      <c r="AH251" s="424"/>
      <c r="AI251" s="425"/>
      <c r="AJ251" s="425"/>
      <c r="AK251" s="425"/>
      <c r="AL251" s="327"/>
      <c r="AM251" s="328"/>
      <c r="AN251" s="328"/>
      <c r="AO251" s="329"/>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422"/>
      <c r="Q252" s="422"/>
      <c r="R252" s="422"/>
      <c r="S252" s="422"/>
      <c r="T252" s="422"/>
      <c r="U252" s="422"/>
      <c r="V252" s="422"/>
      <c r="W252" s="422"/>
      <c r="X252" s="422"/>
      <c r="Y252" s="319"/>
      <c r="Z252" s="320"/>
      <c r="AA252" s="320"/>
      <c r="AB252" s="321"/>
      <c r="AC252" s="423"/>
      <c r="AD252" s="423"/>
      <c r="AE252" s="423"/>
      <c r="AF252" s="423"/>
      <c r="AG252" s="423"/>
      <c r="AH252" s="424"/>
      <c r="AI252" s="425"/>
      <c r="AJ252" s="425"/>
      <c r="AK252" s="425"/>
      <c r="AL252" s="327"/>
      <c r="AM252" s="328"/>
      <c r="AN252" s="328"/>
      <c r="AO252" s="329"/>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422"/>
      <c r="Q253" s="422"/>
      <c r="R253" s="422"/>
      <c r="S253" s="422"/>
      <c r="T253" s="422"/>
      <c r="U253" s="422"/>
      <c r="V253" s="422"/>
      <c r="W253" s="422"/>
      <c r="X253" s="422"/>
      <c r="Y253" s="319"/>
      <c r="Z253" s="320"/>
      <c r="AA253" s="320"/>
      <c r="AB253" s="321"/>
      <c r="AC253" s="423"/>
      <c r="AD253" s="423"/>
      <c r="AE253" s="423"/>
      <c r="AF253" s="423"/>
      <c r="AG253" s="423"/>
      <c r="AH253" s="424"/>
      <c r="AI253" s="425"/>
      <c r="AJ253" s="425"/>
      <c r="AK253" s="425"/>
      <c r="AL253" s="327"/>
      <c r="AM253" s="328"/>
      <c r="AN253" s="328"/>
      <c r="AO253" s="329"/>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422"/>
      <c r="Q254" s="422"/>
      <c r="R254" s="422"/>
      <c r="S254" s="422"/>
      <c r="T254" s="422"/>
      <c r="U254" s="422"/>
      <c r="V254" s="422"/>
      <c r="W254" s="422"/>
      <c r="X254" s="422"/>
      <c r="Y254" s="319"/>
      <c r="Z254" s="320"/>
      <c r="AA254" s="320"/>
      <c r="AB254" s="321"/>
      <c r="AC254" s="423"/>
      <c r="AD254" s="423"/>
      <c r="AE254" s="423"/>
      <c r="AF254" s="423"/>
      <c r="AG254" s="423"/>
      <c r="AH254" s="424"/>
      <c r="AI254" s="425"/>
      <c r="AJ254" s="425"/>
      <c r="AK254" s="425"/>
      <c r="AL254" s="327"/>
      <c r="AM254" s="328"/>
      <c r="AN254" s="328"/>
      <c r="AO254" s="329"/>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422"/>
      <c r="Q255" s="422"/>
      <c r="R255" s="422"/>
      <c r="S255" s="422"/>
      <c r="T255" s="422"/>
      <c r="U255" s="422"/>
      <c r="V255" s="422"/>
      <c r="W255" s="422"/>
      <c r="X255" s="422"/>
      <c r="Y255" s="319"/>
      <c r="Z255" s="320"/>
      <c r="AA255" s="320"/>
      <c r="AB255" s="321"/>
      <c r="AC255" s="423"/>
      <c r="AD255" s="423"/>
      <c r="AE255" s="423"/>
      <c r="AF255" s="423"/>
      <c r="AG255" s="423"/>
      <c r="AH255" s="424"/>
      <c r="AI255" s="425"/>
      <c r="AJ255" s="425"/>
      <c r="AK255" s="425"/>
      <c r="AL255" s="327"/>
      <c r="AM255" s="328"/>
      <c r="AN255" s="328"/>
      <c r="AO255" s="329"/>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422"/>
      <c r="Q256" s="422"/>
      <c r="R256" s="422"/>
      <c r="S256" s="422"/>
      <c r="T256" s="422"/>
      <c r="U256" s="422"/>
      <c r="V256" s="422"/>
      <c r="W256" s="422"/>
      <c r="X256" s="422"/>
      <c r="Y256" s="319"/>
      <c r="Z256" s="320"/>
      <c r="AA256" s="320"/>
      <c r="AB256" s="321"/>
      <c r="AC256" s="423"/>
      <c r="AD256" s="423"/>
      <c r="AE256" s="423"/>
      <c r="AF256" s="423"/>
      <c r="AG256" s="423"/>
      <c r="AH256" s="424"/>
      <c r="AI256" s="425"/>
      <c r="AJ256" s="425"/>
      <c r="AK256" s="425"/>
      <c r="AL256" s="327"/>
      <c r="AM256" s="328"/>
      <c r="AN256" s="328"/>
      <c r="AO256" s="329"/>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422"/>
      <c r="Q257" s="422"/>
      <c r="R257" s="422"/>
      <c r="S257" s="422"/>
      <c r="T257" s="422"/>
      <c r="U257" s="422"/>
      <c r="V257" s="422"/>
      <c r="W257" s="422"/>
      <c r="X257" s="422"/>
      <c r="Y257" s="319"/>
      <c r="Z257" s="320"/>
      <c r="AA257" s="320"/>
      <c r="AB257" s="321"/>
      <c r="AC257" s="423"/>
      <c r="AD257" s="423"/>
      <c r="AE257" s="423"/>
      <c r="AF257" s="423"/>
      <c r="AG257" s="423"/>
      <c r="AH257" s="424"/>
      <c r="AI257" s="425"/>
      <c r="AJ257" s="425"/>
      <c r="AK257" s="425"/>
      <c r="AL257" s="327"/>
      <c r="AM257" s="328"/>
      <c r="AN257" s="328"/>
      <c r="AO257" s="329"/>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422"/>
      <c r="Q258" s="422"/>
      <c r="R258" s="422"/>
      <c r="S258" s="422"/>
      <c r="T258" s="422"/>
      <c r="U258" s="422"/>
      <c r="V258" s="422"/>
      <c r="W258" s="422"/>
      <c r="X258" s="422"/>
      <c r="Y258" s="319"/>
      <c r="Z258" s="320"/>
      <c r="AA258" s="320"/>
      <c r="AB258" s="321"/>
      <c r="AC258" s="423"/>
      <c r="AD258" s="423"/>
      <c r="AE258" s="423"/>
      <c r="AF258" s="423"/>
      <c r="AG258" s="423"/>
      <c r="AH258" s="424"/>
      <c r="AI258" s="425"/>
      <c r="AJ258" s="425"/>
      <c r="AK258" s="425"/>
      <c r="AL258" s="327"/>
      <c r="AM258" s="328"/>
      <c r="AN258" s="328"/>
      <c r="AO258" s="329"/>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422"/>
      <c r="Q259" s="422"/>
      <c r="R259" s="422"/>
      <c r="S259" s="422"/>
      <c r="T259" s="422"/>
      <c r="U259" s="422"/>
      <c r="V259" s="422"/>
      <c r="W259" s="422"/>
      <c r="X259" s="422"/>
      <c r="Y259" s="319"/>
      <c r="Z259" s="320"/>
      <c r="AA259" s="320"/>
      <c r="AB259" s="321"/>
      <c r="AC259" s="423"/>
      <c r="AD259" s="423"/>
      <c r="AE259" s="423"/>
      <c r="AF259" s="423"/>
      <c r="AG259" s="423"/>
      <c r="AH259" s="424"/>
      <c r="AI259" s="425"/>
      <c r="AJ259" s="425"/>
      <c r="AK259" s="425"/>
      <c r="AL259" s="327"/>
      <c r="AM259" s="328"/>
      <c r="AN259" s="328"/>
      <c r="AO259" s="329"/>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422"/>
      <c r="Q260" s="422"/>
      <c r="R260" s="422"/>
      <c r="S260" s="422"/>
      <c r="T260" s="422"/>
      <c r="U260" s="422"/>
      <c r="V260" s="422"/>
      <c r="W260" s="422"/>
      <c r="X260" s="422"/>
      <c r="Y260" s="319"/>
      <c r="Z260" s="320"/>
      <c r="AA260" s="320"/>
      <c r="AB260" s="321"/>
      <c r="AC260" s="423"/>
      <c r="AD260" s="423"/>
      <c r="AE260" s="423"/>
      <c r="AF260" s="423"/>
      <c r="AG260" s="423"/>
      <c r="AH260" s="424"/>
      <c r="AI260" s="425"/>
      <c r="AJ260" s="425"/>
      <c r="AK260" s="425"/>
      <c r="AL260" s="327"/>
      <c r="AM260" s="328"/>
      <c r="AN260" s="328"/>
      <c r="AO260" s="329"/>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422"/>
      <c r="Q261" s="422"/>
      <c r="R261" s="422"/>
      <c r="S261" s="422"/>
      <c r="T261" s="422"/>
      <c r="U261" s="422"/>
      <c r="V261" s="422"/>
      <c r="W261" s="422"/>
      <c r="X261" s="422"/>
      <c r="Y261" s="319"/>
      <c r="Z261" s="320"/>
      <c r="AA261" s="320"/>
      <c r="AB261" s="321"/>
      <c r="AC261" s="423"/>
      <c r="AD261" s="423"/>
      <c r="AE261" s="423"/>
      <c r="AF261" s="423"/>
      <c r="AG261" s="423"/>
      <c r="AH261" s="424"/>
      <c r="AI261" s="425"/>
      <c r="AJ261" s="425"/>
      <c r="AK261" s="425"/>
      <c r="AL261" s="327"/>
      <c r="AM261" s="328"/>
      <c r="AN261" s="328"/>
      <c r="AO261" s="329"/>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422"/>
      <c r="Q262" s="422"/>
      <c r="R262" s="422"/>
      <c r="S262" s="422"/>
      <c r="T262" s="422"/>
      <c r="U262" s="422"/>
      <c r="V262" s="422"/>
      <c r="W262" s="422"/>
      <c r="X262" s="422"/>
      <c r="Y262" s="319"/>
      <c r="Z262" s="320"/>
      <c r="AA262" s="320"/>
      <c r="AB262" s="321"/>
      <c r="AC262" s="423"/>
      <c r="AD262" s="423"/>
      <c r="AE262" s="423"/>
      <c r="AF262" s="423"/>
      <c r="AG262" s="423"/>
      <c r="AH262" s="424"/>
      <c r="AI262" s="425"/>
      <c r="AJ262" s="425"/>
      <c r="AK262" s="425"/>
      <c r="AL262" s="327"/>
      <c r="AM262" s="328"/>
      <c r="AN262" s="328"/>
      <c r="AO262" s="329"/>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422"/>
      <c r="Q263" s="422"/>
      <c r="R263" s="422"/>
      <c r="S263" s="422"/>
      <c r="T263" s="422"/>
      <c r="U263" s="422"/>
      <c r="V263" s="422"/>
      <c r="W263" s="422"/>
      <c r="X263" s="422"/>
      <c r="Y263" s="319"/>
      <c r="Z263" s="320"/>
      <c r="AA263" s="320"/>
      <c r="AB263" s="321"/>
      <c r="AC263" s="423"/>
      <c r="AD263" s="423"/>
      <c r="AE263" s="423"/>
      <c r="AF263" s="423"/>
      <c r="AG263" s="423"/>
      <c r="AH263" s="424"/>
      <c r="AI263" s="425"/>
      <c r="AJ263" s="425"/>
      <c r="AK263" s="425"/>
      <c r="AL263" s="327"/>
      <c r="AM263" s="328"/>
      <c r="AN263" s="328"/>
      <c r="AO263" s="329"/>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422"/>
      <c r="Q264" s="422"/>
      <c r="R264" s="422"/>
      <c r="S264" s="422"/>
      <c r="T264" s="422"/>
      <c r="U264" s="422"/>
      <c r="V264" s="422"/>
      <c r="W264" s="422"/>
      <c r="X264" s="422"/>
      <c r="Y264" s="319"/>
      <c r="Z264" s="320"/>
      <c r="AA264" s="320"/>
      <c r="AB264" s="321"/>
      <c r="AC264" s="423"/>
      <c r="AD264" s="423"/>
      <c r="AE264" s="423"/>
      <c r="AF264" s="423"/>
      <c r="AG264" s="423"/>
      <c r="AH264" s="424"/>
      <c r="AI264" s="425"/>
      <c r="AJ264" s="425"/>
      <c r="AK264" s="425"/>
      <c r="AL264" s="327"/>
      <c r="AM264" s="328"/>
      <c r="AN264" s="328"/>
      <c r="AO264" s="329"/>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494</v>
      </c>
      <c r="Z267" s="346"/>
      <c r="AA267" s="346"/>
      <c r="AB267" s="346"/>
      <c r="AC267" s="275" t="s">
        <v>477</v>
      </c>
      <c r="AD267" s="275"/>
      <c r="AE267" s="275"/>
      <c r="AF267" s="275"/>
      <c r="AG267" s="275"/>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422"/>
      <c r="Q268" s="422"/>
      <c r="R268" s="422"/>
      <c r="S268" s="422"/>
      <c r="T268" s="422"/>
      <c r="U268" s="422"/>
      <c r="V268" s="422"/>
      <c r="W268" s="422"/>
      <c r="X268" s="422"/>
      <c r="Y268" s="319"/>
      <c r="Z268" s="320"/>
      <c r="AA268" s="320"/>
      <c r="AB268" s="321"/>
      <c r="AC268" s="423"/>
      <c r="AD268" s="423"/>
      <c r="AE268" s="423"/>
      <c r="AF268" s="423"/>
      <c r="AG268" s="423"/>
      <c r="AH268" s="424"/>
      <c r="AI268" s="425"/>
      <c r="AJ268" s="425"/>
      <c r="AK268" s="425"/>
      <c r="AL268" s="327"/>
      <c r="AM268" s="328"/>
      <c r="AN268" s="328"/>
      <c r="AO268" s="329"/>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422"/>
      <c r="Q269" s="422"/>
      <c r="R269" s="422"/>
      <c r="S269" s="422"/>
      <c r="T269" s="422"/>
      <c r="U269" s="422"/>
      <c r="V269" s="422"/>
      <c r="W269" s="422"/>
      <c r="X269" s="422"/>
      <c r="Y269" s="319"/>
      <c r="Z269" s="320"/>
      <c r="AA269" s="320"/>
      <c r="AB269" s="321"/>
      <c r="AC269" s="423"/>
      <c r="AD269" s="423"/>
      <c r="AE269" s="423"/>
      <c r="AF269" s="423"/>
      <c r="AG269" s="423"/>
      <c r="AH269" s="424"/>
      <c r="AI269" s="425"/>
      <c r="AJ269" s="425"/>
      <c r="AK269" s="425"/>
      <c r="AL269" s="327"/>
      <c r="AM269" s="328"/>
      <c r="AN269" s="328"/>
      <c r="AO269" s="329"/>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422"/>
      <c r="Q270" s="422"/>
      <c r="R270" s="422"/>
      <c r="S270" s="422"/>
      <c r="T270" s="422"/>
      <c r="U270" s="422"/>
      <c r="V270" s="422"/>
      <c r="W270" s="422"/>
      <c r="X270" s="422"/>
      <c r="Y270" s="319"/>
      <c r="Z270" s="320"/>
      <c r="AA270" s="320"/>
      <c r="AB270" s="321"/>
      <c r="AC270" s="423"/>
      <c r="AD270" s="423"/>
      <c r="AE270" s="423"/>
      <c r="AF270" s="423"/>
      <c r="AG270" s="423"/>
      <c r="AH270" s="424"/>
      <c r="AI270" s="425"/>
      <c r="AJ270" s="425"/>
      <c r="AK270" s="425"/>
      <c r="AL270" s="327"/>
      <c r="AM270" s="328"/>
      <c r="AN270" s="328"/>
      <c r="AO270" s="329"/>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422"/>
      <c r="Q271" s="422"/>
      <c r="R271" s="422"/>
      <c r="S271" s="422"/>
      <c r="T271" s="422"/>
      <c r="U271" s="422"/>
      <c r="V271" s="422"/>
      <c r="W271" s="422"/>
      <c r="X271" s="422"/>
      <c r="Y271" s="319"/>
      <c r="Z271" s="320"/>
      <c r="AA271" s="320"/>
      <c r="AB271" s="321"/>
      <c r="AC271" s="423"/>
      <c r="AD271" s="423"/>
      <c r="AE271" s="423"/>
      <c r="AF271" s="423"/>
      <c r="AG271" s="423"/>
      <c r="AH271" s="424"/>
      <c r="AI271" s="425"/>
      <c r="AJ271" s="425"/>
      <c r="AK271" s="425"/>
      <c r="AL271" s="327"/>
      <c r="AM271" s="328"/>
      <c r="AN271" s="328"/>
      <c r="AO271" s="329"/>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422"/>
      <c r="Q272" s="422"/>
      <c r="R272" s="422"/>
      <c r="S272" s="422"/>
      <c r="T272" s="422"/>
      <c r="U272" s="422"/>
      <c r="V272" s="422"/>
      <c r="W272" s="422"/>
      <c r="X272" s="422"/>
      <c r="Y272" s="319"/>
      <c r="Z272" s="320"/>
      <c r="AA272" s="320"/>
      <c r="AB272" s="321"/>
      <c r="AC272" s="423"/>
      <c r="AD272" s="423"/>
      <c r="AE272" s="423"/>
      <c r="AF272" s="423"/>
      <c r="AG272" s="423"/>
      <c r="AH272" s="424"/>
      <c r="AI272" s="425"/>
      <c r="AJ272" s="425"/>
      <c r="AK272" s="425"/>
      <c r="AL272" s="327"/>
      <c r="AM272" s="328"/>
      <c r="AN272" s="328"/>
      <c r="AO272" s="329"/>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422"/>
      <c r="Q273" s="422"/>
      <c r="R273" s="422"/>
      <c r="S273" s="422"/>
      <c r="T273" s="422"/>
      <c r="U273" s="422"/>
      <c r="V273" s="422"/>
      <c r="W273" s="422"/>
      <c r="X273" s="422"/>
      <c r="Y273" s="319"/>
      <c r="Z273" s="320"/>
      <c r="AA273" s="320"/>
      <c r="AB273" s="321"/>
      <c r="AC273" s="423"/>
      <c r="AD273" s="423"/>
      <c r="AE273" s="423"/>
      <c r="AF273" s="423"/>
      <c r="AG273" s="423"/>
      <c r="AH273" s="424"/>
      <c r="AI273" s="425"/>
      <c r="AJ273" s="425"/>
      <c r="AK273" s="425"/>
      <c r="AL273" s="327"/>
      <c r="AM273" s="328"/>
      <c r="AN273" s="328"/>
      <c r="AO273" s="329"/>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422"/>
      <c r="Q274" s="422"/>
      <c r="R274" s="422"/>
      <c r="S274" s="422"/>
      <c r="T274" s="422"/>
      <c r="U274" s="422"/>
      <c r="V274" s="422"/>
      <c r="W274" s="422"/>
      <c r="X274" s="422"/>
      <c r="Y274" s="319"/>
      <c r="Z274" s="320"/>
      <c r="AA274" s="320"/>
      <c r="AB274" s="321"/>
      <c r="AC274" s="423"/>
      <c r="AD274" s="423"/>
      <c r="AE274" s="423"/>
      <c r="AF274" s="423"/>
      <c r="AG274" s="423"/>
      <c r="AH274" s="424"/>
      <c r="AI274" s="425"/>
      <c r="AJ274" s="425"/>
      <c r="AK274" s="425"/>
      <c r="AL274" s="327"/>
      <c r="AM274" s="328"/>
      <c r="AN274" s="328"/>
      <c r="AO274" s="329"/>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422"/>
      <c r="Q275" s="422"/>
      <c r="R275" s="422"/>
      <c r="S275" s="422"/>
      <c r="T275" s="422"/>
      <c r="U275" s="422"/>
      <c r="V275" s="422"/>
      <c r="W275" s="422"/>
      <c r="X275" s="422"/>
      <c r="Y275" s="319"/>
      <c r="Z275" s="320"/>
      <c r="AA275" s="320"/>
      <c r="AB275" s="321"/>
      <c r="AC275" s="423"/>
      <c r="AD275" s="423"/>
      <c r="AE275" s="423"/>
      <c r="AF275" s="423"/>
      <c r="AG275" s="423"/>
      <c r="AH275" s="424"/>
      <c r="AI275" s="425"/>
      <c r="AJ275" s="425"/>
      <c r="AK275" s="425"/>
      <c r="AL275" s="327"/>
      <c r="AM275" s="328"/>
      <c r="AN275" s="328"/>
      <c r="AO275" s="329"/>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422"/>
      <c r="Q276" s="422"/>
      <c r="R276" s="422"/>
      <c r="S276" s="422"/>
      <c r="T276" s="422"/>
      <c r="U276" s="422"/>
      <c r="V276" s="422"/>
      <c r="W276" s="422"/>
      <c r="X276" s="422"/>
      <c r="Y276" s="319"/>
      <c r="Z276" s="320"/>
      <c r="AA276" s="320"/>
      <c r="AB276" s="321"/>
      <c r="AC276" s="423"/>
      <c r="AD276" s="423"/>
      <c r="AE276" s="423"/>
      <c r="AF276" s="423"/>
      <c r="AG276" s="423"/>
      <c r="AH276" s="424"/>
      <c r="AI276" s="425"/>
      <c r="AJ276" s="425"/>
      <c r="AK276" s="425"/>
      <c r="AL276" s="327"/>
      <c r="AM276" s="328"/>
      <c r="AN276" s="328"/>
      <c r="AO276" s="329"/>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422"/>
      <c r="Q277" s="422"/>
      <c r="R277" s="422"/>
      <c r="S277" s="422"/>
      <c r="T277" s="422"/>
      <c r="U277" s="422"/>
      <c r="V277" s="422"/>
      <c r="W277" s="422"/>
      <c r="X277" s="422"/>
      <c r="Y277" s="319"/>
      <c r="Z277" s="320"/>
      <c r="AA277" s="320"/>
      <c r="AB277" s="321"/>
      <c r="AC277" s="423"/>
      <c r="AD277" s="423"/>
      <c r="AE277" s="423"/>
      <c r="AF277" s="423"/>
      <c r="AG277" s="423"/>
      <c r="AH277" s="424"/>
      <c r="AI277" s="425"/>
      <c r="AJ277" s="425"/>
      <c r="AK277" s="425"/>
      <c r="AL277" s="327"/>
      <c r="AM277" s="328"/>
      <c r="AN277" s="328"/>
      <c r="AO277" s="329"/>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422"/>
      <c r="Q278" s="422"/>
      <c r="R278" s="422"/>
      <c r="S278" s="422"/>
      <c r="T278" s="422"/>
      <c r="U278" s="422"/>
      <c r="V278" s="422"/>
      <c r="W278" s="422"/>
      <c r="X278" s="422"/>
      <c r="Y278" s="319"/>
      <c r="Z278" s="320"/>
      <c r="AA278" s="320"/>
      <c r="AB278" s="321"/>
      <c r="AC278" s="423"/>
      <c r="AD278" s="423"/>
      <c r="AE278" s="423"/>
      <c r="AF278" s="423"/>
      <c r="AG278" s="423"/>
      <c r="AH278" s="424"/>
      <c r="AI278" s="425"/>
      <c r="AJ278" s="425"/>
      <c r="AK278" s="425"/>
      <c r="AL278" s="327"/>
      <c r="AM278" s="328"/>
      <c r="AN278" s="328"/>
      <c r="AO278" s="329"/>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422"/>
      <c r="Q279" s="422"/>
      <c r="R279" s="422"/>
      <c r="S279" s="422"/>
      <c r="T279" s="422"/>
      <c r="U279" s="422"/>
      <c r="V279" s="422"/>
      <c r="W279" s="422"/>
      <c r="X279" s="422"/>
      <c r="Y279" s="319"/>
      <c r="Z279" s="320"/>
      <c r="AA279" s="320"/>
      <c r="AB279" s="321"/>
      <c r="AC279" s="423"/>
      <c r="AD279" s="423"/>
      <c r="AE279" s="423"/>
      <c r="AF279" s="423"/>
      <c r="AG279" s="423"/>
      <c r="AH279" s="424"/>
      <c r="AI279" s="425"/>
      <c r="AJ279" s="425"/>
      <c r="AK279" s="425"/>
      <c r="AL279" s="327"/>
      <c r="AM279" s="328"/>
      <c r="AN279" s="328"/>
      <c r="AO279" s="329"/>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422"/>
      <c r="Q280" s="422"/>
      <c r="R280" s="422"/>
      <c r="S280" s="422"/>
      <c r="T280" s="422"/>
      <c r="U280" s="422"/>
      <c r="V280" s="422"/>
      <c r="W280" s="422"/>
      <c r="X280" s="422"/>
      <c r="Y280" s="319"/>
      <c r="Z280" s="320"/>
      <c r="AA280" s="320"/>
      <c r="AB280" s="321"/>
      <c r="AC280" s="423"/>
      <c r="AD280" s="423"/>
      <c r="AE280" s="423"/>
      <c r="AF280" s="423"/>
      <c r="AG280" s="423"/>
      <c r="AH280" s="424"/>
      <c r="AI280" s="425"/>
      <c r="AJ280" s="425"/>
      <c r="AK280" s="425"/>
      <c r="AL280" s="327"/>
      <c r="AM280" s="328"/>
      <c r="AN280" s="328"/>
      <c r="AO280" s="329"/>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422"/>
      <c r="Q281" s="422"/>
      <c r="R281" s="422"/>
      <c r="S281" s="422"/>
      <c r="T281" s="422"/>
      <c r="U281" s="422"/>
      <c r="V281" s="422"/>
      <c r="W281" s="422"/>
      <c r="X281" s="422"/>
      <c r="Y281" s="319"/>
      <c r="Z281" s="320"/>
      <c r="AA281" s="320"/>
      <c r="AB281" s="321"/>
      <c r="AC281" s="423"/>
      <c r="AD281" s="423"/>
      <c r="AE281" s="423"/>
      <c r="AF281" s="423"/>
      <c r="AG281" s="423"/>
      <c r="AH281" s="424"/>
      <c r="AI281" s="425"/>
      <c r="AJ281" s="425"/>
      <c r="AK281" s="425"/>
      <c r="AL281" s="327"/>
      <c r="AM281" s="328"/>
      <c r="AN281" s="328"/>
      <c r="AO281" s="329"/>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422"/>
      <c r="Q282" s="422"/>
      <c r="R282" s="422"/>
      <c r="S282" s="422"/>
      <c r="T282" s="422"/>
      <c r="U282" s="422"/>
      <c r="V282" s="422"/>
      <c r="W282" s="422"/>
      <c r="X282" s="422"/>
      <c r="Y282" s="319"/>
      <c r="Z282" s="320"/>
      <c r="AA282" s="320"/>
      <c r="AB282" s="321"/>
      <c r="AC282" s="423"/>
      <c r="AD282" s="423"/>
      <c r="AE282" s="423"/>
      <c r="AF282" s="423"/>
      <c r="AG282" s="423"/>
      <c r="AH282" s="424"/>
      <c r="AI282" s="425"/>
      <c r="AJ282" s="425"/>
      <c r="AK282" s="425"/>
      <c r="AL282" s="327"/>
      <c r="AM282" s="328"/>
      <c r="AN282" s="328"/>
      <c r="AO282" s="329"/>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422"/>
      <c r="Q283" s="422"/>
      <c r="R283" s="422"/>
      <c r="S283" s="422"/>
      <c r="T283" s="422"/>
      <c r="U283" s="422"/>
      <c r="V283" s="422"/>
      <c r="W283" s="422"/>
      <c r="X283" s="422"/>
      <c r="Y283" s="319"/>
      <c r="Z283" s="320"/>
      <c r="AA283" s="320"/>
      <c r="AB283" s="321"/>
      <c r="AC283" s="423"/>
      <c r="AD283" s="423"/>
      <c r="AE283" s="423"/>
      <c r="AF283" s="423"/>
      <c r="AG283" s="423"/>
      <c r="AH283" s="424"/>
      <c r="AI283" s="425"/>
      <c r="AJ283" s="425"/>
      <c r="AK283" s="425"/>
      <c r="AL283" s="327"/>
      <c r="AM283" s="328"/>
      <c r="AN283" s="328"/>
      <c r="AO283" s="329"/>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422"/>
      <c r="Q284" s="422"/>
      <c r="R284" s="422"/>
      <c r="S284" s="422"/>
      <c r="T284" s="422"/>
      <c r="U284" s="422"/>
      <c r="V284" s="422"/>
      <c r="W284" s="422"/>
      <c r="X284" s="422"/>
      <c r="Y284" s="319"/>
      <c r="Z284" s="320"/>
      <c r="AA284" s="320"/>
      <c r="AB284" s="321"/>
      <c r="AC284" s="423"/>
      <c r="AD284" s="423"/>
      <c r="AE284" s="423"/>
      <c r="AF284" s="423"/>
      <c r="AG284" s="423"/>
      <c r="AH284" s="424"/>
      <c r="AI284" s="425"/>
      <c r="AJ284" s="425"/>
      <c r="AK284" s="425"/>
      <c r="AL284" s="327"/>
      <c r="AM284" s="328"/>
      <c r="AN284" s="328"/>
      <c r="AO284" s="329"/>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422"/>
      <c r="Q285" s="422"/>
      <c r="R285" s="422"/>
      <c r="S285" s="422"/>
      <c r="T285" s="422"/>
      <c r="U285" s="422"/>
      <c r="V285" s="422"/>
      <c r="W285" s="422"/>
      <c r="X285" s="422"/>
      <c r="Y285" s="319"/>
      <c r="Z285" s="320"/>
      <c r="AA285" s="320"/>
      <c r="AB285" s="321"/>
      <c r="AC285" s="423"/>
      <c r="AD285" s="423"/>
      <c r="AE285" s="423"/>
      <c r="AF285" s="423"/>
      <c r="AG285" s="423"/>
      <c r="AH285" s="424"/>
      <c r="AI285" s="425"/>
      <c r="AJ285" s="425"/>
      <c r="AK285" s="425"/>
      <c r="AL285" s="327"/>
      <c r="AM285" s="328"/>
      <c r="AN285" s="328"/>
      <c r="AO285" s="329"/>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422"/>
      <c r="Q286" s="422"/>
      <c r="R286" s="422"/>
      <c r="S286" s="422"/>
      <c r="T286" s="422"/>
      <c r="U286" s="422"/>
      <c r="V286" s="422"/>
      <c r="W286" s="422"/>
      <c r="X286" s="422"/>
      <c r="Y286" s="319"/>
      <c r="Z286" s="320"/>
      <c r="AA286" s="320"/>
      <c r="AB286" s="321"/>
      <c r="AC286" s="423"/>
      <c r="AD286" s="423"/>
      <c r="AE286" s="423"/>
      <c r="AF286" s="423"/>
      <c r="AG286" s="423"/>
      <c r="AH286" s="424"/>
      <c r="AI286" s="425"/>
      <c r="AJ286" s="425"/>
      <c r="AK286" s="425"/>
      <c r="AL286" s="327"/>
      <c r="AM286" s="328"/>
      <c r="AN286" s="328"/>
      <c r="AO286" s="329"/>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422"/>
      <c r="Q287" s="422"/>
      <c r="R287" s="422"/>
      <c r="S287" s="422"/>
      <c r="T287" s="422"/>
      <c r="U287" s="422"/>
      <c r="V287" s="422"/>
      <c r="W287" s="422"/>
      <c r="X287" s="422"/>
      <c r="Y287" s="319"/>
      <c r="Z287" s="320"/>
      <c r="AA287" s="320"/>
      <c r="AB287" s="321"/>
      <c r="AC287" s="423"/>
      <c r="AD287" s="423"/>
      <c r="AE287" s="423"/>
      <c r="AF287" s="423"/>
      <c r="AG287" s="423"/>
      <c r="AH287" s="424"/>
      <c r="AI287" s="425"/>
      <c r="AJ287" s="425"/>
      <c r="AK287" s="425"/>
      <c r="AL287" s="327"/>
      <c r="AM287" s="328"/>
      <c r="AN287" s="328"/>
      <c r="AO287" s="329"/>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422"/>
      <c r="Q288" s="422"/>
      <c r="R288" s="422"/>
      <c r="S288" s="422"/>
      <c r="T288" s="422"/>
      <c r="U288" s="422"/>
      <c r="V288" s="422"/>
      <c r="W288" s="422"/>
      <c r="X288" s="422"/>
      <c r="Y288" s="319"/>
      <c r="Z288" s="320"/>
      <c r="AA288" s="320"/>
      <c r="AB288" s="321"/>
      <c r="AC288" s="423"/>
      <c r="AD288" s="423"/>
      <c r="AE288" s="423"/>
      <c r="AF288" s="423"/>
      <c r="AG288" s="423"/>
      <c r="AH288" s="424"/>
      <c r="AI288" s="425"/>
      <c r="AJ288" s="425"/>
      <c r="AK288" s="425"/>
      <c r="AL288" s="327"/>
      <c r="AM288" s="328"/>
      <c r="AN288" s="328"/>
      <c r="AO288" s="329"/>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422"/>
      <c r="Q289" s="422"/>
      <c r="R289" s="422"/>
      <c r="S289" s="422"/>
      <c r="T289" s="422"/>
      <c r="U289" s="422"/>
      <c r="V289" s="422"/>
      <c r="W289" s="422"/>
      <c r="X289" s="422"/>
      <c r="Y289" s="319"/>
      <c r="Z289" s="320"/>
      <c r="AA289" s="320"/>
      <c r="AB289" s="321"/>
      <c r="AC289" s="423"/>
      <c r="AD289" s="423"/>
      <c r="AE289" s="423"/>
      <c r="AF289" s="423"/>
      <c r="AG289" s="423"/>
      <c r="AH289" s="424"/>
      <c r="AI289" s="425"/>
      <c r="AJ289" s="425"/>
      <c r="AK289" s="425"/>
      <c r="AL289" s="327"/>
      <c r="AM289" s="328"/>
      <c r="AN289" s="328"/>
      <c r="AO289" s="329"/>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422"/>
      <c r="Q290" s="422"/>
      <c r="R290" s="422"/>
      <c r="S290" s="422"/>
      <c r="T290" s="422"/>
      <c r="U290" s="422"/>
      <c r="V290" s="422"/>
      <c r="W290" s="422"/>
      <c r="X290" s="422"/>
      <c r="Y290" s="319"/>
      <c r="Z290" s="320"/>
      <c r="AA290" s="320"/>
      <c r="AB290" s="321"/>
      <c r="AC290" s="423"/>
      <c r="AD290" s="423"/>
      <c r="AE290" s="423"/>
      <c r="AF290" s="423"/>
      <c r="AG290" s="423"/>
      <c r="AH290" s="424"/>
      <c r="AI290" s="425"/>
      <c r="AJ290" s="425"/>
      <c r="AK290" s="425"/>
      <c r="AL290" s="327"/>
      <c r="AM290" s="328"/>
      <c r="AN290" s="328"/>
      <c r="AO290" s="329"/>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422"/>
      <c r="Q291" s="422"/>
      <c r="R291" s="422"/>
      <c r="S291" s="422"/>
      <c r="T291" s="422"/>
      <c r="U291" s="422"/>
      <c r="V291" s="422"/>
      <c r="W291" s="422"/>
      <c r="X291" s="422"/>
      <c r="Y291" s="319"/>
      <c r="Z291" s="320"/>
      <c r="AA291" s="320"/>
      <c r="AB291" s="321"/>
      <c r="AC291" s="423"/>
      <c r="AD291" s="423"/>
      <c r="AE291" s="423"/>
      <c r="AF291" s="423"/>
      <c r="AG291" s="423"/>
      <c r="AH291" s="424"/>
      <c r="AI291" s="425"/>
      <c r="AJ291" s="425"/>
      <c r="AK291" s="425"/>
      <c r="AL291" s="327"/>
      <c r="AM291" s="328"/>
      <c r="AN291" s="328"/>
      <c r="AO291" s="329"/>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422"/>
      <c r="Q292" s="422"/>
      <c r="R292" s="422"/>
      <c r="S292" s="422"/>
      <c r="T292" s="422"/>
      <c r="U292" s="422"/>
      <c r="V292" s="422"/>
      <c r="W292" s="422"/>
      <c r="X292" s="422"/>
      <c r="Y292" s="319"/>
      <c r="Z292" s="320"/>
      <c r="AA292" s="320"/>
      <c r="AB292" s="321"/>
      <c r="AC292" s="423"/>
      <c r="AD292" s="423"/>
      <c r="AE292" s="423"/>
      <c r="AF292" s="423"/>
      <c r="AG292" s="423"/>
      <c r="AH292" s="424"/>
      <c r="AI292" s="425"/>
      <c r="AJ292" s="425"/>
      <c r="AK292" s="425"/>
      <c r="AL292" s="327"/>
      <c r="AM292" s="328"/>
      <c r="AN292" s="328"/>
      <c r="AO292" s="329"/>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422"/>
      <c r="Q293" s="422"/>
      <c r="R293" s="422"/>
      <c r="S293" s="422"/>
      <c r="T293" s="422"/>
      <c r="U293" s="422"/>
      <c r="V293" s="422"/>
      <c r="W293" s="422"/>
      <c r="X293" s="422"/>
      <c r="Y293" s="319"/>
      <c r="Z293" s="320"/>
      <c r="AA293" s="320"/>
      <c r="AB293" s="321"/>
      <c r="AC293" s="423"/>
      <c r="AD293" s="423"/>
      <c r="AE293" s="423"/>
      <c r="AF293" s="423"/>
      <c r="AG293" s="423"/>
      <c r="AH293" s="424"/>
      <c r="AI293" s="425"/>
      <c r="AJ293" s="425"/>
      <c r="AK293" s="425"/>
      <c r="AL293" s="327"/>
      <c r="AM293" s="328"/>
      <c r="AN293" s="328"/>
      <c r="AO293" s="329"/>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422"/>
      <c r="Q294" s="422"/>
      <c r="R294" s="422"/>
      <c r="S294" s="422"/>
      <c r="T294" s="422"/>
      <c r="U294" s="422"/>
      <c r="V294" s="422"/>
      <c r="W294" s="422"/>
      <c r="X294" s="422"/>
      <c r="Y294" s="319"/>
      <c r="Z294" s="320"/>
      <c r="AA294" s="320"/>
      <c r="AB294" s="321"/>
      <c r="AC294" s="423"/>
      <c r="AD294" s="423"/>
      <c r="AE294" s="423"/>
      <c r="AF294" s="423"/>
      <c r="AG294" s="423"/>
      <c r="AH294" s="424"/>
      <c r="AI294" s="425"/>
      <c r="AJ294" s="425"/>
      <c r="AK294" s="425"/>
      <c r="AL294" s="327"/>
      <c r="AM294" s="328"/>
      <c r="AN294" s="328"/>
      <c r="AO294" s="329"/>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422"/>
      <c r="Q295" s="422"/>
      <c r="R295" s="422"/>
      <c r="S295" s="422"/>
      <c r="T295" s="422"/>
      <c r="U295" s="422"/>
      <c r="V295" s="422"/>
      <c r="W295" s="422"/>
      <c r="X295" s="422"/>
      <c r="Y295" s="319"/>
      <c r="Z295" s="320"/>
      <c r="AA295" s="320"/>
      <c r="AB295" s="321"/>
      <c r="AC295" s="423"/>
      <c r="AD295" s="423"/>
      <c r="AE295" s="423"/>
      <c r="AF295" s="423"/>
      <c r="AG295" s="423"/>
      <c r="AH295" s="424"/>
      <c r="AI295" s="425"/>
      <c r="AJ295" s="425"/>
      <c r="AK295" s="425"/>
      <c r="AL295" s="327"/>
      <c r="AM295" s="328"/>
      <c r="AN295" s="328"/>
      <c r="AO295" s="329"/>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422"/>
      <c r="Q296" s="422"/>
      <c r="R296" s="422"/>
      <c r="S296" s="422"/>
      <c r="T296" s="422"/>
      <c r="U296" s="422"/>
      <c r="V296" s="422"/>
      <c r="W296" s="422"/>
      <c r="X296" s="422"/>
      <c r="Y296" s="319"/>
      <c r="Z296" s="320"/>
      <c r="AA296" s="320"/>
      <c r="AB296" s="321"/>
      <c r="AC296" s="423"/>
      <c r="AD296" s="423"/>
      <c r="AE296" s="423"/>
      <c r="AF296" s="423"/>
      <c r="AG296" s="423"/>
      <c r="AH296" s="424"/>
      <c r="AI296" s="425"/>
      <c r="AJ296" s="425"/>
      <c r="AK296" s="425"/>
      <c r="AL296" s="327"/>
      <c r="AM296" s="328"/>
      <c r="AN296" s="328"/>
      <c r="AO296" s="329"/>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422"/>
      <c r="Q297" s="422"/>
      <c r="R297" s="422"/>
      <c r="S297" s="422"/>
      <c r="T297" s="422"/>
      <c r="U297" s="422"/>
      <c r="V297" s="422"/>
      <c r="W297" s="422"/>
      <c r="X297" s="422"/>
      <c r="Y297" s="319"/>
      <c r="Z297" s="320"/>
      <c r="AA297" s="320"/>
      <c r="AB297" s="321"/>
      <c r="AC297" s="423"/>
      <c r="AD297" s="423"/>
      <c r="AE297" s="423"/>
      <c r="AF297" s="423"/>
      <c r="AG297" s="423"/>
      <c r="AH297" s="424"/>
      <c r="AI297" s="425"/>
      <c r="AJ297" s="425"/>
      <c r="AK297" s="425"/>
      <c r="AL297" s="327"/>
      <c r="AM297" s="328"/>
      <c r="AN297" s="328"/>
      <c r="AO297" s="329"/>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494</v>
      </c>
      <c r="Z300" s="346"/>
      <c r="AA300" s="346"/>
      <c r="AB300" s="346"/>
      <c r="AC300" s="275" t="s">
        <v>477</v>
      </c>
      <c r="AD300" s="275"/>
      <c r="AE300" s="275"/>
      <c r="AF300" s="275"/>
      <c r="AG300" s="275"/>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422"/>
      <c r="Q301" s="422"/>
      <c r="R301" s="422"/>
      <c r="S301" s="422"/>
      <c r="T301" s="422"/>
      <c r="U301" s="422"/>
      <c r="V301" s="422"/>
      <c r="W301" s="422"/>
      <c r="X301" s="422"/>
      <c r="Y301" s="319"/>
      <c r="Z301" s="320"/>
      <c r="AA301" s="320"/>
      <c r="AB301" s="321"/>
      <c r="AC301" s="423"/>
      <c r="AD301" s="423"/>
      <c r="AE301" s="423"/>
      <c r="AF301" s="423"/>
      <c r="AG301" s="423"/>
      <c r="AH301" s="424"/>
      <c r="AI301" s="425"/>
      <c r="AJ301" s="425"/>
      <c r="AK301" s="425"/>
      <c r="AL301" s="327"/>
      <c r="AM301" s="328"/>
      <c r="AN301" s="328"/>
      <c r="AO301" s="329"/>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422"/>
      <c r="Q302" s="422"/>
      <c r="R302" s="422"/>
      <c r="S302" s="422"/>
      <c r="T302" s="422"/>
      <c r="U302" s="422"/>
      <c r="V302" s="422"/>
      <c r="W302" s="422"/>
      <c r="X302" s="422"/>
      <c r="Y302" s="319"/>
      <c r="Z302" s="320"/>
      <c r="AA302" s="320"/>
      <c r="AB302" s="321"/>
      <c r="AC302" s="423"/>
      <c r="AD302" s="423"/>
      <c r="AE302" s="423"/>
      <c r="AF302" s="423"/>
      <c r="AG302" s="423"/>
      <c r="AH302" s="424"/>
      <c r="AI302" s="425"/>
      <c r="AJ302" s="425"/>
      <c r="AK302" s="425"/>
      <c r="AL302" s="327"/>
      <c r="AM302" s="328"/>
      <c r="AN302" s="328"/>
      <c r="AO302" s="329"/>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422"/>
      <c r="Q303" s="422"/>
      <c r="R303" s="422"/>
      <c r="S303" s="422"/>
      <c r="T303" s="422"/>
      <c r="U303" s="422"/>
      <c r="V303" s="422"/>
      <c r="W303" s="422"/>
      <c r="X303" s="422"/>
      <c r="Y303" s="319"/>
      <c r="Z303" s="320"/>
      <c r="AA303" s="320"/>
      <c r="AB303" s="321"/>
      <c r="AC303" s="423"/>
      <c r="AD303" s="423"/>
      <c r="AE303" s="423"/>
      <c r="AF303" s="423"/>
      <c r="AG303" s="423"/>
      <c r="AH303" s="424"/>
      <c r="AI303" s="425"/>
      <c r="AJ303" s="425"/>
      <c r="AK303" s="425"/>
      <c r="AL303" s="327"/>
      <c r="AM303" s="328"/>
      <c r="AN303" s="328"/>
      <c r="AO303" s="329"/>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422"/>
      <c r="Q304" s="422"/>
      <c r="R304" s="422"/>
      <c r="S304" s="422"/>
      <c r="T304" s="422"/>
      <c r="U304" s="422"/>
      <c r="V304" s="422"/>
      <c r="W304" s="422"/>
      <c r="X304" s="422"/>
      <c r="Y304" s="319"/>
      <c r="Z304" s="320"/>
      <c r="AA304" s="320"/>
      <c r="AB304" s="321"/>
      <c r="AC304" s="423"/>
      <c r="AD304" s="423"/>
      <c r="AE304" s="423"/>
      <c r="AF304" s="423"/>
      <c r="AG304" s="423"/>
      <c r="AH304" s="424"/>
      <c r="AI304" s="425"/>
      <c r="AJ304" s="425"/>
      <c r="AK304" s="425"/>
      <c r="AL304" s="327"/>
      <c r="AM304" s="328"/>
      <c r="AN304" s="328"/>
      <c r="AO304" s="329"/>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422"/>
      <c r="Q305" s="422"/>
      <c r="R305" s="422"/>
      <c r="S305" s="422"/>
      <c r="T305" s="422"/>
      <c r="U305" s="422"/>
      <c r="V305" s="422"/>
      <c r="W305" s="422"/>
      <c r="X305" s="422"/>
      <c r="Y305" s="319"/>
      <c r="Z305" s="320"/>
      <c r="AA305" s="320"/>
      <c r="AB305" s="321"/>
      <c r="AC305" s="423"/>
      <c r="AD305" s="423"/>
      <c r="AE305" s="423"/>
      <c r="AF305" s="423"/>
      <c r="AG305" s="423"/>
      <c r="AH305" s="424"/>
      <c r="AI305" s="425"/>
      <c r="AJ305" s="425"/>
      <c r="AK305" s="425"/>
      <c r="AL305" s="327"/>
      <c r="AM305" s="328"/>
      <c r="AN305" s="328"/>
      <c r="AO305" s="329"/>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422"/>
      <c r="Q306" s="422"/>
      <c r="R306" s="422"/>
      <c r="S306" s="422"/>
      <c r="T306" s="422"/>
      <c r="U306" s="422"/>
      <c r="V306" s="422"/>
      <c r="W306" s="422"/>
      <c r="X306" s="422"/>
      <c r="Y306" s="319"/>
      <c r="Z306" s="320"/>
      <c r="AA306" s="320"/>
      <c r="AB306" s="321"/>
      <c r="AC306" s="423"/>
      <c r="AD306" s="423"/>
      <c r="AE306" s="423"/>
      <c r="AF306" s="423"/>
      <c r="AG306" s="423"/>
      <c r="AH306" s="424"/>
      <c r="AI306" s="425"/>
      <c r="AJ306" s="425"/>
      <c r="AK306" s="425"/>
      <c r="AL306" s="327"/>
      <c r="AM306" s="328"/>
      <c r="AN306" s="328"/>
      <c r="AO306" s="329"/>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422"/>
      <c r="Q307" s="422"/>
      <c r="R307" s="422"/>
      <c r="S307" s="422"/>
      <c r="T307" s="422"/>
      <c r="U307" s="422"/>
      <c r="V307" s="422"/>
      <c r="W307" s="422"/>
      <c r="X307" s="422"/>
      <c r="Y307" s="319"/>
      <c r="Z307" s="320"/>
      <c r="AA307" s="320"/>
      <c r="AB307" s="321"/>
      <c r="AC307" s="423"/>
      <c r="AD307" s="423"/>
      <c r="AE307" s="423"/>
      <c r="AF307" s="423"/>
      <c r="AG307" s="423"/>
      <c r="AH307" s="424"/>
      <c r="AI307" s="425"/>
      <c r="AJ307" s="425"/>
      <c r="AK307" s="425"/>
      <c r="AL307" s="327"/>
      <c r="AM307" s="328"/>
      <c r="AN307" s="328"/>
      <c r="AO307" s="329"/>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422"/>
      <c r="Q308" s="422"/>
      <c r="R308" s="422"/>
      <c r="S308" s="422"/>
      <c r="T308" s="422"/>
      <c r="U308" s="422"/>
      <c r="V308" s="422"/>
      <c r="W308" s="422"/>
      <c r="X308" s="422"/>
      <c r="Y308" s="319"/>
      <c r="Z308" s="320"/>
      <c r="AA308" s="320"/>
      <c r="AB308" s="321"/>
      <c r="AC308" s="423"/>
      <c r="AD308" s="423"/>
      <c r="AE308" s="423"/>
      <c r="AF308" s="423"/>
      <c r="AG308" s="423"/>
      <c r="AH308" s="424"/>
      <c r="AI308" s="425"/>
      <c r="AJ308" s="425"/>
      <c r="AK308" s="425"/>
      <c r="AL308" s="327"/>
      <c r="AM308" s="328"/>
      <c r="AN308" s="328"/>
      <c r="AO308" s="329"/>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422"/>
      <c r="Q309" s="422"/>
      <c r="R309" s="422"/>
      <c r="S309" s="422"/>
      <c r="T309" s="422"/>
      <c r="U309" s="422"/>
      <c r="V309" s="422"/>
      <c r="W309" s="422"/>
      <c r="X309" s="422"/>
      <c r="Y309" s="319"/>
      <c r="Z309" s="320"/>
      <c r="AA309" s="320"/>
      <c r="AB309" s="321"/>
      <c r="AC309" s="423"/>
      <c r="AD309" s="423"/>
      <c r="AE309" s="423"/>
      <c r="AF309" s="423"/>
      <c r="AG309" s="423"/>
      <c r="AH309" s="424"/>
      <c r="AI309" s="425"/>
      <c r="AJ309" s="425"/>
      <c r="AK309" s="425"/>
      <c r="AL309" s="327"/>
      <c r="AM309" s="328"/>
      <c r="AN309" s="328"/>
      <c r="AO309" s="329"/>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422"/>
      <c r="Q310" s="422"/>
      <c r="R310" s="422"/>
      <c r="S310" s="422"/>
      <c r="T310" s="422"/>
      <c r="U310" s="422"/>
      <c r="V310" s="422"/>
      <c r="W310" s="422"/>
      <c r="X310" s="422"/>
      <c r="Y310" s="319"/>
      <c r="Z310" s="320"/>
      <c r="AA310" s="320"/>
      <c r="AB310" s="321"/>
      <c r="AC310" s="423"/>
      <c r="AD310" s="423"/>
      <c r="AE310" s="423"/>
      <c r="AF310" s="423"/>
      <c r="AG310" s="423"/>
      <c r="AH310" s="424"/>
      <c r="AI310" s="425"/>
      <c r="AJ310" s="425"/>
      <c r="AK310" s="425"/>
      <c r="AL310" s="327"/>
      <c r="AM310" s="328"/>
      <c r="AN310" s="328"/>
      <c r="AO310" s="329"/>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422"/>
      <c r="Q311" s="422"/>
      <c r="R311" s="422"/>
      <c r="S311" s="422"/>
      <c r="T311" s="422"/>
      <c r="U311" s="422"/>
      <c r="V311" s="422"/>
      <c r="W311" s="422"/>
      <c r="X311" s="422"/>
      <c r="Y311" s="319"/>
      <c r="Z311" s="320"/>
      <c r="AA311" s="320"/>
      <c r="AB311" s="321"/>
      <c r="AC311" s="423"/>
      <c r="AD311" s="423"/>
      <c r="AE311" s="423"/>
      <c r="AF311" s="423"/>
      <c r="AG311" s="423"/>
      <c r="AH311" s="424"/>
      <c r="AI311" s="425"/>
      <c r="AJ311" s="425"/>
      <c r="AK311" s="425"/>
      <c r="AL311" s="327"/>
      <c r="AM311" s="328"/>
      <c r="AN311" s="328"/>
      <c r="AO311" s="329"/>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422"/>
      <c r="Q312" s="422"/>
      <c r="R312" s="422"/>
      <c r="S312" s="422"/>
      <c r="T312" s="422"/>
      <c r="U312" s="422"/>
      <c r="V312" s="422"/>
      <c r="W312" s="422"/>
      <c r="X312" s="422"/>
      <c r="Y312" s="319"/>
      <c r="Z312" s="320"/>
      <c r="AA312" s="320"/>
      <c r="AB312" s="321"/>
      <c r="AC312" s="423"/>
      <c r="AD312" s="423"/>
      <c r="AE312" s="423"/>
      <c r="AF312" s="423"/>
      <c r="AG312" s="423"/>
      <c r="AH312" s="424"/>
      <c r="AI312" s="425"/>
      <c r="AJ312" s="425"/>
      <c r="AK312" s="425"/>
      <c r="AL312" s="327"/>
      <c r="AM312" s="328"/>
      <c r="AN312" s="328"/>
      <c r="AO312" s="329"/>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422"/>
      <c r="Q313" s="422"/>
      <c r="R313" s="422"/>
      <c r="S313" s="422"/>
      <c r="T313" s="422"/>
      <c r="U313" s="422"/>
      <c r="V313" s="422"/>
      <c r="W313" s="422"/>
      <c r="X313" s="422"/>
      <c r="Y313" s="319"/>
      <c r="Z313" s="320"/>
      <c r="AA313" s="320"/>
      <c r="AB313" s="321"/>
      <c r="AC313" s="423"/>
      <c r="AD313" s="423"/>
      <c r="AE313" s="423"/>
      <c r="AF313" s="423"/>
      <c r="AG313" s="423"/>
      <c r="AH313" s="424"/>
      <c r="AI313" s="425"/>
      <c r="AJ313" s="425"/>
      <c r="AK313" s="425"/>
      <c r="AL313" s="327"/>
      <c r="AM313" s="328"/>
      <c r="AN313" s="328"/>
      <c r="AO313" s="329"/>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422"/>
      <c r="Q314" s="422"/>
      <c r="R314" s="422"/>
      <c r="S314" s="422"/>
      <c r="T314" s="422"/>
      <c r="U314" s="422"/>
      <c r="V314" s="422"/>
      <c r="W314" s="422"/>
      <c r="X314" s="422"/>
      <c r="Y314" s="319"/>
      <c r="Z314" s="320"/>
      <c r="AA314" s="320"/>
      <c r="AB314" s="321"/>
      <c r="AC314" s="423"/>
      <c r="AD314" s="423"/>
      <c r="AE314" s="423"/>
      <c r="AF314" s="423"/>
      <c r="AG314" s="423"/>
      <c r="AH314" s="424"/>
      <c r="AI314" s="425"/>
      <c r="AJ314" s="425"/>
      <c r="AK314" s="425"/>
      <c r="AL314" s="327"/>
      <c r="AM314" s="328"/>
      <c r="AN314" s="328"/>
      <c r="AO314" s="329"/>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422"/>
      <c r="Q315" s="422"/>
      <c r="R315" s="422"/>
      <c r="S315" s="422"/>
      <c r="T315" s="422"/>
      <c r="U315" s="422"/>
      <c r="V315" s="422"/>
      <c r="W315" s="422"/>
      <c r="X315" s="422"/>
      <c r="Y315" s="319"/>
      <c r="Z315" s="320"/>
      <c r="AA315" s="320"/>
      <c r="AB315" s="321"/>
      <c r="AC315" s="423"/>
      <c r="AD315" s="423"/>
      <c r="AE315" s="423"/>
      <c r="AF315" s="423"/>
      <c r="AG315" s="423"/>
      <c r="AH315" s="424"/>
      <c r="AI315" s="425"/>
      <c r="AJ315" s="425"/>
      <c r="AK315" s="425"/>
      <c r="AL315" s="327"/>
      <c r="AM315" s="328"/>
      <c r="AN315" s="328"/>
      <c r="AO315" s="329"/>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422"/>
      <c r="Q316" s="422"/>
      <c r="R316" s="422"/>
      <c r="S316" s="422"/>
      <c r="T316" s="422"/>
      <c r="U316" s="422"/>
      <c r="V316" s="422"/>
      <c r="W316" s="422"/>
      <c r="X316" s="422"/>
      <c r="Y316" s="319"/>
      <c r="Z316" s="320"/>
      <c r="AA316" s="320"/>
      <c r="AB316" s="321"/>
      <c r="AC316" s="423"/>
      <c r="AD316" s="423"/>
      <c r="AE316" s="423"/>
      <c r="AF316" s="423"/>
      <c r="AG316" s="423"/>
      <c r="AH316" s="424"/>
      <c r="AI316" s="425"/>
      <c r="AJ316" s="425"/>
      <c r="AK316" s="425"/>
      <c r="AL316" s="327"/>
      <c r="AM316" s="328"/>
      <c r="AN316" s="328"/>
      <c r="AO316" s="329"/>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422"/>
      <c r="Q317" s="422"/>
      <c r="R317" s="422"/>
      <c r="S317" s="422"/>
      <c r="T317" s="422"/>
      <c r="U317" s="422"/>
      <c r="V317" s="422"/>
      <c r="W317" s="422"/>
      <c r="X317" s="422"/>
      <c r="Y317" s="319"/>
      <c r="Z317" s="320"/>
      <c r="AA317" s="320"/>
      <c r="AB317" s="321"/>
      <c r="AC317" s="423"/>
      <c r="AD317" s="423"/>
      <c r="AE317" s="423"/>
      <c r="AF317" s="423"/>
      <c r="AG317" s="423"/>
      <c r="AH317" s="424"/>
      <c r="AI317" s="425"/>
      <c r="AJ317" s="425"/>
      <c r="AK317" s="425"/>
      <c r="AL317" s="327"/>
      <c r="AM317" s="328"/>
      <c r="AN317" s="328"/>
      <c r="AO317" s="329"/>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422"/>
      <c r="Q318" s="422"/>
      <c r="R318" s="422"/>
      <c r="S318" s="422"/>
      <c r="T318" s="422"/>
      <c r="U318" s="422"/>
      <c r="V318" s="422"/>
      <c r="W318" s="422"/>
      <c r="X318" s="422"/>
      <c r="Y318" s="319"/>
      <c r="Z318" s="320"/>
      <c r="AA318" s="320"/>
      <c r="AB318" s="321"/>
      <c r="AC318" s="423"/>
      <c r="AD318" s="423"/>
      <c r="AE318" s="423"/>
      <c r="AF318" s="423"/>
      <c r="AG318" s="423"/>
      <c r="AH318" s="424"/>
      <c r="AI318" s="425"/>
      <c r="AJ318" s="425"/>
      <c r="AK318" s="425"/>
      <c r="AL318" s="327"/>
      <c r="AM318" s="328"/>
      <c r="AN318" s="328"/>
      <c r="AO318" s="329"/>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422"/>
      <c r="Q319" s="422"/>
      <c r="R319" s="422"/>
      <c r="S319" s="422"/>
      <c r="T319" s="422"/>
      <c r="U319" s="422"/>
      <c r="V319" s="422"/>
      <c r="W319" s="422"/>
      <c r="X319" s="422"/>
      <c r="Y319" s="319"/>
      <c r="Z319" s="320"/>
      <c r="AA319" s="320"/>
      <c r="AB319" s="321"/>
      <c r="AC319" s="423"/>
      <c r="AD319" s="423"/>
      <c r="AE319" s="423"/>
      <c r="AF319" s="423"/>
      <c r="AG319" s="423"/>
      <c r="AH319" s="424"/>
      <c r="AI319" s="425"/>
      <c r="AJ319" s="425"/>
      <c r="AK319" s="425"/>
      <c r="AL319" s="327"/>
      <c r="AM319" s="328"/>
      <c r="AN319" s="328"/>
      <c r="AO319" s="329"/>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422"/>
      <c r="Q320" s="422"/>
      <c r="R320" s="422"/>
      <c r="S320" s="422"/>
      <c r="T320" s="422"/>
      <c r="U320" s="422"/>
      <c r="V320" s="422"/>
      <c r="W320" s="422"/>
      <c r="X320" s="422"/>
      <c r="Y320" s="319"/>
      <c r="Z320" s="320"/>
      <c r="AA320" s="320"/>
      <c r="AB320" s="321"/>
      <c r="AC320" s="423"/>
      <c r="AD320" s="423"/>
      <c r="AE320" s="423"/>
      <c r="AF320" s="423"/>
      <c r="AG320" s="423"/>
      <c r="AH320" s="424"/>
      <c r="AI320" s="425"/>
      <c r="AJ320" s="425"/>
      <c r="AK320" s="425"/>
      <c r="AL320" s="327"/>
      <c r="AM320" s="328"/>
      <c r="AN320" s="328"/>
      <c r="AO320" s="329"/>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422"/>
      <c r="Q321" s="422"/>
      <c r="R321" s="422"/>
      <c r="S321" s="422"/>
      <c r="T321" s="422"/>
      <c r="U321" s="422"/>
      <c r="V321" s="422"/>
      <c r="W321" s="422"/>
      <c r="X321" s="422"/>
      <c r="Y321" s="319"/>
      <c r="Z321" s="320"/>
      <c r="AA321" s="320"/>
      <c r="AB321" s="321"/>
      <c r="AC321" s="423"/>
      <c r="AD321" s="423"/>
      <c r="AE321" s="423"/>
      <c r="AF321" s="423"/>
      <c r="AG321" s="423"/>
      <c r="AH321" s="424"/>
      <c r="AI321" s="425"/>
      <c r="AJ321" s="425"/>
      <c r="AK321" s="425"/>
      <c r="AL321" s="327"/>
      <c r="AM321" s="328"/>
      <c r="AN321" s="328"/>
      <c r="AO321" s="329"/>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422"/>
      <c r="Q322" s="422"/>
      <c r="R322" s="422"/>
      <c r="S322" s="422"/>
      <c r="T322" s="422"/>
      <c r="U322" s="422"/>
      <c r="V322" s="422"/>
      <c r="W322" s="422"/>
      <c r="X322" s="422"/>
      <c r="Y322" s="319"/>
      <c r="Z322" s="320"/>
      <c r="AA322" s="320"/>
      <c r="AB322" s="321"/>
      <c r="AC322" s="423"/>
      <c r="AD322" s="423"/>
      <c r="AE322" s="423"/>
      <c r="AF322" s="423"/>
      <c r="AG322" s="423"/>
      <c r="AH322" s="424"/>
      <c r="AI322" s="425"/>
      <c r="AJ322" s="425"/>
      <c r="AK322" s="425"/>
      <c r="AL322" s="327"/>
      <c r="AM322" s="328"/>
      <c r="AN322" s="328"/>
      <c r="AO322" s="329"/>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422"/>
      <c r="Q323" s="422"/>
      <c r="R323" s="422"/>
      <c r="S323" s="422"/>
      <c r="T323" s="422"/>
      <c r="U323" s="422"/>
      <c r="V323" s="422"/>
      <c r="W323" s="422"/>
      <c r="X323" s="422"/>
      <c r="Y323" s="319"/>
      <c r="Z323" s="320"/>
      <c r="AA323" s="320"/>
      <c r="AB323" s="321"/>
      <c r="AC323" s="423"/>
      <c r="AD323" s="423"/>
      <c r="AE323" s="423"/>
      <c r="AF323" s="423"/>
      <c r="AG323" s="423"/>
      <c r="AH323" s="424"/>
      <c r="AI323" s="425"/>
      <c r="AJ323" s="425"/>
      <c r="AK323" s="425"/>
      <c r="AL323" s="327"/>
      <c r="AM323" s="328"/>
      <c r="AN323" s="328"/>
      <c r="AO323" s="329"/>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422"/>
      <c r="Q324" s="422"/>
      <c r="R324" s="422"/>
      <c r="S324" s="422"/>
      <c r="T324" s="422"/>
      <c r="U324" s="422"/>
      <c r="V324" s="422"/>
      <c r="W324" s="422"/>
      <c r="X324" s="422"/>
      <c r="Y324" s="319"/>
      <c r="Z324" s="320"/>
      <c r="AA324" s="320"/>
      <c r="AB324" s="321"/>
      <c r="AC324" s="423"/>
      <c r="AD324" s="423"/>
      <c r="AE324" s="423"/>
      <c r="AF324" s="423"/>
      <c r="AG324" s="423"/>
      <c r="AH324" s="424"/>
      <c r="AI324" s="425"/>
      <c r="AJ324" s="425"/>
      <c r="AK324" s="425"/>
      <c r="AL324" s="327"/>
      <c r="AM324" s="328"/>
      <c r="AN324" s="328"/>
      <c r="AO324" s="329"/>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422"/>
      <c r="Q325" s="422"/>
      <c r="R325" s="422"/>
      <c r="S325" s="422"/>
      <c r="T325" s="422"/>
      <c r="U325" s="422"/>
      <c r="V325" s="422"/>
      <c r="W325" s="422"/>
      <c r="X325" s="422"/>
      <c r="Y325" s="319"/>
      <c r="Z325" s="320"/>
      <c r="AA325" s="320"/>
      <c r="AB325" s="321"/>
      <c r="AC325" s="423"/>
      <c r="AD325" s="423"/>
      <c r="AE325" s="423"/>
      <c r="AF325" s="423"/>
      <c r="AG325" s="423"/>
      <c r="AH325" s="424"/>
      <c r="AI325" s="425"/>
      <c r="AJ325" s="425"/>
      <c r="AK325" s="425"/>
      <c r="AL325" s="327"/>
      <c r="AM325" s="328"/>
      <c r="AN325" s="328"/>
      <c r="AO325" s="329"/>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422"/>
      <c r="Q326" s="422"/>
      <c r="R326" s="422"/>
      <c r="S326" s="422"/>
      <c r="T326" s="422"/>
      <c r="U326" s="422"/>
      <c r="V326" s="422"/>
      <c r="W326" s="422"/>
      <c r="X326" s="422"/>
      <c r="Y326" s="319"/>
      <c r="Z326" s="320"/>
      <c r="AA326" s="320"/>
      <c r="AB326" s="321"/>
      <c r="AC326" s="423"/>
      <c r="AD326" s="423"/>
      <c r="AE326" s="423"/>
      <c r="AF326" s="423"/>
      <c r="AG326" s="423"/>
      <c r="AH326" s="424"/>
      <c r="AI326" s="425"/>
      <c r="AJ326" s="425"/>
      <c r="AK326" s="425"/>
      <c r="AL326" s="327"/>
      <c r="AM326" s="328"/>
      <c r="AN326" s="328"/>
      <c r="AO326" s="329"/>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422"/>
      <c r="Q327" s="422"/>
      <c r="R327" s="422"/>
      <c r="S327" s="422"/>
      <c r="T327" s="422"/>
      <c r="U327" s="422"/>
      <c r="V327" s="422"/>
      <c r="W327" s="422"/>
      <c r="X327" s="422"/>
      <c r="Y327" s="319"/>
      <c r="Z327" s="320"/>
      <c r="AA327" s="320"/>
      <c r="AB327" s="321"/>
      <c r="AC327" s="423"/>
      <c r="AD327" s="423"/>
      <c r="AE327" s="423"/>
      <c r="AF327" s="423"/>
      <c r="AG327" s="423"/>
      <c r="AH327" s="424"/>
      <c r="AI327" s="425"/>
      <c r="AJ327" s="425"/>
      <c r="AK327" s="425"/>
      <c r="AL327" s="327"/>
      <c r="AM327" s="328"/>
      <c r="AN327" s="328"/>
      <c r="AO327" s="329"/>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422"/>
      <c r="Q328" s="422"/>
      <c r="R328" s="422"/>
      <c r="S328" s="422"/>
      <c r="T328" s="422"/>
      <c r="U328" s="422"/>
      <c r="V328" s="422"/>
      <c r="W328" s="422"/>
      <c r="X328" s="422"/>
      <c r="Y328" s="319"/>
      <c r="Z328" s="320"/>
      <c r="AA328" s="320"/>
      <c r="AB328" s="321"/>
      <c r="AC328" s="423"/>
      <c r="AD328" s="423"/>
      <c r="AE328" s="423"/>
      <c r="AF328" s="423"/>
      <c r="AG328" s="423"/>
      <c r="AH328" s="424"/>
      <c r="AI328" s="425"/>
      <c r="AJ328" s="425"/>
      <c r="AK328" s="425"/>
      <c r="AL328" s="327"/>
      <c r="AM328" s="328"/>
      <c r="AN328" s="328"/>
      <c r="AO328" s="329"/>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422"/>
      <c r="Q329" s="422"/>
      <c r="R329" s="422"/>
      <c r="S329" s="422"/>
      <c r="T329" s="422"/>
      <c r="U329" s="422"/>
      <c r="V329" s="422"/>
      <c r="W329" s="422"/>
      <c r="X329" s="422"/>
      <c r="Y329" s="319"/>
      <c r="Z329" s="320"/>
      <c r="AA329" s="320"/>
      <c r="AB329" s="321"/>
      <c r="AC329" s="423"/>
      <c r="AD329" s="423"/>
      <c r="AE329" s="423"/>
      <c r="AF329" s="423"/>
      <c r="AG329" s="423"/>
      <c r="AH329" s="424"/>
      <c r="AI329" s="425"/>
      <c r="AJ329" s="425"/>
      <c r="AK329" s="425"/>
      <c r="AL329" s="327"/>
      <c r="AM329" s="328"/>
      <c r="AN329" s="328"/>
      <c r="AO329" s="329"/>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422"/>
      <c r="Q330" s="422"/>
      <c r="R330" s="422"/>
      <c r="S330" s="422"/>
      <c r="T330" s="422"/>
      <c r="U330" s="422"/>
      <c r="V330" s="422"/>
      <c r="W330" s="422"/>
      <c r="X330" s="422"/>
      <c r="Y330" s="319"/>
      <c r="Z330" s="320"/>
      <c r="AA330" s="320"/>
      <c r="AB330" s="321"/>
      <c r="AC330" s="423"/>
      <c r="AD330" s="423"/>
      <c r="AE330" s="423"/>
      <c r="AF330" s="423"/>
      <c r="AG330" s="423"/>
      <c r="AH330" s="424"/>
      <c r="AI330" s="425"/>
      <c r="AJ330" s="425"/>
      <c r="AK330" s="425"/>
      <c r="AL330" s="327"/>
      <c r="AM330" s="328"/>
      <c r="AN330" s="328"/>
      <c r="AO330" s="329"/>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494</v>
      </c>
      <c r="Z333" s="346"/>
      <c r="AA333" s="346"/>
      <c r="AB333" s="346"/>
      <c r="AC333" s="275" t="s">
        <v>477</v>
      </c>
      <c r="AD333" s="275"/>
      <c r="AE333" s="275"/>
      <c r="AF333" s="275"/>
      <c r="AG333" s="275"/>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422"/>
      <c r="Q334" s="422"/>
      <c r="R334" s="422"/>
      <c r="S334" s="422"/>
      <c r="T334" s="422"/>
      <c r="U334" s="422"/>
      <c r="V334" s="422"/>
      <c r="W334" s="422"/>
      <c r="X334" s="422"/>
      <c r="Y334" s="319"/>
      <c r="Z334" s="320"/>
      <c r="AA334" s="320"/>
      <c r="AB334" s="321"/>
      <c r="AC334" s="423"/>
      <c r="AD334" s="423"/>
      <c r="AE334" s="423"/>
      <c r="AF334" s="423"/>
      <c r="AG334" s="423"/>
      <c r="AH334" s="424"/>
      <c r="AI334" s="425"/>
      <c r="AJ334" s="425"/>
      <c r="AK334" s="425"/>
      <c r="AL334" s="327"/>
      <c r="AM334" s="328"/>
      <c r="AN334" s="328"/>
      <c r="AO334" s="329"/>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422"/>
      <c r="Q335" s="422"/>
      <c r="R335" s="422"/>
      <c r="S335" s="422"/>
      <c r="T335" s="422"/>
      <c r="U335" s="422"/>
      <c r="V335" s="422"/>
      <c r="W335" s="422"/>
      <c r="X335" s="422"/>
      <c r="Y335" s="319"/>
      <c r="Z335" s="320"/>
      <c r="AA335" s="320"/>
      <c r="AB335" s="321"/>
      <c r="AC335" s="423"/>
      <c r="AD335" s="423"/>
      <c r="AE335" s="423"/>
      <c r="AF335" s="423"/>
      <c r="AG335" s="423"/>
      <c r="AH335" s="424"/>
      <c r="AI335" s="425"/>
      <c r="AJ335" s="425"/>
      <c r="AK335" s="425"/>
      <c r="AL335" s="327"/>
      <c r="AM335" s="328"/>
      <c r="AN335" s="328"/>
      <c r="AO335" s="329"/>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422"/>
      <c r="Q336" s="422"/>
      <c r="R336" s="422"/>
      <c r="S336" s="422"/>
      <c r="T336" s="422"/>
      <c r="U336" s="422"/>
      <c r="V336" s="422"/>
      <c r="W336" s="422"/>
      <c r="X336" s="422"/>
      <c r="Y336" s="319"/>
      <c r="Z336" s="320"/>
      <c r="AA336" s="320"/>
      <c r="AB336" s="321"/>
      <c r="AC336" s="423"/>
      <c r="AD336" s="423"/>
      <c r="AE336" s="423"/>
      <c r="AF336" s="423"/>
      <c r="AG336" s="423"/>
      <c r="AH336" s="424"/>
      <c r="AI336" s="425"/>
      <c r="AJ336" s="425"/>
      <c r="AK336" s="425"/>
      <c r="AL336" s="327"/>
      <c r="AM336" s="328"/>
      <c r="AN336" s="328"/>
      <c r="AO336" s="329"/>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422"/>
      <c r="Q337" s="422"/>
      <c r="R337" s="422"/>
      <c r="S337" s="422"/>
      <c r="T337" s="422"/>
      <c r="U337" s="422"/>
      <c r="V337" s="422"/>
      <c r="W337" s="422"/>
      <c r="X337" s="422"/>
      <c r="Y337" s="319"/>
      <c r="Z337" s="320"/>
      <c r="AA337" s="320"/>
      <c r="AB337" s="321"/>
      <c r="AC337" s="423"/>
      <c r="AD337" s="423"/>
      <c r="AE337" s="423"/>
      <c r="AF337" s="423"/>
      <c r="AG337" s="423"/>
      <c r="AH337" s="424"/>
      <c r="AI337" s="425"/>
      <c r="AJ337" s="425"/>
      <c r="AK337" s="425"/>
      <c r="AL337" s="327"/>
      <c r="AM337" s="328"/>
      <c r="AN337" s="328"/>
      <c r="AO337" s="329"/>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422"/>
      <c r="Q338" s="422"/>
      <c r="R338" s="422"/>
      <c r="S338" s="422"/>
      <c r="T338" s="422"/>
      <c r="U338" s="422"/>
      <c r="V338" s="422"/>
      <c r="W338" s="422"/>
      <c r="X338" s="422"/>
      <c r="Y338" s="319"/>
      <c r="Z338" s="320"/>
      <c r="AA338" s="320"/>
      <c r="AB338" s="321"/>
      <c r="AC338" s="423"/>
      <c r="AD338" s="423"/>
      <c r="AE338" s="423"/>
      <c r="AF338" s="423"/>
      <c r="AG338" s="423"/>
      <c r="AH338" s="424"/>
      <c r="AI338" s="425"/>
      <c r="AJ338" s="425"/>
      <c r="AK338" s="425"/>
      <c r="AL338" s="327"/>
      <c r="AM338" s="328"/>
      <c r="AN338" s="328"/>
      <c r="AO338" s="329"/>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422"/>
      <c r="Q339" s="422"/>
      <c r="R339" s="422"/>
      <c r="S339" s="422"/>
      <c r="T339" s="422"/>
      <c r="U339" s="422"/>
      <c r="V339" s="422"/>
      <c r="W339" s="422"/>
      <c r="X339" s="422"/>
      <c r="Y339" s="319"/>
      <c r="Z339" s="320"/>
      <c r="AA339" s="320"/>
      <c r="AB339" s="321"/>
      <c r="AC339" s="423"/>
      <c r="AD339" s="423"/>
      <c r="AE339" s="423"/>
      <c r="AF339" s="423"/>
      <c r="AG339" s="423"/>
      <c r="AH339" s="424"/>
      <c r="AI339" s="425"/>
      <c r="AJ339" s="425"/>
      <c r="AK339" s="425"/>
      <c r="AL339" s="327"/>
      <c r="AM339" s="328"/>
      <c r="AN339" s="328"/>
      <c r="AO339" s="329"/>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422"/>
      <c r="Q340" s="422"/>
      <c r="R340" s="422"/>
      <c r="S340" s="422"/>
      <c r="T340" s="422"/>
      <c r="U340" s="422"/>
      <c r="V340" s="422"/>
      <c r="W340" s="422"/>
      <c r="X340" s="422"/>
      <c r="Y340" s="319"/>
      <c r="Z340" s="320"/>
      <c r="AA340" s="320"/>
      <c r="AB340" s="321"/>
      <c r="AC340" s="423"/>
      <c r="AD340" s="423"/>
      <c r="AE340" s="423"/>
      <c r="AF340" s="423"/>
      <c r="AG340" s="423"/>
      <c r="AH340" s="424"/>
      <c r="AI340" s="425"/>
      <c r="AJ340" s="425"/>
      <c r="AK340" s="425"/>
      <c r="AL340" s="327"/>
      <c r="AM340" s="328"/>
      <c r="AN340" s="328"/>
      <c r="AO340" s="329"/>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422"/>
      <c r="Q341" s="422"/>
      <c r="R341" s="422"/>
      <c r="S341" s="422"/>
      <c r="T341" s="422"/>
      <c r="U341" s="422"/>
      <c r="V341" s="422"/>
      <c r="W341" s="422"/>
      <c r="X341" s="422"/>
      <c r="Y341" s="319"/>
      <c r="Z341" s="320"/>
      <c r="AA341" s="320"/>
      <c r="AB341" s="321"/>
      <c r="AC341" s="423"/>
      <c r="AD341" s="423"/>
      <c r="AE341" s="423"/>
      <c r="AF341" s="423"/>
      <c r="AG341" s="423"/>
      <c r="AH341" s="424"/>
      <c r="AI341" s="425"/>
      <c r="AJ341" s="425"/>
      <c r="AK341" s="425"/>
      <c r="AL341" s="327"/>
      <c r="AM341" s="328"/>
      <c r="AN341" s="328"/>
      <c r="AO341" s="329"/>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422"/>
      <c r="Q342" s="422"/>
      <c r="R342" s="422"/>
      <c r="S342" s="422"/>
      <c r="T342" s="422"/>
      <c r="U342" s="422"/>
      <c r="V342" s="422"/>
      <c r="W342" s="422"/>
      <c r="X342" s="422"/>
      <c r="Y342" s="319"/>
      <c r="Z342" s="320"/>
      <c r="AA342" s="320"/>
      <c r="AB342" s="321"/>
      <c r="AC342" s="423"/>
      <c r="AD342" s="423"/>
      <c r="AE342" s="423"/>
      <c r="AF342" s="423"/>
      <c r="AG342" s="423"/>
      <c r="AH342" s="424"/>
      <c r="AI342" s="425"/>
      <c r="AJ342" s="425"/>
      <c r="AK342" s="425"/>
      <c r="AL342" s="327"/>
      <c r="AM342" s="328"/>
      <c r="AN342" s="328"/>
      <c r="AO342" s="329"/>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422"/>
      <c r="Q343" s="422"/>
      <c r="R343" s="422"/>
      <c r="S343" s="422"/>
      <c r="T343" s="422"/>
      <c r="U343" s="422"/>
      <c r="V343" s="422"/>
      <c r="W343" s="422"/>
      <c r="X343" s="422"/>
      <c r="Y343" s="319"/>
      <c r="Z343" s="320"/>
      <c r="AA343" s="320"/>
      <c r="AB343" s="321"/>
      <c r="AC343" s="423"/>
      <c r="AD343" s="423"/>
      <c r="AE343" s="423"/>
      <c r="AF343" s="423"/>
      <c r="AG343" s="423"/>
      <c r="AH343" s="424"/>
      <c r="AI343" s="425"/>
      <c r="AJ343" s="425"/>
      <c r="AK343" s="425"/>
      <c r="AL343" s="327"/>
      <c r="AM343" s="328"/>
      <c r="AN343" s="328"/>
      <c r="AO343" s="329"/>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422"/>
      <c r="Q344" s="422"/>
      <c r="R344" s="422"/>
      <c r="S344" s="422"/>
      <c r="T344" s="422"/>
      <c r="U344" s="422"/>
      <c r="V344" s="422"/>
      <c r="W344" s="422"/>
      <c r="X344" s="422"/>
      <c r="Y344" s="319"/>
      <c r="Z344" s="320"/>
      <c r="AA344" s="320"/>
      <c r="AB344" s="321"/>
      <c r="AC344" s="423"/>
      <c r="AD344" s="423"/>
      <c r="AE344" s="423"/>
      <c r="AF344" s="423"/>
      <c r="AG344" s="423"/>
      <c r="AH344" s="424"/>
      <c r="AI344" s="425"/>
      <c r="AJ344" s="425"/>
      <c r="AK344" s="425"/>
      <c r="AL344" s="327"/>
      <c r="AM344" s="328"/>
      <c r="AN344" s="328"/>
      <c r="AO344" s="329"/>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422"/>
      <c r="Q345" s="422"/>
      <c r="R345" s="422"/>
      <c r="S345" s="422"/>
      <c r="T345" s="422"/>
      <c r="U345" s="422"/>
      <c r="V345" s="422"/>
      <c r="W345" s="422"/>
      <c r="X345" s="422"/>
      <c r="Y345" s="319"/>
      <c r="Z345" s="320"/>
      <c r="AA345" s="320"/>
      <c r="AB345" s="321"/>
      <c r="AC345" s="423"/>
      <c r="AD345" s="423"/>
      <c r="AE345" s="423"/>
      <c r="AF345" s="423"/>
      <c r="AG345" s="423"/>
      <c r="AH345" s="424"/>
      <c r="AI345" s="425"/>
      <c r="AJ345" s="425"/>
      <c r="AK345" s="425"/>
      <c r="AL345" s="327"/>
      <c r="AM345" s="328"/>
      <c r="AN345" s="328"/>
      <c r="AO345" s="329"/>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422"/>
      <c r="Q346" s="422"/>
      <c r="R346" s="422"/>
      <c r="S346" s="422"/>
      <c r="T346" s="422"/>
      <c r="U346" s="422"/>
      <c r="V346" s="422"/>
      <c r="W346" s="422"/>
      <c r="X346" s="422"/>
      <c r="Y346" s="319"/>
      <c r="Z346" s="320"/>
      <c r="AA346" s="320"/>
      <c r="AB346" s="321"/>
      <c r="AC346" s="423"/>
      <c r="AD346" s="423"/>
      <c r="AE346" s="423"/>
      <c r="AF346" s="423"/>
      <c r="AG346" s="423"/>
      <c r="AH346" s="424"/>
      <c r="AI346" s="425"/>
      <c r="AJ346" s="425"/>
      <c r="AK346" s="425"/>
      <c r="AL346" s="327"/>
      <c r="AM346" s="328"/>
      <c r="AN346" s="328"/>
      <c r="AO346" s="329"/>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422"/>
      <c r="Q347" s="422"/>
      <c r="R347" s="422"/>
      <c r="S347" s="422"/>
      <c r="T347" s="422"/>
      <c r="U347" s="422"/>
      <c r="V347" s="422"/>
      <c r="W347" s="422"/>
      <c r="X347" s="422"/>
      <c r="Y347" s="319"/>
      <c r="Z347" s="320"/>
      <c r="AA347" s="320"/>
      <c r="AB347" s="321"/>
      <c r="AC347" s="423"/>
      <c r="AD347" s="423"/>
      <c r="AE347" s="423"/>
      <c r="AF347" s="423"/>
      <c r="AG347" s="423"/>
      <c r="AH347" s="424"/>
      <c r="AI347" s="425"/>
      <c r="AJ347" s="425"/>
      <c r="AK347" s="425"/>
      <c r="AL347" s="327"/>
      <c r="AM347" s="328"/>
      <c r="AN347" s="328"/>
      <c r="AO347" s="329"/>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422"/>
      <c r="Q348" s="422"/>
      <c r="R348" s="422"/>
      <c r="S348" s="422"/>
      <c r="T348" s="422"/>
      <c r="U348" s="422"/>
      <c r="V348" s="422"/>
      <c r="W348" s="422"/>
      <c r="X348" s="422"/>
      <c r="Y348" s="319"/>
      <c r="Z348" s="320"/>
      <c r="AA348" s="320"/>
      <c r="AB348" s="321"/>
      <c r="AC348" s="423"/>
      <c r="AD348" s="423"/>
      <c r="AE348" s="423"/>
      <c r="AF348" s="423"/>
      <c r="AG348" s="423"/>
      <c r="AH348" s="424"/>
      <c r="AI348" s="425"/>
      <c r="AJ348" s="425"/>
      <c r="AK348" s="425"/>
      <c r="AL348" s="327"/>
      <c r="AM348" s="328"/>
      <c r="AN348" s="328"/>
      <c r="AO348" s="329"/>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422"/>
      <c r="Q349" s="422"/>
      <c r="R349" s="422"/>
      <c r="S349" s="422"/>
      <c r="T349" s="422"/>
      <c r="U349" s="422"/>
      <c r="V349" s="422"/>
      <c r="W349" s="422"/>
      <c r="X349" s="422"/>
      <c r="Y349" s="319"/>
      <c r="Z349" s="320"/>
      <c r="AA349" s="320"/>
      <c r="AB349" s="321"/>
      <c r="AC349" s="423"/>
      <c r="AD349" s="423"/>
      <c r="AE349" s="423"/>
      <c r="AF349" s="423"/>
      <c r="AG349" s="423"/>
      <c r="AH349" s="424"/>
      <c r="AI349" s="425"/>
      <c r="AJ349" s="425"/>
      <c r="AK349" s="425"/>
      <c r="AL349" s="327"/>
      <c r="AM349" s="328"/>
      <c r="AN349" s="328"/>
      <c r="AO349" s="329"/>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422"/>
      <c r="Q350" s="422"/>
      <c r="R350" s="422"/>
      <c r="S350" s="422"/>
      <c r="T350" s="422"/>
      <c r="U350" s="422"/>
      <c r="V350" s="422"/>
      <c r="W350" s="422"/>
      <c r="X350" s="422"/>
      <c r="Y350" s="319"/>
      <c r="Z350" s="320"/>
      <c r="AA350" s="320"/>
      <c r="AB350" s="321"/>
      <c r="AC350" s="423"/>
      <c r="AD350" s="423"/>
      <c r="AE350" s="423"/>
      <c r="AF350" s="423"/>
      <c r="AG350" s="423"/>
      <c r="AH350" s="424"/>
      <c r="AI350" s="425"/>
      <c r="AJ350" s="425"/>
      <c r="AK350" s="425"/>
      <c r="AL350" s="327"/>
      <c r="AM350" s="328"/>
      <c r="AN350" s="328"/>
      <c r="AO350" s="329"/>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422"/>
      <c r="Q351" s="422"/>
      <c r="R351" s="422"/>
      <c r="S351" s="422"/>
      <c r="T351" s="422"/>
      <c r="U351" s="422"/>
      <c r="V351" s="422"/>
      <c r="W351" s="422"/>
      <c r="X351" s="422"/>
      <c r="Y351" s="319"/>
      <c r="Z351" s="320"/>
      <c r="AA351" s="320"/>
      <c r="AB351" s="321"/>
      <c r="AC351" s="423"/>
      <c r="AD351" s="423"/>
      <c r="AE351" s="423"/>
      <c r="AF351" s="423"/>
      <c r="AG351" s="423"/>
      <c r="AH351" s="424"/>
      <c r="AI351" s="425"/>
      <c r="AJ351" s="425"/>
      <c r="AK351" s="425"/>
      <c r="AL351" s="327"/>
      <c r="AM351" s="328"/>
      <c r="AN351" s="328"/>
      <c r="AO351" s="329"/>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422"/>
      <c r="Q352" s="422"/>
      <c r="R352" s="422"/>
      <c r="S352" s="422"/>
      <c r="T352" s="422"/>
      <c r="U352" s="422"/>
      <c r="V352" s="422"/>
      <c r="W352" s="422"/>
      <c r="X352" s="422"/>
      <c r="Y352" s="319"/>
      <c r="Z352" s="320"/>
      <c r="AA352" s="320"/>
      <c r="AB352" s="321"/>
      <c r="AC352" s="423"/>
      <c r="AD352" s="423"/>
      <c r="AE352" s="423"/>
      <c r="AF352" s="423"/>
      <c r="AG352" s="423"/>
      <c r="AH352" s="424"/>
      <c r="AI352" s="425"/>
      <c r="AJ352" s="425"/>
      <c r="AK352" s="425"/>
      <c r="AL352" s="327"/>
      <c r="AM352" s="328"/>
      <c r="AN352" s="328"/>
      <c r="AO352" s="329"/>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422"/>
      <c r="Q353" s="422"/>
      <c r="R353" s="422"/>
      <c r="S353" s="422"/>
      <c r="T353" s="422"/>
      <c r="U353" s="422"/>
      <c r="V353" s="422"/>
      <c r="W353" s="422"/>
      <c r="X353" s="422"/>
      <c r="Y353" s="319"/>
      <c r="Z353" s="320"/>
      <c r="AA353" s="320"/>
      <c r="AB353" s="321"/>
      <c r="AC353" s="423"/>
      <c r="AD353" s="423"/>
      <c r="AE353" s="423"/>
      <c r="AF353" s="423"/>
      <c r="AG353" s="423"/>
      <c r="AH353" s="424"/>
      <c r="AI353" s="425"/>
      <c r="AJ353" s="425"/>
      <c r="AK353" s="425"/>
      <c r="AL353" s="327"/>
      <c r="AM353" s="328"/>
      <c r="AN353" s="328"/>
      <c r="AO353" s="329"/>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422"/>
      <c r="Q354" s="422"/>
      <c r="R354" s="422"/>
      <c r="S354" s="422"/>
      <c r="T354" s="422"/>
      <c r="U354" s="422"/>
      <c r="V354" s="422"/>
      <c r="W354" s="422"/>
      <c r="X354" s="422"/>
      <c r="Y354" s="319"/>
      <c r="Z354" s="320"/>
      <c r="AA354" s="320"/>
      <c r="AB354" s="321"/>
      <c r="AC354" s="423"/>
      <c r="AD354" s="423"/>
      <c r="AE354" s="423"/>
      <c r="AF354" s="423"/>
      <c r="AG354" s="423"/>
      <c r="AH354" s="424"/>
      <c r="AI354" s="425"/>
      <c r="AJ354" s="425"/>
      <c r="AK354" s="425"/>
      <c r="AL354" s="327"/>
      <c r="AM354" s="328"/>
      <c r="AN354" s="328"/>
      <c r="AO354" s="329"/>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422"/>
      <c r="Q355" s="422"/>
      <c r="R355" s="422"/>
      <c r="S355" s="422"/>
      <c r="T355" s="422"/>
      <c r="U355" s="422"/>
      <c r="V355" s="422"/>
      <c r="W355" s="422"/>
      <c r="X355" s="422"/>
      <c r="Y355" s="319"/>
      <c r="Z355" s="320"/>
      <c r="AA355" s="320"/>
      <c r="AB355" s="321"/>
      <c r="AC355" s="423"/>
      <c r="AD355" s="423"/>
      <c r="AE355" s="423"/>
      <c r="AF355" s="423"/>
      <c r="AG355" s="423"/>
      <c r="AH355" s="424"/>
      <c r="AI355" s="425"/>
      <c r="AJ355" s="425"/>
      <c r="AK355" s="425"/>
      <c r="AL355" s="327"/>
      <c r="AM355" s="328"/>
      <c r="AN355" s="328"/>
      <c r="AO355" s="329"/>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422"/>
      <c r="Q356" s="422"/>
      <c r="R356" s="422"/>
      <c r="S356" s="422"/>
      <c r="T356" s="422"/>
      <c r="U356" s="422"/>
      <c r="V356" s="422"/>
      <c r="W356" s="422"/>
      <c r="X356" s="422"/>
      <c r="Y356" s="319"/>
      <c r="Z356" s="320"/>
      <c r="AA356" s="320"/>
      <c r="AB356" s="321"/>
      <c r="AC356" s="423"/>
      <c r="AD356" s="423"/>
      <c r="AE356" s="423"/>
      <c r="AF356" s="423"/>
      <c r="AG356" s="423"/>
      <c r="AH356" s="424"/>
      <c r="AI356" s="425"/>
      <c r="AJ356" s="425"/>
      <c r="AK356" s="425"/>
      <c r="AL356" s="327"/>
      <c r="AM356" s="328"/>
      <c r="AN356" s="328"/>
      <c r="AO356" s="329"/>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422"/>
      <c r="Q357" s="422"/>
      <c r="R357" s="422"/>
      <c r="S357" s="422"/>
      <c r="T357" s="422"/>
      <c r="U357" s="422"/>
      <c r="V357" s="422"/>
      <c r="W357" s="422"/>
      <c r="X357" s="422"/>
      <c r="Y357" s="319"/>
      <c r="Z357" s="320"/>
      <c r="AA357" s="320"/>
      <c r="AB357" s="321"/>
      <c r="AC357" s="423"/>
      <c r="AD357" s="423"/>
      <c r="AE357" s="423"/>
      <c r="AF357" s="423"/>
      <c r="AG357" s="423"/>
      <c r="AH357" s="424"/>
      <c r="AI357" s="425"/>
      <c r="AJ357" s="425"/>
      <c r="AK357" s="425"/>
      <c r="AL357" s="327"/>
      <c r="AM357" s="328"/>
      <c r="AN357" s="328"/>
      <c r="AO357" s="329"/>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422"/>
      <c r="Q358" s="422"/>
      <c r="R358" s="422"/>
      <c r="S358" s="422"/>
      <c r="T358" s="422"/>
      <c r="U358" s="422"/>
      <c r="V358" s="422"/>
      <c r="W358" s="422"/>
      <c r="X358" s="422"/>
      <c r="Y358" s="319"/>
      <c r="Z358" s="320"/>
      <c r="AA358" s="320"/>
      <c r="AB358" s="321"/>
      <c r="AC358" s="423"/>
      <c r="AD358" s="423"/>
      <c r="AE358" s="423"/>
      <c r="AF358" s="423"/>
      <c r="AG358" s="423"/>
      <c r="AH358" s="424"/>
      <c r="AI358" s="425"/>
      <c r="AJ358" s="425"/>
      <c r="AK358" s="425"/>
      <c r="AL358" s="327"/>
      <c r="AM358" s="328"/>
      <c r="AN358" s="328"/>
      <c r="AO358" s="329"/>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422"/>
      <c r="Q359" s="422"/>
      <c r="R359" s="422"/>
      <c r="S359" s="422"/>
      <c r="T359" s="422"/>
      <c r="U359" s="422"/>
      <c r="V359" s="422"/>
      <c r="W359" s="422"/>
      <c r="X359" s="422"/>
      <c r="Y359" s="319"/>
      <c r="Z359" s="320"/>
      <c r="AA359" s="320"/>
      <c r="AB359" s="321"/>
      <c r="AC359" s="423"/>
      <c r="AD359" s="423"/>
      <c r="AE359" s="423"/>
      <c r="AF359" s="423"/>
      <c r="AG359" s="423"/>
      <c r="AH359" s="424"/>
      <c r="AI359" s="425"/>
      <c r="AJ359" s="425"/>
      <c r="AK359" s="425"/>
      <c r="AL359" s="327"/>
      <c r="AM359" s="328"/>
      <c r="AN359" s="328"/>
      <c r="AO359" s="329"/>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422"/>
      <c r="Q360" s="422"/>
      <c r="R360" s="422"/>
      <c r="S360" s="422"/>
      <c r="T360" s="422"/>
      <c r="U360" s="422"/>
      <c r="V360" s="422"/>
      <c r="W360" s="422"/>
      <c r="X360" s="422"/>
      <c r="Y360" s="319"/>
      <c r="Z360" s="320"/>
      <c r="AA360" s="320"/>
      <c r="AB360" s="321"/>
      <c r="AC360" s="423"/>
      <c r="AD360" s="423"/>
      <c r="AE360" s="423"/>
      <c r="AF360" s="423"/>
      <c r="AG360" s="423"/>
      <c r="AH360" s="424"/>
      <c r="AI360" s="425"/>
      <c r="AJ360" s="425"/>
      <c r="AK360" s="425"/>
      <c r="AL360" s="327"/>
      <c r="AM360" s="328"/>
      <c r="AN360" s="328"/>
      <c r="AO360" s="329"/>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422"/>
      <c r="Q361" s="422"/>
      <c r="R361" s="422"/>
      <c r="S361" s="422"/>
      <c r="T361" s="422"/>
      <c r="U361" s="422"/>
      <c r="V361" s="422"/>
      <c r="W361" s="422"/>
      <c r="X361" s="422"/>
      <c r="Y361" s="319"/>
      <c r="Z361" s="320"/>
      <c r="AA361" s="320"/>
      <c r="AB361" s="321"/>
      <c r="AC361" s="423"/>
      <c r="AD361" s="423"/>
      <c r="AE361" s="423"/>
      <c r="AF361" s="423"/>
      <c r="AG361" s="423"/>
      <c r="AH361" s="424"/>
      <c r="AI361" s="425"/>
      <c r="AJ361" s="425"/>
      <c r="AK361" s="425"/>
      <c r="AL361" s="327"/>
      <c r="AM361" s="328"/>
      <c r="AN361" s="328"/>
      <c r="AO361" s="329"/>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422"/>
      <c r="Q362" s="422"/>
      <c r="R362" s="422"/>
      <c r="S362" s="422"/>
      <c r="T362" s="422"/>
      <c r="U362" s="422"/>
      <c r="V362" s="422"/>
      <c r="W362" s="422"/>
      <c r="X362" s="422"/>
      <c r="Y362" s="319"/>
      <c r="Z362" s="320"/>
      <c r="AA362" s="320"/>
      <c r="AB362" s="321"/>
      <c r="AC362" s="423"/>
      <c r="AD362" s="423"/>
      <c r="AE362" s="423"/>
      <c r="AF362" s="423"/>
      <c r="AG362" s="423"/>
      <c r="AH362" s="424"/>
      <c r="AI362" s="425"/>
      <c r="AJ362" s="425"/>
      <c r="AK362" s="425"/>
      <c r="AL362" s="327"/>
      <c r="AM362" s="328"/>
      <c r="AN362" s="328"/>
      <c r="AO362" s="329"/>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422"/>
      <c r="Q363" s="422"/>
      <c r="R363" s="422"/>
      <c r="S363" s="422"/>
      <c r="T363" s="422"/>
      <c r="U363" s="422"/>
      <c r="V363" s="422"/>
      <c r="W363" s="422"/>
      <c r="X363" s="422"/>
      <c r="Y363" s="319"/>
      <c r="Z363" s="320"/>
      <c r="AA363" s="320"/>
      <c r="AB363" s="321"/>
      <c r="AC363" s="423"/>
      <c r="AD363" s="423"/>
      <c r="AE363" s="423"/>
      <c r="AF363" s="423"/>
      <c r="AG363" s="423"/>
      <c r="AH363" s="424"/>
      <c r="AI363" s="425"/>
      <c r="AJ363" s="425"/>
      <c r="AK363" s="425"/>
      <c r="AL363" s="327"/>
      <c r="AM363" s="328"/>
      <c r="AN363" s="328"/>
      <c r="AO363" s="329"/>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494</v>
      </c>
      <c r="Z366" s="346"/>
      <c r="AA366" s="346"/>
      <c r="AB366" s="346"/>
      <c r="AC366" s="275" t="s">
        <v>477</v>
      </c>
      <c r="AD366" s="275"/>
      <c r="AE366" s="275"/>
      <c r="AF366" s="275"/>
      <c r="AG366" s="275"/>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422"/>
      <c r="Q367" s="422"/>
      <c r="R367" s="422"/>
      <c r="S367" s="422"/>
      <c r="T367" s="422"/>
      <c r="U367" s="422"/>
      <c r="V367" s="422"/>
      <c r="W367" s="422"/>
      <c r="X367" s="422"/>
      <c r="Y367" s="319"/>
      <c r="Z367" s="320"/>
      <c r="AA367" s="320"/>
      <c r="AB367" s="321"/>
      <c r="AC367" s="423"/>
      <c r="AD367" s="423"/>
      <c r="AE367" s="423"/>
      <c r="AF367" s="423"/>
      <c r="AG367" s="423"/>
      <c r="AH367" s="424"/>
      <c r="AI367" s="425"/>
      <c r="AJ367" s="425"/>
      <c r="AK367" s="425"/>
      <c r="AL367" s="327"/>
      <c r="AM367" s="328"/>
      <c r="AN367" s="328"/>
      <c r="AO367" s="329"/>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422"/>
      <c r="Q368" s="422"/>
      <c r="R368" s="422"/>
      <c r="S368" s="422"/>
      <c r="T368" s="422"/>
      <c r="U368" s="422"/>
      <c r="V368" s="422"/>
      <c r="W368" s="422"/>
      <c r="X368" s="422"/>
      <c r="Y368" s="319"/>
      <c r="Z368" s="320"/>
      <c r="AA368" s="320"/>
      <c r="AB368" s="321"/>
      <c r="AC368" s="423"/>
      <c r="AD368" s="423"/>
      <c r="AE368" s="423"/>
      <c r="AF368" s="423"/>
      <c r="AG368" s="423"/>
      <c r="AH368" s="424"/>
      <c r="AI368" s="425"/>
      <c r="AJ368" s="425"/>
      <c r="AK368" s="425"/>
      <c r="AL368" s="327"/>
      <c r="AM368" s="328"/>
      <c r="AN368" s="328"/>
      <c r="AO368" s="329"/>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422"/>
      <c r="Q369" s="422"/>
      <c r="R369" s="422"/>
      <c r="S369" s="422"/>
      <c r="T369" s="422"/>
      <c r="U369" s="422"/>
      <c r="V369" s="422"/>
      <c r="W369" s="422"/>
      <c r="X369" s="422"/>
      <c r="Y369" s="319"/>
      <c r="Z369" s="320"/>
      <c r="AA369" s="320"/>
      <c r="AB369" s="321"/>
      <c r="AC369" s="423"/>
      <c r="AD369" s="423"/>
      <c r="AE369" s="423"/>
      <c r="AF369" s="423"/>
      <c r="AG369" s="423"/>
      <c r="AH369" s="424"/>
      <c r="AI369" s="425"/>
      <c r="AJ369" s="425"/>
      <c r="AK369" s="425"/>
      <c r="AL369" s="327"/>
      <c r="AM369" s="328"/>
      <c r="AN369" s="328"/>
      <c r="AO369" s="329"/>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422"/>
      <c r="Q370" s="422"/>
      <c r="R370" s="422"/>
      <c r="S370" s="422"/>
      <c r="T370" s="422"/>
      <c r="U370" s="422"/>
      <c r="V370" s="422"/>
      <c r="W370" s="422"/>
      <c r="X370" s="422"/>
      <c r="Y370" s="319"/>
      <c r="Z370" s="320"/>
      <c r="AA370" s="320"/>
      <c r="AB370" s="321"/>
      <c r="AC370" s="423"/>
      <c r="AD370" s="423"/>
      <c r="AE370" s="423"/>
      <c r="AF370" s="423"/>
      <c r="AG370" s="423"/>
      <c r="AH370" s="424"/>
      <c r="AI370" s="425"/>
      <c r="AJ370" s="425"/>
      <c r="AK370" s="425"/>
      <c r="AL370" s="327"/>
      <c r="AM370" s="328"/>
      <c r="AN370" s="328"/>
      <c r="AO370" s="329"/>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422"/>
      <c r="Q371" s="422"/>
      <c r="R371" s="422"/>
      <c r="S371" s="422"/>
      <c r="T371" s="422"/>
      <c r="U371" s="422"/>
      <c r="V371" s="422"/>
      <c r="W371" s="422"/>
      <c r="X371" s="422"/>
      <c r="Y371" s="319"/>
      <c r="Z371" s="320"/>
      <c r="AA371" s="320"/>
      <c r="AB371" s="321"/>
      <c r="AC371" s="423"/>
      <c r="AD371" s="423"/>
      <c r="AE371" s="423"/>
      <c r="AF371" s="423"/>
      <c r="AG371" s="423"/>
      <c r="AH371" s="424"/>
      <c r="AI371" s="425"/>
      <c r="AJ371" s="425"/>
      <c r="AK371" s="425"/>
      <c r="AL371" s="327"/>
      <c r="AM371" s="328"/>
      <c r="AN371" s="328"/>
      <c r="AO371" s="329"/>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422"/>
      <c r="Q372" s="422"/>
      <c r="R372" s="422"/>
      <c r="S372" s="422"/>
      <c r="T372" s="422"/>
      <c r="U372" s="422"/>
      <c r="V372" s="422"/>
      <c r="W372" s="422"/>
      <c r="X372" s="422"/>
      <c r="Y372" s="319"/>
      <c r="Z372" s="320"/>
      <c r="AA372" s="320"/>
      <c r="AB372" s="321"/>
      <c r="AC372" s="423"/>
      <c r="AD372" s="423"/>
      <c r="AE372" s="423"/>
      <c r="AF372" s="423"/>
      <c r="AG372" s="423"/>
      <c r="AH372" s="424"/>
      <c r="AI372" s="425"/>
      <c r="AJ372" s="425"/>
      <c r="AK372" s="425"/>
      <c r="AL372" s="327"/>
      <c r="AM372" s="328"/>
      <c r="AN372" s="328"/>
      <c r="AO372" s="329"/>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422"/>
      <c r="Q373" s="422"/>
      <c r="R373" s="422"/>
      <c r="S373" s="422"/>
      <c r="T373" s="422"/>
      <c r="U373" s="422"/>
      <c r="V373" s="422"/>
      <c r="W373" s="422"/>
      <c r="X373" s="422"/>
      <c r="Y373" s="319"/>
      <c r="Z373" s="320"/>
      <c r="AA373" s="320"/>
      <c r="AB373" s="321"/>
      <c r="AC373" s="423"/>
      <c r="AD373" s="423"/>
      <c r="AE373" s="423"/>
      <c r="AF373" s="423"/>
      <c r="AG373" s="423"/>
      <c r="AH373" s="424"/>
      <c r="AI373" s="425"/>
      <c r="AJ373" s="425"/>
      <c r="AK373" s="425"/>
      <c r="AL373" s="327"/>
      <c r="AM373" s="328"/>
      <c r="AN373" s="328"/>
      <c r="AO373" s="329"/>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422"/>
      <c r="Q374" s="422"/>
      <c r="R374" s="422"/>
      <c r="S374" s="422"/>
      <c r="T374" s="422"/>
      <c r="U374" s="422"/>
      <c r="V374" s="422"/>
      <c r="W374" s="422"/>
      <c r="X374" s="422"/>
      <c r="Y374" s="319"/>
      <c r="Z374" s="320"/>
      <c r="AA374" s="320"/>
      <c r="AB374" s="321"/>
      <c r="AC374" s="423"/>
      <c r="AD374" s="423"/>
      <c r="AE374" s="423"/>
      <c r="AF374" s="423"/>
      <c r="AG374" s="423"/>
      <c r="AH374" s="424"/>
      <c r="AI374" s="425"/>
      <c r="AJ374" s="425"/>
      <c r="AK374" s="425"/>
      <c r="AL374" s="327"/>
      <c r="AM374" s="328"/>
      <c r="AN374" s="328"/>
      <c r="AO374" s="329"/>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422"/>
      <c r="Q375" s="422"/>
      <c r="R375" s="422"/>
      <c r="S375" s="422"/>
      <c r="T375" s="422"/>
      <c r="U375" s="422"/>
      <c r="V375" s="422"/>
      <c r="W375" s="422"/>
      <c r="X375" s="422"/>
      <c r="Y375" s="319"/>
      <c r="Z375" s="320"/>
      <c r="AA375" s="320"/>
      <c r="AB375" s="321"/>
      <c r="AC375" s="423"/>
      <c r="AD375" s="423"/>
      <c r="AE375" s="423"/>
      <c r="AF375" s="423"/>
      <c r="AG375" s="423"/>
      <c r="AH375" s="424"/>
      <c r="AI375" s="425"/>
      <c r="AJ375" s="425"/>
      <c r="AK375" s="425"/>
      <c r="AL375" s="327"/>
      <c r="AM375" s="328"/>
      <c r="AN375" s="328"/>
      <c r="AO375" s="329"/>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422"/>
      <c r="Q376" s="422"/>
      <c r="R376" s="422"/>
      <c r="S376" s="422"/>
      <c r="T376" s="422"/>
      <c r="U376" s="422"/>
      <c r="V376" s="422"/>
      <c r="W376" s="422"/>
      <c r="X376" s="422"/>
      <c r="Y376" s="319"/>
      <c r="Z376" s="320"/>
      <c r="AA376" s="320"/>
      <c r="AB376" s="321"/>
      <c r="AC376" s="423"/>
      <c r="AD376" s="423"/>
      <c r="AE376" s="423"/>
      <c r="AF376" s="423"/>
      <c r="AG376" s="423"/>
      <c r="AH376" s="424"/>
      <c r="AI376" s="425"/>
      <c r="AJ376" s="425"/>
      <c r="AK376" s="425"/>
      <c r="AL376" s="327"/>
      <c r="AM376" s="328"/>
      <c r="AN376" s="328"/>
      <c r="AO376" s="329"/>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422"/>
      <c r="Q377" s="422"/>
      <c r="R377" s="422"/>
      <c r="S377" s="422"/>
      <c r="T377" s="422"/>
      <c r="U377" s="422"/>
      <c r="V377" s="422"/>
      <c r="W377" s="422"/>
      <c r="X377" s="422"/>
      <c r="Y377" s="319"/>
      <c r="Z377" s="320"/>
      <c r="AA377" s="320"/>
      <c r="AB377" s="321"/>
      <c r="AC377" s="423"/>
      <c r="AD377" s="423"/>
      <c r="AE377" s="423"/>
      <c r="AF377" s="423"/>
      <c r="AG377" s="423"/>
      <c r="AH377" s="424"/>
      <c r="AI377" s="425"/>
      <c r="AJ377" s="425"/>
      <c r="AK377" s="425"/>
      <c r="AL377" s="327"/>
      <c r="AM377" s="328"/>
      <c r="AN377" s="328"/>
      <c r="AO377" s="329"/>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422"/>
      <c r="Q378" s="422"/>
      <c r="R378" s="422"/>
      <c r="S378" s="422"/>
      <c r="T378" s="422"/>
      <c r="U378" s="422"/>
      <c r="V378" s="422"/>
      <c r="W378" s="422"/>
      <c r="X378" s="422"/>
      <c r="Y378" s="319"/>
      <c r="Z378" s="320"/>
      <c r="AA378" s="320"/>
      <c r="AB378" s="321"/>
      <c r="AC378" s="423"/>
      <c r="AD378" s="423"/>
      <c r="AE378" s="423"/>
      <c r="AF378" s="423"/>
      <c r="AG378" s="423"/>
      <c r="AH378" s="424"/>
      <c r="AI378" s="425"/>
      <c r="AJ378" s="425"/>
      <c r="AK378" s="425"/>
      <c r="AL378" s="327"/>
      <c r="AM378" s="328"/>
      <c r="AN378" s="328"/>
      <c r="AO378" s="329"/>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422"/>
      <c r="Q379" s="422"/>
      <c r="R379" s="422"/>
      <c r="S379" s="422"/>
      <c r="T379" s="422"/>
      <c r="U379" s="422"/>
      <c r="V379" s="422"/>
      <c r="W379" s="422"/>
      <c r="X379" s="422"/>
      <c r="Y379" s="319"/>
      <c r="Z379" s="320"/>
      <c r="AA379" s="320"/>
      <c r="AB379" s="321"/>
      <c r="AC379" s="423"/>
      <c r="AD379" s="423"/>
      <c r="AE379" s="423"/>
      <c r="AF379" s="423"/>
      <c r="AG379" s="423"/>
      <c r="AH379" s="424"/>
      <c r="AI379" s="425"/>
      <c r="AJ379" s="425"/>
      <c r="AK379" s="425"/>
      <c r="AL379" s="327"/>
      <c r="AM379" s="328"/>
      <c r="AN379" s="328"/>
      <c r="AO379" s="329"/>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422"/>
      <c r="Q380" s="422"/>
      <c r="R380" s="422"/>
      <c r="S380" s="422"/>
      <c r="T380" s="422"/>
      <c r="U380" s="422"/>
      <c r="V380" s="422"/>
      <c r="W380" s="422"/>
      <c r="X380" s="422"/>
      <c r="Y380" s="319"/>
      <c r="Z380" s="320"/>
      <c r="AA380" s="320"/>
      <c r="AB380" s="321"/>
      <c r="AC380" s="423"/>
      <c r="AD380" s="423"/>
      <c r="AE380" s="423"/>
      <c r="AF380" s="423"/>
      <c r="AG380" s="423"/>
      <c r="AH380" s="424"/>
      <c r="AI380" s="425"/>
      <c r="AJ380" s="425"/>
      <c r="AK380" s="425"/>
      <c r="AL380" s="327"/>
      <c r="AM380" s="328"/>
      <c r="AN380" s="328"/>
      <c r="AO380" s="329"/>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422"/>
      <c r="Q381" s="422"/>
      <c r="R381" s="422"/>
      <c r="S381" s="422"/>
      <c r="T381" s="422"/>
      <c r="U381" s="422"/>
      <c r="V381" s="422"/>
      <c r="W381" s="422"/>
      <c r="X381" s="422"/>
      <c r="Y381" s="319"/>
      <c r="Z381" s="320"/>
      <c r="AA381" s="320"/>
      <c r="AB381" s="321"/>
      <c r="AC381" s="423"/>
      <c r="AD381" s="423"/>
      <c r="AE381" s="423"/>
      <c r="AF381" s="423"/>
      <c r="AG381" s="423"/>
      <c r="AH381" s="424"/>
      <c r="AI381" s="425"/>
      <c r="AJ381" s="425"/>
      <c r="AK381" s="425"/>
      <c r="AL381" s="327"/>
      <c r="AM381" s="328"/>
      <c r="AN381" s="328"/>
      <c r="AO381" s="329"/>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422"/>
      <c r="Q382" s="422"/>
      <c r="R382" s="422"/>
      <c r="S382" s="422"/>
      <c r="T382" s="422"/>
      <c r="U382" s="422"/>
      <c r="V382" s="422"/>
      <c r="W382" s="422"/>
      <c r="X382" s="422"/>
      <c r="Y382" s="319"/>
      <c r="Z382" s="320"/>
      <c r="AA382" s="320"/>
      <c r="AB382" s="321"/>
      <c r="AC382" s="423"/>
      <c r="AD382" s="423"/>
      <c r="AE382" s="423"/>
      <c r="AF382" s="423"/>
      <c r="AG382" s="423"/>
      <c r="AH382" s="424"/>
      <c r="AI382" s="425"/>
      <c r="AJ382" s="425"/>
      <c r="AK382" s="425"/>
      <c r="AL382" s="327"/>
      <c r="AM382" s="328"/>
      <c r="AN382" s="328"/>
      <c r="AO382" s="329"/>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422"/>
      <c r="Q383" s="422"/>
      <c r="R383" s="422"/>
      <c r="S383" s="422"/>
      <c r="T383" s="422"/>
      <c r="U383" s="422"/>
      <c r="V383" s="422"/>
      <c r="W383" s="422"/>
      <c r="X383" s="422"/>
      <c r="Y383" s="319"/>
      <c r="Z383" s="320"/>
      <c r="AA383" s="320"/>
      <c r="AB383" s="321"/>
      <c r="AC383" s="423"/>
      <c r="AD383" s="423"/>
      <c r="AE383" s="423"/>
      <c r="AF383" s="423"/>
      <c r="AG383" s="423"/>
      <c r="AH383" s="424"/>
      <c r="AI383" s="425"/>
      <c r="AJ383" s="425"/>
      <c r="AK383" s="425"/>
      <c r="AL383" s="327"/>
      <c r="AM383" s="328"/>
      <c r="AN383" s="328"/>
      <c r="AO383" s="329"/>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422"/>
      <c r="Q384" s="422"/>
      <c r="R384" s="422"/>
      <c r="S384" s="422"/>
      <c r="T384" s="422"/>
      <c r="U384" s="422"/>
      <c r="V384" s="422"/>
      <c r="W384" s="422"/>
      <c r="X384" s="422"/>
      <c r="Y384" s="319"/>
      <c r="Z384" s="320"/>
      <c r="AA384" s="320"/>
      <c r="AB384" s="321"/>
      <c r="AC384" s="423"/>
      <c r="AD384" s="423"/>
      <c r="AE384" s="423"/>
      <c r="AF384" s="423"/>
      <c r="AG384" s="423"/>
      <c r="AH384" s="424"/>
      <c r="AI384" s="425"/>
      <c r="AJ384" s="425"/>
      <c r="AK384" s="425"/>
      <c r="AL384" s="327"/>
      <c r="AM384" s="328"/>
      <c r="AN384" s="328"/>
      <c r="AO384" s="329"/>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422"/>
      <c r="Q385" s="422"/>
      <c r="R385" s="422"/>
      <c r="S385" s="422"/>
      <c r="T385" s="422"/>
      <c r="U385" s="422"/>
      <c r="V385" s="422"/>
      <c r="W385" s="422"/>
      <c r="X385" s="422"/>
      <c r="Y385" s="319"/>
      <c r="Z385" s="320"/>
      <c r="AA385" s="320"/>
      <c r="AB385" s="321"/>
      <c r="AC385" s="423"/>
      <c r="AD385" s="423"/>
      <c r="AE385" s="423"/>
      <c r="AF385" s="423"/>
      <c r="AG385" s="423"/>
      <c r="AH385" s="424"/>
      <c r="AI385" s="425"/>
      <c r="AJ385" s="425"/>
      <c r="AK385" s="425"/>
      <c r="AL385" s="327"/>
      <c r="AM385" s="328"/>
      <c r="AN385" s="328"/>
      <c r="AO385" s="329"/>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422"/>
      <c r="Q386" s="422"/>
      <c r="R386" s="422"/>
      <c r="S386" s="422"/>
      <c r="T386" s="422"/>
      <c r="U386" s="422"/>
      <c r="V386" s="422"/>
      <c r="W386" s="422"/>
      <c r="X386" s="422"/>
      <c r="Y386" s="319"/>
      <c r="Z386" s="320"/>
      <c r="AA386" s="320"/>
      <c r="AB386" s="321"/>
      <c r="AC386" s="423"/>
      <c r="AD386" s="423"/>
      <c r="AE386" s="423"/>
      <c r="AF386" s="423"/>
      <c r="AG386" s="423"/>
      <c r="AH386" s="424"/>
      <c r="AI386" s="425"/>
      <c r="AJ386" s="425"/>
      <c r="AK386" s="425"/>
      <c r="AL386" s="327"/>
      <c r="AM386" s="328"/>
      <c r="AN386" s="328"/>
      <c r="AO386" s="329"/>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422"/>
      <c r="Q387" s="422"/>
      <c r="R387" s="422"/>
      <c r="S387" s="422"/>
      <c r="T387" s="422"/>
      <c r="U387" s="422"/>
      <c r="V387" s="422"/>
      <c r="W387" s="422"/>
      <c r="X387" s="422"/>
      <c r="Y387" s="319"/>
      <c r="Z387" s="320"/>
      <c r="AA387" s="320"/>
      <c r="AB387" s="321"/>
      <c r="AC387" s="423"/>
      <c r="AD387" s="423"/>
      <c r="AE387" s="423"/>
      <c r="AF387" s="423"/>
      <c r="AG387" s="423"/>
      <c r="AH387" s="424"/>
      <c r="AI387" s="425"/>
      <c r="AJ387" s="425"/>
      <c r="AK387" s="425"/>
      <c r="AL387" s="327"/>
      <c r="AM387" s="328"/>
      <c r="AN387" s="328"/>
      <c r="AO387" s="329"/>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422"/>
      <c r="Q388" s="422"/>
      <c r="R388" s="422"/>
      <c r="S388" s="422"/>
      <c r="T388" s="422"/>
      <c r="U388" s="422"/>
      <c r="V388" s="422"/>
      <c r="W388" s="422"/>
      <c r="X388" s="422"/>
      <c r="Y388" s="319"/>
      <c r="Z388" s="320"/>
      <c r="AA388" s="320"/>
      <c r="AB388" s="321"/>
      <c r="AC388" s="423"/>
      <c r="AD388" s="423"/>
      <c r="AE388" s="423"/>
      <c r="AF388" s="423"/>
      <c r="AG388" s="423"/>
      <c r="AH388" s="424"/>
      <c r="AI388" s="425"/>
      <c r="AJ388" s="425"/>
      <c r="AK388" s="425"/>
      <c r="AL388" s="327"/>
      <c r="AM388" s="328"/>
      <c r="AN388" s="328"/>
      <c r="AO388" s="329"/>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422"/>
      <c r="Q389" s="422"/>
      <c r="R389" s="422"/>
      <c r="S389" s="422"/>
      <c r="T389" s="422"/>
      <c r="U389" s="422"/>
      <c r="V389" s="422"/>
      <c r="W389" s="422"/>
      <c r="X389" s="422"/>
      <c r="Y389" s="319"/>
      <c r="Z389" s="320"/>
      <c r="AA389" s="320"/>
      <c r="AB389" s="321"/>
      <c r="AC389" s="423"/>
      <c r="AD389" s="423"/>
      <c r="AE389" s="423"/>
      <c r="AF389" s="423"/>
      <c r="AG389" s="423"/>
      <c r="AH389" s="424"/>
      <c r="AI389" s="425"/>
      <c r="AJ389" s="425"/>
      <c r="AK389" s="425"/>
      <c r="AL389" s="327"/>
      <c r="AM389" s="328"/>
      <c r="AN389" s="328"/>
      <c r="AO389" s="329"/>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422"/>
      <c r="Q390" s="422"/>
      <c r="R390" s="422"/>
      <c r="S390" s="422"/>
      <c r="T390" s="422"/>
      <c r="U390" s="422"/>
      <c r="V390" s="422"/>
      <c r="W390" s="422"/>
      <c r="X390" s="422"/>
      <c r="Y390" s="319"/>
      <c r="Z390" s="320"/>
      <c r="AA390" s="320"/>
      <c r="AB390" s="321"/>
      <c r="AC390" s="423"/>
      <c r="AD390" s="423"/>
      <c r="AE390" s="423"/>
      <c r="AF390" s="423"/>
      <c r="AG390" s="423"/>
      <c r="AH390" s="424"/>
      <c r="AI390" s="425"/>
      <c r="AJ390" s="425"/>
      <c r="AK390" s="425"/>
      <c r="AL390" s="327"/>
      <c r="AM390" s="328"/>
      <c r="AN390" s="328"/>
      <c r="AO390" s="329"/>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422"/>
      <c r="Q391" s="422"/>
      <c r="R391" s="422"/>
      <c r="S391" s="422"/>
      <c r="T391" s="422"/>
      <c r="U391" s="422"/>
      <c r="V391" s="422"/>
      <c r="W391" s="422"/>
      <c r="X391" s="422"/>
      <c r="Y391" s="319"/>
      <c r="Z391" s="320"/>
      <c r="AA391" s="320"/>
      <c r="AB391" s="321"/>
      <c r="AC391" s="423"/>
      <c r="AD391" s="423"/>
      <c r="AE391" s="423"/>
      <c r="AF391" s="423"/>
      <c r="AG391" s="423"/>
      <c r="AH391" s="424"/>
      <c r="AI391" s="425"/>
      <c r="AJ391" s="425"/>
      <c r="AK391" s="425"/>
      <c r="AL391" s="327"/>
      <c r="AM391" s="328"/>
      <c r="AN391" s="328"/>
      <c r="AO391" s="329"/>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422"/>
      <c r="Q392" s="422"/>
      <c r="R392" s="422"/>
      <c r="S392" s="422"/>
      <c r="T392" s="422"/>
      <c r="U392" s="422"/>
      <c r="V392" s="422"/>
      <c r="W392" s="422"/>
      <c r="X392" s="422"/>
      <c r="Y392" s="319"/>
      <c r="Z392" s="320"/>
      <c r="AA392" s="320"/>
      <c r="AB392" s="321"/>
      <c r="AC392" s="423"/>
      <c r="AD392" s="423"/>
      <c r="AE392" s="423"/>
      <c r="AF392" s="423"/>
      <c r="AG392" s="423"/>
      <c r="AH392" s="424"/>
      <c r="AI392" s="425"/>
      <c r="AJ392" s="425"/>
      <c r="AK392" s="425"/>
      <c r="AL392" s="327"/>
      <c r="AM392" s="328"/>
      <c r="AN392" s="328"/>
      <c r="AO392" s="329"/>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422"/>
      <c r="Q393" s="422"/>
      <c r="R393" s="422"/>
      <c r="S393" s="422"/>
      <c r="T393" s="422"/>
      <c r="U393" s="422"/>
      <c r="V393" s="422"/>
      <c r="W393" s="422"/>
      <c r="X393" s="422"/>
      <c r="Y393" s="319"/>
      <c r="Z393" s="320"/>
      <c r="AA393" s="320"/>
      <c r="AB393" s="321"/>
      <c r="AC393" s="423"/>
      <c r="AD393" s="423"/>
      <c r="AE393" s="423"/>
      <c r="AF393" s="423"/>
      <c r="AG393" s="423"/>
      <c r="AH393" s="424"/>
      <c r="AI393" s="425"/>
      <c r="AJ393" s="425"/>
      <c r="AK393" s="425"/>
      <c r="AL393" s="327"/>
      <c r="AM393" s="328"/>
      <c r="AN393" s="328"/>
      <c r="AO393" s="329"/>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422"/>
      <c r="Q394" s="422"/>
      <c r="R394" s="422"/>
      <c r="S394" s="422"/>
      <c r="T394" s="422"/>
      <c r="U394" s="422"/>
      <c r="V394" s="422"/>
      <c r="W394" s="422"/>
      <c r="X394" s="422"/>
      <c r="Y394" s="319"/>
      <c r="Z394" s="320"/>
      <c r="AA394" s="320"/>
      <c r="AB394" s="321"/>
      <c r="AC394" s="423"/>
      <c r="AD394" s="423"/>
      <c r="AE394" s="423"/>
      <c r="AF394" s="423"/>
      <c r="AG394" s="423"/>
      <c r="AH394" s="424"/>
      <c r="AI394" s="425"/>
      <c r="AJ394" s="425"/>
      <c r="AK394" s="425"/>
      <c r="AL394" s="327"/>
      <c r="AM394" s="328"/>
      <c r="AN394" s="328"/>
      <c r="AO394" s="329"/>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422"/>
      <c r="Q395" s="422"/>
      <c r="R395" s="422"/>
      <c r="S395" s="422"/>
      <c r="T395" s="422"/>
      <c r="U395" s="422"/>
      <c r="V395" s="422"/>
      <c r="W395" s="422"/>
      <c r="X395" s="422"/>
      <c r="Y395" s="319"/>
      <c r="Z395" s="320"/>
      <c r="AA395" s="320"/>
      <c r="AB395" s="321"/>
      <c r="AC395" s="423"/>
      <c r="AD395" s="423"/>
      <c r="AE395" s="423"/>
      <c r="AF395" s="423"/>
      <c r="AG395" s="423"/>
      <c r="AH395" s="424"/>
      <c r="AI395" s="425"/>
      <c r="AJ395" s="425"/>
      <c r="AK395" s="425"/>
      <c r="AL395" s="327"/>
      <c r="AM395" s="328"/>
      <c r="AN395" s="328"/>
      <c r="AO395" s="329"/>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422"/>
      <c r="Q396" s="422"/>
      <c r="R396" s="422"/>
      <c r="S396" s="422"/>
      <c r="T396" s="422"/>
      <c r="U396" s="422"/>
      <c r="V396" s="422"/>
      <c r="W396" s="422"/>
      <c r="X396" s="422"/>
      <c r="Y396" s="319"/>
      <c r="Z396" s="320"/>
      <c r="AA396" s="320"/>
      <c r="AB396" s="321"/>
      <c r="AC396" s="423"/>
      <c r="AD396" s="423"/>
      <c r="AE396" s="423"/>
      <c r="AF396" s="423"/>
      <c r="AG396" s="423"/>
      <c r="AH396" s="424"/>
      <c r="AI396" s="425"/>
      <c r="AJ396" s="425"/>
      <c r="AK396" s="425"/>
      <c r="AL396" s="327"/>
      <c r="AM396" s="328"/>
      <c r="AN396" s="328"/>
      <c r="AO396" s="329"/>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494</v>
      </c>
      <c r="Z399" s="346"/>
      <c r="AA399" s="346"/>
      <c r="AB399" s="346"/>
      <c r="AC399" s="275" t="s">
        <v>477</v>
      </c>
      <c r="AD399" s="275"/>
      <c r="AE399" s="275"/>
      <c r="AF399" s="275"/>
      <c r="AG399" s="275"/>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422"/>
      <c r="Q400" s="422"/>
      <c r="R400" s="422"/>
      <c r="S400" s="422"/>
      <c r="T400" s="422"/>
      <c r="U400" s="422"/>
      <c r="V400" s="422"/>
      <c r="W400" s="422"/>
      <c r="X400" s="422"/>
      <c r="Y400" s="319"/>
      <c r="Z400" s="320"/>
      <c r="AA400" s="320"/>
      <c r="AB400" s="321"/>
      <c r="AC400" s="423"/>
      <c r="AD400" s="423"/>
      <c r="AE400" s="423"/>
      <c r="AF400" s="423"/>
      <c r="AG400" s="423"/>
      <c r="AH400" s="424"/>
      <c r="AI400" s="425"/>
      <c r="AJ400" s="425"/>
      <c r="AK400" s="425"/>
      <c r="AL400" s="327"/>
      <c r="AM400" s="328"/>
      <c r="AN400" s="328"/>
      <c r="AO400" s="329"/>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422"/>
      <c r="Q401" s="422"/>
      <c r="R401" s="422"/>
      <c r="S401" s="422"/>
      <c r="T401" s="422"/>
      <c r="U401" s="422"/>
      <c r="V401" s="422"/>
      <c r="W401" s="422"/>
      <c r="X401" s="422"/>
      <c r="Y401" s="319"/>
      <c r="Z401" s="320"/>
      <c r="AA401" s="320"/>
      <c r="AB401" s="321"/>
      <c r="AC401" s="423"/>
      <c r="AD401" s="423"/>
      <c r="AE401" s="423"/>
      <c r="AF401" s="423"/>
      <c r="AG401" s="423"/>
      <c r="AH401" s="424"/>
      <c r="AI401" s="425"/>
      <c r="AJ401" s="425"/>
      <c r="AK401" s="425"/>
      <c r="AL401" s="327"/>
      <c r="AM401" s="328"/>
      <c r="AN401" s="328"/>
      <c r="AO401" s="329"/>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422"/>
      <c r="Q402" s="422"/>
      <c r="R402" s="422"/>
      <c r="S402" s="422"/>
      <c r="T402" s="422"/>
      <c r="U402" s="422"/>
      <c r="V402" s="422"/>
      <c r="W402" s="422"/>
      <c r="X402" s="422"/>
      <c r="Y402" s="319"/>
      <c r="Z402" s="320"/>
      <c r="AA402" s="320"/>
      <c r="AB402" s="321"/>
      <c r="AC402" s="423"/>
      <c r="AD402" s="423"/>
      <c r="AE402" s="423"/>
      <c r="AF402" s="423"/>
      <c r="AG402" s="423"/>
      <c r="AH402" s="424"/>
      <c r="AI402" s="425"/>
      <c r="AJ402" s="425"/>
      <c r="AK402" s="425"/>
      <c r="AL402" s="327"/>
      <c r="AM402" s="328"/>
      <c r="AN402" s="328"/>
      <c r="AO402" s="329"/>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422"/>
      <c r="Q403" s="422"/>
      <c r="R403" s="422"/>
      <c r="S403" s="422"/>
      <c r="T403" s="422"/>
      <c r="U403" s="422"/>
      <c r="V403" s="422"/>
      <c r="W403" s="422"/>
      <c r="X403" s="422"/>
      <c r="Y403" s="319"/>
      <c r="Z403" s="320"/>
      <c r="AA403" s="320"/>
      <c r="AB403" s="321"/>
      <c r="AC403" s="423"/>
      <c r="AD403" s="423"/>
      <c r="AE403" s="423"/>
      <c r="AF403" s="423"/>
      <c r="AG403" s="423"/>
      <c r="AH403" s="424"/>
      <c r="AI403" s="425"/>
      <c r="AJ403" s="425"/>
      <c r="AK403" s="425"/>
      <c r="AL403" s="327"/>
      <c r="AM403" s="328"/>
      <c r="AN403" s="328"/>
      <c r="AO403" s="329"/>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422"/>
      <c r="Q404" s="422"/>
      <c r="R404" s="422"/>
      <c r="S404" s="422"/>
      <c r="T404" s="422"/>
      <c r="U404" s="422"/>
      <c r="V404" s="422"/>
      <c r="W404" s="422"/>
      <c r="X404" s="422"/>
      <c r="Y404" s="319"/>
      <c r="Z404" s="320"/>
      <c r="AA404" s="320"/>
      <c r="AB404" s="321"/>
      <c r="AC404" s="423"/>
      <c r="AD404" s="423"/>
      <c r="AE404" s="423"/>
      <c r="AF404" s="423"/>
      <c r="AG404" s="423"/>
      <c r="AH404" s="424"/>
      <c r="AI404" s="425"/>
      <c r="AJ404" s="425"/>
      <c r="AK404" s="425"/>
      <c r="AL404" s="327"/>
      <c r="AM404" s="328"/>
      <c r="AN404" s="328"/>
      <c r="AO404" s="329"/>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422"/>
      <c r="Q405" s="422"/>
      <c r="R405" s="422"/>
      <c r="S405" s="422"/>
      <c r="T405" s="422"/>
      <c r="U405" s="422"/>
      <c r="V405" s="422"/>
      <c r="W405" s="422"/>
      <c r="X405" s="422"/>
      <c r="Y405" s="319"/>
      <c r="Z405" s="320"/>
      <c r="AA405" s="320"/>
      <c r="AB405" s="321"/>
      <c r="AC405" s="423"/>
      <c r="AD405" s="423"/>
      <c r="AE405" s="423"/>
      <c r="AF405" s="423"/>
      <c r="AG405" s="423"/>
      <c r="AH405" s="424"/>
      <c r="AI405" s="425"/>
      <c r="AJ405" s="425"/>
      <c r="AK405" s="425"/>
      <c r="AL405" s="327"/>
      <c r="AM405" s="328"/>
      <c r="AN405" s="328"/>
      <c r="AO405" s="329"/>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422"/>
      <c r="Q406" s="422"/>
      <c r="R406" s="422"/>
      <c r="S406" s="422"/>
      <c r="T406" s="422"/>
      <c r="U406" s="422"/>
      <c r="V406" s="422"/>
      <c r="W406" s="422"/>
      <c r="X406" s="422"/>
      <c r="Y406" s="319"/>
      <c r="Z406" s="320"/>
      <c r="AA406" s="320"/>
      <c r="AB406" s="321"/>
      <c r="AC406" s="423"/>
      <c r="AD406" s="423"/>
      <c r="AE406" s="423"/>
      <c r="AF406" s="423"/>
      <c r="AG406" s="423"/>
      <c r="AH406" s="424"/>
      <c r="AI406" s="425"/>
      <c r="AJ406" s="425"/>
      <c r="AK406" s="425"/>
      <c r="AL406" s="327"/>
      <c r="AM406" s="328"/>
      <c r="AN406" s="328"/>
      <c r="AO406" s="329"/>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422"/>
      <c r="Q407" s="422"/>
      <c r="R407" s="422"/>
      <c r="S407" s="422"/>
      <c r="T407" s="422"/>
      <c r="U407" s="422"/>
      <c r="V407" s="422"/>
      <c r="W407" s="422"/>
      <c r="X407" s="422"/>
      <c r="Y407" s="319"/>
      <c r="Z407" s="320"/>
      <c r="AA407" s="320"/>
      <c r="AB407" s="321"/>
      <c r="AC407" s="423"/>
      <c r="AD407" s="423"/>
      <c r="AE407" s="423"/>
      <c r="AF407" s="423"/>
      <c r="AG407" s="423"/>
      <c r="AH407" s="424"/>
      <c r="AI407" s="425"/>
      <c r="AJ407" s="425"/>
      <c r="AK407" s="425"/>
      <c r="AL407" s="327"/>
      <c r="AM407" s="328"/>
      <c r="AN407" s="328"/>
      <c r="AO407" s="329"/>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422"/>
      <c r="Q408" s="422"/>
      <c r="R408" s="422"/>
      <c r="S408" s="422"/>
      <c r="T408" s="422"/>
      <c r="U408" s="422"/>
      <c r="V408" s="422"/>
      <c r="W408" s="422"/>
      <c r="X408" s="422"/>
      <c r="Y408" s="319"/>
      <c r="Z408" s="320"/>
      <c r="AA408" s="320"/>
      <c r="AB408" s="321"/>
      <c r="AC408" s="423"/>
      <c r="AD408" s="423"/>
      <c r="AE408" s="423"/>
      <c r="AF408" s="423"/>
      <c r="AG408" s="423"/>
      <c r="AH408" s="424"/>
      <c r="AI408" s="425"/>
      <c r="AJ408" s="425"/>
      <c r="AK408" s="425"/>
      <c r="AL408" s="327"/>
      <c r="AM408" s="328"/>
      <c r="AN408" s="328"/>
      <c r="AO408" s="329"/>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422"/>
      <c r="Q409" s="422"/>
      <c r="R409" s="422"/>
      <c r="S409" s="422"/>
      <c r="T409" s="422"/>
      <c r="U409" s="422"/>
      <c r="V409" s="422"/>
      <c r="W409" s="422"/>
      <c r="X409" s="422"/>
      <c r="Y409" s="319"/>
      <c r="Z409" s="320"/>
      <c r="AA409" s="320"/>
      <c r="AB409" s="321"/>
      <c r="AC409" s="423"/>
      <c r="AD409" s="423"/>
      <c r="AE409" s="423"/>
      <c r="AF409" s="423"/>
      <c r="AG409" s="423"/>
      <c r="AH409" s="424"/>
      <c r="AI409" s="425"/>
      <c r="AJ409" s="425"/>
      <c r="AK409" s="425"/>
      <c r="AL409" s="327"/>
      <c r="AM409" s="328"/>
      <c r="AN409" s="328"/>
      <c r="AO409" s="329"/>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422"/>
      <c r="Q410" s="422"/>
      <c r="R410" s="422"/>
      <c r="S410" s="422"/>
      <c r="T410" s="422"/>
      <c r="U410" s="422"/>
      <c r="V410" s="422"/>
      <c r="W410" s="422"/>
      <c r="X410" s="422"/>
      <c r="Y410" s="319"/>
      <c r="Z410" s="320"/>
      <c r="AA410" s="320"/>
      <c r="AB410" s="321"/>
      <c r="AC410" s="423"/>
      <c r="AD410" s="423"/>
      <c r="AE410" s="423"/>
      <c r="AF410" s="423"/>
      <c r="AG410" s="423"/>
      <c r="AH410" s="424"/>
      <c r="AI410" s="425"/>
      <c r="AJ410" s="425"/>
      <c r="AK410" s="425"/>
      <c r="AL410" s="327"/>
      <c r="AM410" s="328"/>
      <c r="AN410" s="328"/>
      <c r="AO410" s="329"/>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422"/>
      <c r="Q411" s="422"/>
      <c r="R411" s="422"/>
      <c r="S411" s="422"/>
      <c r="T411" s="422"/>
      <c r="U411" s="422"/>
      <c r="V411" s="422"/>
      <c r="W411" s="422"/>
      <c r="X411" s="422"/>
      <c r="Y411" s="319"/>
      <c r="Z411" s="320"/>
      <c r="AA411" s="320"/>
      <c r="AB411" s="321"/>
      <c r="AC411" s="423"/>
      <c r="AD411" s="423"/>
      <c r="AE411" s="423"/>
      <c r="AF411" s="423"/>
      <c r="AG411" s="423"/>
      <c r="AH411" s="424"/>
      <c r="AI411" s="425"/>
      <c r="AJ411" s="425"/>
      <c r="AK411" s="425"/>
      <c r="AL411" s="327"/>
      <c r="AM411" s="328"/>
      <c r="AN411" s="328"/>
      <c r="AO411" s="329"/>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422"/>
      <c r="Q412" s="422"/>
      <c r="R412" s="422"/>
      <c r="S412" s="422"/>
      <c r="T412" s="422"/>
      <c r="U412" s="422"/>
      <c r="V412" s="422"/>
      <c r="W412" s="422"/>
      <c r="X412" s="422"/>
      <c r="Y412" s="319"/>
      <c r="Z412" s="320"/>
      <c r="AA412" s="320"/>
      <c r="AB412" s="321"/>
      <c r="AC412" s="423"/>
      <c r="AD412" s="423"/>
      <c r="AE412" s="423"/>
      <c r="AF412" s="423"/>
      <c r="AG412" s="423"/>
      <c r="AH412" s="424"/>
      <c r="AI412" s="425"/>
      <c r="AJ412" s="425"/>
      <c r="AK412" s="425"/>
      <c r="AL412" s="327"/>
      <c r="AM412" s="328"/>
      <c r="AN412" s="328"/>
      <c r="AO412" s="329"/>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422"/>
      <c r="Q413" s="422"/>
      <c r="R413" s="422"/>
      <c r="S413" s="422"/>
      <c r="T413" s="422"/>
      <c r="U413" s="422"/>
      <c r="V413" s="422"/>
      <c r="W413" s="422"/>
      <c r="X413" s="422"/>
      <c r="Y413" s="319"/>
      <c r="Z413" s="320"/>
      <c r="AA413" s="320"/>
      <c r="AB413" s="321"/>
      <c r="AC413" s="423"/>
      <c r="AD413" s="423"/>
      <c r="AE413" s="423"/>
      <c r="AF413" s="423"/>
      <c r="AG413" s="423"/>
      <c r="AH413" s="424"/>
      <c r="AI413" s="425"/>
      <c r="AJ413" s="425"/>
      <c r="AK413" s="425"/>
      <c r="AL413" s="327"/>
      <c r="AM413" s="328"/>
      <c r="AN413" s="328"/>
      <c r="AO413" s="329"/>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422"/>
      <c r="Q414" s="422"/>
      <c r="R414" s="422"/>
      <c r="S414" s="422"/>
      <c r="T414" s="422"/>
      <c r="U414" s="422"/>
      <c r="V414" s="422"/>
      <c r="W414" s="422"/>
      <c r="X414" s="422"/>
      <c r="Y414" s="319"/>
      <c r="Z414" s="320"/>
      <c r="AA414" s="320"/>
      <c r="AB414" s="321"/>
      <c r="AC414" s="423"/>
      <c r="AD414" s="423"/>
      <c r="AE414" s="423"/>
      <c r="AF414" s="423"/>
      <c r="AG414" s="423"/>
      <c r="AH414" s="424"/>
      <c r="AI414" s="425"/>
      <c r="AJ414" s="425"/>
      <c r="AK414" s="425"/>
      <c r="AL414" s="327"/>
      <c r="AM414" s="328"/>
      <c r="AN414" s="328"/>
      <c r="AO414" s="329"/>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422"/>
      <c r="Q415" s="422"/>
      <c r="R415" s="422"/>
      <c r="S415" s="422"/>
      <c r="T415" s="422"/>
      <c r="U415" s="422"/>
      <c r="V415" s="422"/>
      <c r="W415" s="422"/>
      <c r="X415" s="422"/>
      <c r="Y415" s="319"/>
      <c r="Z415" s="320"/>
      <c r="AA415" s="320"/>
      <c r="AB415" s="321"/>
      <c r="AC415" s="423"/>
      <c r="AD415" s="423"/>
      <c r="AE415" s="423"/>
      <c r="AF415" s="423"/>
      <c r="AG415" s="423"/>
      <c r="AH415" s="424"/>
      <c r="AI415" s="425"/>
      <c r="AJ415" s="425"/>
      <c r="AK415" s="425"/>
      <c r="AL415" s="327"/>
      <c r="AM415" s="328"/>
      <c r="AN415" s="328"/>
      <c r="AO415" s="329"/>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422"/>
      <c r="Q416" s="422"/>
      <c r="R416" s="422"/>
      <c r="S416" s="422"/>
      <c r="T416" s="422"/>
      <c r="U416" s="422"/>
      <c r="V416" s="422"/>
      <c r="W416" s="422"/>
      <c r="X416" s="422"/>
      <c r="Y416" s="319"/>
      <c r="Z416" s="320"/>
      <c r="AA416" s="320"/>
      <c r="AB416" s="321"/>
      <c r="AC416" s="423"/>
      <c r="AD416" s="423"/>
      <c r="AE416" s="423"/>
      <c r="AF416" s="423"/>
      <c r="AG416" s="423"/>
      <c r="AH416" s="424"/>
      <c r="AI416" s="425"/>
      <c r="AJ416" s="425"/>
      <c r="AK416" s="425"/>
      <c r="AL416" s="327"/>
      <c r="AM416" s="328"/>
      <c r="AN416" s="328"/>
      <c r="AO416" s="329"/>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422"/>
      <c r="Q417" s="422"/>
      <c r="R417" s="422"/>
      <c r="S417" s="422"/>
      <c r="T417" s="422"/>
      <c r="U417" s="422"/>
      <c r="V417" s="422"/>
      <c r="W417" s="422"/>
      <c r="X417" s="422"/>
      <c r="Y417" s="319"/>
      <c r="Z417" s="320"/>
      <c r="AA417" s="320"/>
      <c r="AB417" s="321"/>
      <c r="AC417" s="423"/>
      <c r="AD417" s="423"/>
      <c r="AE417" s="423"/>
      <c r="AF417" s="423"/>
      <c r="AG417" s="423"/>
      <c r="AH417" s="424"/>
      <c r="AI417" s="425"/>
      <c r="AJ417" s="425"/>
      <c r="AK417" s="425"/>
      <c r="AL417" s="327"/>
      <c r="AM417" s="328"/>
      <c r="AN417" s="328"/>
      <c r="AO417" s="329"/>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422"/>
      <c r="Q418" s="422"/>
      <c r="R418" s="422"/>
      <c r="S418" s="422"/>
      <c r="T418" s="422"/>
      <c r="U418" s="422"/>
      <c r="V418" s="422"/>
      <c r="W418" s="422"/>
      <c r="X418" s="422"/>
      <c r="Y418" s="319"/>
      <c r="Z418" s="320"/>
      <c r="AA418" s="320"/>
      <c r="AB418" s="321"/>
      <c r="AC418" s="423"/>
      <c r="AD418" s="423"/>
      <c r="AE418" s="423"/>
      <c r="AF418" s="423"/>
      <c r="AG418" s="423"/>
      <c r="AH418" s="424"/>
      <c r="AI418" s="425"/>
      <c r="AJ418" s="425"/>
      <c r="AK418" s="425"/>
      <c r="AL418" s="327"/>
      <c r="AM418" s="328"/>
      <c r="AN418" s="328"/>
      <c r="AO418" s="329"/>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422"/>
      <c r="Q419" s="422"/>
      <c r="R419" s="422"/>
      <c r="S419" s="422"/>
      <c r="T419" s="422"/>
      <c r="U419" s="422"/>
      <c r="V419" s="422"/>
      <c r="W419" s="422"/>
      <c r="X419" s="422"/>
      <c r="Y419" s="319"/>
      <c r="Z419" s="320"/>
      <c r="AA419" s="320"/>
      <c r="AB419" s="321"/>
      <c r="AC419" s="423"/>
      <c r="AD419" s="423"/>
      <c r="AE419" s="423"/>
      <c r="AF419" s="423"/>
      <c r="AG419" s="423"/>
      <c r="AH419" s="424"/>
      <c r="AI419" s="425"/>
      <c r="AJ419" s="425"/>
      <c r="AK419" s="425"/>
      <c r="AL419" s="327"/>
      <c r="AM419" s="328"/>
      <c r="AN419" s="328"/>
      <c r="AO419" s="329"/>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422"/>
      <c r="Q420" s="422"/>
      <c r="R420" s="422"/>
      <c r="S420" s="422"/>
      <c r="T420" s="422"/>
      <c r="U420" s="422"/>
      <c r="V420" s="422"/>
      <c r="W420" s="422"/>
      <c r="X420" s="422"/>
      <c r="Y420" s="319"/>
      <c r="Z420" s="320"/>
      <c r="AA420" s="320"/>
      <c r="AB420" s="321"/>
      <c r="AC420" s="423"/>
      <c r="AD420" s="423"/>
      <c r="AE420" s="423"/>
      <c r="AF420" s="423"/>
      <c r="AG420" s="423"/>
      <c r="AH420" s="424"/>
      <c r="AI420" s="425"/>
      <c r="AJ420" s="425"/>
      <c r="AK420" s="425"/>
      <c r="AL420" s="327"/>
      <c r="AM420" s="328"/>
      <c r="AN420" s="328"/>
      <c r="AO420" s="329"/>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422"/>
      <c r="Q421" s="422"/>
      <c r="R421" s="422"/>
      <c r="S421" s="422"/>
      <c r="T421" s="422"/>
      <c r="U421" s="422"/>
      <c r="V421" s="422"/>
      <c r="W421" s="422"/>
      <c r="X421" s="422"/>
      <c r="Y421" s="319"/>
      <c r="Z421" s="320"/>
      <c r="AA421" s="320"/>
      <c r="AB421" s="321"/>
      <c r="AC421" s="423"/>
      <c r="AD421" s="423"/>
      <c r="AE421" s="423"/>
      <c r="AF421" s="423"/>
      <c r="AG421" s="423"/>
      <c r="AH421" s="424"/>
      <c r="AI421" s="425"/>
      <c r="AJ421" s="425"/>
      <c r="AK421" s="425"/>
      <c r="AL421" s="327"/>
      <c r="AM421" s="328"/>
      <c r="AN421" s="328"/>
      <c r="AO421" s="329"/>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422"/>
      <c r="Q422" s="422"/>
      <c r="R422" s="422"/>
      <c r="S422" s="422"/>
      <c r="T422" s="422"/>
      <c r="U422" s="422"/>
      <c r="V422" s="422"/>
      <c r="W422" s="422"/>
      <c r="X422" s="422"/>
      <c r="Y422" s="319"/>
      <c r="Z422" s="320"/>
      <c r="AA422" s="320"/>
      <c r="AB422" s="321"/>
      <c r="AC422" s="423"/>
      <c r="AD422" s="423"/>
      <c r="AE422" s="423"/>
      <c r="AF422" s="423"/>
      <c r="AG422" s="423"/>
      <c r="AH422" s="424"/>
      <c r="AI422" s="425"/>
      <c r="AJ422" s="425"/>
      <c r="AK422" s="425"/>
      <c r="AL422" s="327"/>
      <c r="AM422" s="328"/>
      <c r="AN422" s="328"/>
      <c r="AO422" s="329"/>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422"/>
      <c r="Q423" s="422"/>
      <c r="R423" s="422"/>
      <c r="S423" s="422"/>
      <c r="T423" s="422"/>
      <c r="U423" s="422"/>
      <c r="V423" s="422"/>
      <c r="W423" s="422"/>
      <c r="X423" s="422"/>
      <c r="Y423" s="319"/>
      <c r="Z423" s="320"/>
      <c r="AA423" s="320"/>
      <c r="AB423" s="321"/>
      <c r="AC423" s="423"/>
      <c r="AD423" s="423"/>
      <c r="AE423" s="423"/>
      <c r="AF423" s="423"/>
      <c r="AG423" s="423"/>
      <c r="AH423" s="424"/>
      <c r="AI423" s="425"/>
      <c r="AJ423" s="425"/>
      <c r="AK423" s="425"/>
      <c r="AL423" s="327"/>
      <c r="AM423" s="328"/>
      <c r="AN423" s="328"/>
      <c r="AO423" s="329"/>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422"/>
      <c r="Q424" s="422"/>
      <c r="R424" s="422"/>
      <c r="S424" s="422"/>
      <c r="T424" s="422"/>
      <c r="U424" s="422"/>
      <c r="V424" s="422"/>
      <c r="W424" s="422"/>
      <c r="X424" s="422"/>
      <c r="Y424" s="319"/>
      <c r="Z424" s="320"/>
      <c r="AA424" s="320"/>
      <c r="AB424" s="321"/>
      <c r="AC424" s="423"/>
      <c r="AD424" s="423"/>
      <c r="AE424" s="423"/>
      <c r="AF424" s="423"/>
      <c r="AG424" s="423"/>
      <c r="AH424" s="424"/>
      <c r="AI424" s="425"/>
      <c r="AJ424" s="425"/>
      <c r="AK424" s="425"/>
      <c r="AL424" s="327"/>
      <c r="AM424" s="328"/>
      <c r="AN424" s="328"/>
      <c r="AO424" s="329"/>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422"/>
      <c r="Q425" s="422"/>
      <c r="R425" s="422"/>
      <c r="S425" s="422"/>
      <c r="T425" s="422"/>
      <c r="U425" s="422"/>
      <c r="V425" s="422"/>
      <c r="W425" s="422"/>
      <c r="X425" s="422"/>
      <c r="Y425" s="319"/>
      <c r="Z425" s="320"/>
      <c r="AA425" s="320"/>
      <c r="AB425" s="321"/>
      <c r="AC425" s="423"/>
      <c r="AD425" s="423"/>
      <c r="AE425" s="423"/>
      <c r="AF425" s="423"/>
      <c r="AG425" s="423"/>
      <c r="AH425" s="424"/>
      <c r="AI425" s="425"/>
      <c r="AJ425" s="425"/>
      <c r="AK425" s="425"/>
      <c r="AL425" s="327"/>
      <c r="AM425" s="328"/>
      <c r="AN425" s="328"/>
      <c r="AO425" s="329"/>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422"/>
      <c r="Q426" s="422"/>
      <c r="R426" s="422"/>
      <c r="S426" s="422"/>
      <c r="T426" s="422"/>
      <c r="U426" s="422"/>
      <c r="V426" s="422"/>
      <c r="W426" s="422"/>
      <c r="X426" s="422"/>
      <c r="Y426" s="319"/>
      <c r="Z426" s="320"/>
      <c r="AA426" s="320"/>
      <c r="AB426" s="321"/>
      <c r="AC426" s="423"/>
      <c r="AD426" s="423"/>
      <c r="AE426" s="423"/>
      <c r="AF426" s="423"/>
      <c r="AG426" s="423"/>
      <c r="AH426" s="424"/>
      <c r="AI426" s="425"/>
      <c r="AJ426" s="425"/>
      <c r="AK426" s="425"/>
      <c r="AL426" s="327"/>
      <c r="AM426" s="328"/>
      <c r="AN426" s="328"/>
      <c r="AO426" s="329"/>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422"/>
      <c r="Q427" s="422"/>
      <c r="R427" s="422"/>
      <c r="S427" s="422"/>
      <c r="T427" s="422"/>
      <c r="U427" s="422"/>
      <c r="V427" s="422"/>
      <c r="W427" s="422"/>
      <c r="X427" s="422"/>
      <c r="Y427" s="319"/>
      <c r="Z427" s="320"/>
      <c r="AA427" s="320"/>
      <c r="AB427" s="321"/>
      <c r="AC427" s="423"/>
      <c r="AD427" s="423"/>
      <c r="AE427" s="423"/>
      <c r="AF427" s="423"/>
      <c r="AG427" s="423"/>
      <c r="AH427" s="424"/>
      <c r="AI427" s="425"/>
      <c r="AJ427" s="425"/>
      <c r="AK427" s="425"/>
      <c r="AL427" s="327"/>
      <c r="AM427" s="328"/>
      <c r="AN427" s="328"/>
      <c r="AO427" s="329"/>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422"/>
      <c r="Q428" s="422"/>
      <c r="R428" s="422"/>
      <c r="S428" s="422"/>
      <c r="T428" s="422"/>
      <c r="U428" s="422"/>
      <c r="V428" s="422"/>
      <c r="W428" s="422"/>
      <c r="X428" s="422"/>
      <c r="Y428" s="319"/>
      <c r="Z428" s="320"/>
      <c r="AA428" s="320"/>
      <c r="AB428" s="321"/>
      <c r="AC428" s="423"/>
      <c r="AD428" s="423"/>
      <c r="AE428" s="423"/>
      <c r="AF428" s="423"/>
      <c r="AG428" s="423"/>
      <c r="AH428" s="424"/>
      <c r="AI428" s="425"/>
      <c r="AJ428" s="425"/>
      <c r="AK428" s="425"/>
      <c r="AL428" s="327"/>
      <c r="AM428" s="328"/>
      <c r="AN428" s="328"/>
      <c r="AO428" s="329"/>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422"/>
      <c r="Q429" s="422"/>
      <c r="R429" s="422"/>
      <c r="S429" s="422"/>
      <c r="T429" s="422"/>
      <c r="U429" s="422"/>
      <c r="V429" s="422"/>
      <c r="W429" s="422"/>
      <c r="X429" s="422"/>
      <c r="Y429" s="319"/>
      <c r="Z429" s="320"/>
      <c r="AA429" s="320"/>
      <c r="AB429" s="321"/>
      <c r="AC429" s="423"/>
      <c r="AD429" s="423"/>
      <c r="AE429" s="423"/>
      <c r="AF429" s="423"/>
      <c r="AG429" s="423"/>
      <c r="AH429" s="424"/>
      <c r="AI429" s="425"/>
      <c r="AJ429" s="425"/>
      <c r="AK429" s="425"/>
      <c r="AL429" s="327"/>
      <c r="AM429" s="328"/>
      <c r="AN429" s="328"/>
      <c r="AO429" s="329"/>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494</v>
      </c>
      <c r="Z432" s="346"/>
      <c r="AA432" s="346"/>
      <c r="AB432" s="346"/>
      <c r="AC432" s="275" t="s">
        <v>477</v>
      </c>
      <c r="AD432" s="275"/>
      <c r="AE432" s="275"/>
      <c r="AF432" s="275"/>
      <c r="AG432" s="275"/>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422"/>
      <c r="Q433" s="422"/>
      <c r="R433" s="422"/>
      <c r="S433" s="422"/>
      <c r="T433" s="422"/>
      <c r="U433" s="422"/>
      <c r="V433" s="422"/>
      <c r="W433" s="422"/>
      <c r="X433" s="422"/>
      <c r="Y433" s="319"/>
      <c r="Z433" s="320"/>
      <c r="AA433" s="320"/>
      <c r="AB433" s="321"/>
      <c r="AC433" s="423"/>
      <c r="AD433" s="423"/>
      <c r="AE433" s="423"/>
      <c r="AF433" s="423"/>
      <c r="AG433" s="423"/>
      <c r="AH433" s="424"/>
      <c r="AI433" s="425"/>
      <c r="AJ433" s="425"/>
      <c r="AK433" s="425"/>
      <c r="AL433" s="327"/>
      <c r="AM433" s="328"/>
      <c r="AN433" s="328"/>
      <c r="AO433" s="329"/>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422"/>
      <c r="Q434" s="422"/>
      <c r="R434" s="422"/>
      <c r="S434" s="422"/>
      <c r="T434" s="422"/>
      <c r="U434" s="422"/>
      <c r="V434" s="422"/>
      <c r="W434" s="422"/>
      <c r="X434" s="422"/>
      <c r="Y434" s="319"/>
      <c r="Z434" s="320"/>
      <c r="AA434" s="320"/>
      <c r="AB434" s="321"/>
      <c r="AC434" s="423"/>
      <c r="AD434" s="423"/>
      <c r="AE434" s="423"/>
      <c r="AF434" s="423"/>
      <c r="AG434" s="423"/>
      <c r="AH434" s="424"/>
      <c r="AI434" s="425"/>
      <c r="AJ434" s="425"/>
      <c r="AK434" s="425"/>
      <c r="AL434" s="327"/>
      <c r="AM434" s="328"/>
      <c r="AN434" s="328"/>
      <c r="AO434" s="329"/>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422"/>
      <c r="Q435" s="422"/>
      <c r="R435" s="422"/>
      <c r="S435" s="422"/>
      <c r="T435" s="422"/>
      <c r="U435" s="422"/>
      <c r="V435" s="422"/>
      <c r="W435" s="422"/>
      <c r="X435" s="422"/>
      <c r="Y435" s="319"/>
      <c r="Z435" s="320"/>
      <c r="AA435" s="320"/>
      <c r="AB435" s="321"/>
      <c r="AC435" s="423"/>
      <c r="AD435" s="423"/>
      <c r="AE435" s="423"/>
      <c r="AF435" s="423"/>
      <c r="AG435" s="423"/>
      <c r="AH435" s="424"/>
      <c r="AI435" s="425"/>
      <c r="AJ435" s="425"/>
      <c r="AK435" s="425"/>
      <c r="AL435" s="327"/>
      <c r="AM435" s="328"/>
      <c r="AN435" s="328"/>
      <c r="AO435" s="329"/>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422"/>
      <c r="Q436" s="422"/>
      <c r="R436" s="422"/>
      <c r="S436" s="422"/>
      <c r="T436" s="422"/>
      <c r="U436" s="422"/>
      <c r="V436" s="422"/>
      <c r="W436" s="422"/>
      <c r="X436" s="422"/>
      <c r="Y436" s="319"/>
      <c r="Z436" s="320"/>
      <c r="AA436" s="320"/>
      <c r="AB436" s="321"/>
      <c r="AC436" s="423"/>
      <c r="AD436" s="423"/>
      <c r="AE436" s="423"/>
      <c r="AF436" s="423"/>
      <c r="AG436" s="423"/>
      <c r="AH436" s="424"/>
      <c r="AI436" s="425"/>
      <c r="AJ436" s="425"/>
      <c r="AK436" s="425"/>
      <c r="AL436" s="327"/>
      <c r="AM436" s="328"/>
      <c r="AN436" s="328"/>
      <c r="AO436" s="329"/>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422"/>
      <c r="Q437" s="422"/>
      <c r="R437" s="422"/>
      <c r="S437" s="422"/>
      <c r="T437" s="422"/>
      <c r="U437" s="422"/>
      <c r="V437" s="422"/>
      <c r="W437" s="422"/>
      <c r="X437" s="422"/>
      <c r="Y437" s="319"/>
      <c r="Z437" s="320"/>
      <c r="AA437" s="320"/>
      <c r="AB437" s="321"/>
      <c r="AC437" s="423"/>
      <c r="AD437" s="423"/>
      <c r="AE437" s="423"/>
      <c r="AF437" s="423"/>
      <c r="AG437" s="423"/>
      <c r="AH437" s="424"/>
      <c r="AI437" s="425"/>
      <c r="AJ437" s="425"/>
      <c r="AK437" s="425"/>
      <c r="AL437" s="327"/>
      <c r="AM437" s="328"/>
      <c r="AN437" s="328"/>
      <c r="AO437" s="329"/>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422"/>
      <c r="Q438" s="422"/>
      <c r="R438" s="422"/>
      <c r="S438" s="422"/>
      <c r="T438" s="422"/>
      <c r="U438" s="422"/>
      <c r="V438" s="422"/>
      <c r="W438" s="422"/>
      <c r="X438" s="422"/>
      <c r="Y438" s="319"/>
      <c r="Z438" s="320"/>
      <c r="AA438" s="320"/>
      <c r="AB438" s="321"/>
      <c r="AC438" s="423"/>
      <c r="AD438" s="423"/>
      <c r="AE438" s="423"/>
      <c r="AF438" s="423"/>
      <c r="AG438" s="423"/>
      <c r="AH438" s="424"/>
      <c r="AI438" s="425"/>
      <c r="AJ438" s="425"/>
      <c r="AK438" s="425"/>
      <c r="AL438" s="327"/>
      <c r="AM438" s="328"/>
      <c r="AN438" s="328"/>
      <c r="AO438" s="329"/>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422"/>
      <c r="Q439" s="422"/>
      <c r="R439" s="422"/>
      <c r="S439" s="422"/>
      <c r="T439" s="422"/>
      <c r="U439" s="422"/>
      <c r="V439" s="422"/>
      <c r="W439" s="422"/>
      <c r="X439" s="422"/>
      <c r="Y439" s="319"/>
      <c r="Z439" s="320"/>
      <c r="AA439" s="320"/>
      <c r="AB439" s="321"/>
      <c r="AC439" s="423"/>
      <c r="AD439" s="423"/>
      <c r="AE439" s="423"/>
      <c r="AF439" s="423"/>
      <c r="AG439" s="423"/>
      <c r="AH439" s="424"/>
      <c r="AI439" s="425"/>
      <c r="AJ439" s="425"/>
      <c r="AK439" s="425"/>
      <c r="AL439" s="327"/>
      <c r="AM439" s="328"/>
      <c r="AN439" s="328"/>
      <c r="AO439" s="329"/>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422"/>
      <c r="Q440" s="422"/>
      <c r="R440" s="422"/>
      <c r="S440" s="422"/>
      <c r="T440" s="422"/>
      <c r="U440" s="422"/>
      <c r="V440" s="422"/>
      <c r="W440" s="422"/>
      <c r="X440" s="422"/>
      <c r="Y440" s="319"/>
      <c r="Z440" s="320"/>
      <c r="AA440" s="320"/>
      <c r="AB440" s="321"/>
      <c r="AC440" s="423"/>
      <c r="AD440" s="423"/>
      <c r="AE440" s="423"/>
      <c r="AF440" s="423"/>
      <c r="AG440" s="423"/>
      <c r="AH440" s="424"/>
      <c r="AI440" s="425"/>
      <c r="AJ440" s="425"/>
      <c r="AK440" s="425"/>
      <c r="AL440" s="327"/>
      <c r="AM440" s="328"/>
      <c r="AN440" s="328"/>
      <c r="AO440" s="329"/>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422"/>
      <c r="Q441" s="422"/>
      <c r="R441" s="422"/>
      <c r="S441" s="422"/>
      <c r="T441" s="422"/>
      <c r="U441" s="422"/>
      <c r="V441" s="422"/>
      <c r="W441" s="422"/>
      <c r="X441" s="422"/>
      <c r="Y441" s="319"/>
      <c r="Z441" s="320"/>
      <c r="AA441" s="320"/>
      <c r="AB441" s="321"/>
      <c r="AC441" s="423"/>
      <c r="AD441" s="423"/>
      <c r="AE441" s="423"/>
      <c r="AF441" s="423"/>
      <c r="AG441" s="423"/>
      <c r="AH441" s="424"/>
      <c r="AI441" s="425"/>
      <c r="AJ441" s="425"/>
      <c r="AK441" s="425"/>
      <c r="AL441" s="327"/>
      <c r="AM441" s="328"/>
      <c r="AN441" s="328"/>
      <c r="AO441" s="329"/>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422"/>
      <c r="Q442" s="422"/>
      <c r="R442" s="422"/>
      <c r="S442" s="422"/>
      <c r="T442" s="422"/>
      <c r="U442" s="422"/>
      <c r="V442" s="422"/>
      <c r="W442" s="422"/>
      <c r="X442" s="422"/>
      <c r="Y442" s="319"/>
      <c r="Z442" s="320"/>
      <c r="AA442" s="320"/>
      <c r="AB442" s="321"/>
      <c r="AC442" s="423"/>
      <c r="AD442" s="423"/>
      <c r="AE442" s="423"/>
      <c r="AF442" s="423"/>
      <c r="AG442" s="423"/>
      <c r="AH442" s="424"/>
      <c r="AI442" s="425"/>
      <c r="AJ442" s="425"/>
      <c r="AK442" s="425"/>
      <c r="AL442" s="327"/>
      <c r="AM442" s="328"/>
      <c r="AN442" s="328"/>
      <c r="AO442" s="329"/>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422"/>
      <c r="Q443" s="422"/>
      <c r="R443" s="422"/>
      <c r="S443" s="422"/>
      <c r="T443" s="422"/>
      <c r="U443" s="422"/>
      <c r="V443" s="422"/>
      <c r="W443" s="422"/>
      <c r="X443" s="422"/>
      <c r="Y443" s="319"/>
      <c r="Z443" s="320"/>
      <c r="AA443" s="320"/>
      <c r="AB443" s="321"/>
      <c r="AC443" s="423"/>
      <c r="AD443" s="423"/>
      <c r="AE443" s="423"/>
      <c r="AF443" s="423"/>
      <c r="AG443" s="423"/>
      <c r="AH443" s="424"/>
      <c r="AI443" s="425"/>
      <c r="AJ443" s="425"/>
      <c r="AK443" s="425"/>
      <c r="AL443" s="327"/>
      <c r="AM443" s="328"/>
      <c r="AN443" s="328"/>
      <c r="AO443" s="329"/>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422"/>
      <c r="Q444" s="422"/>
      <c r="R444" s="422"/>
      <c r="S444" s="422"/>
      <c r="T444" s="422"/>
      <c r="U444" s="422"/>
      <c r="V444" s="422"/>
      <c r="W444" s="422"/>
      <c r="X444" s="422"/>
      <c r="Y444" s="319"/>
      <c r="Z444" s="320"/>
      <c r="AA444" s="320"/>
      <c r="AB444" s="321"/>
      <c r="AC444" s="423"/>
      <c r="AD444" s="423"/>
      <c r="AE444" s="423"/>
      <c r="AF444" s="423"/>
      <c r="AG444" s="423"/>
      <c r="AH444" s="424"/>
      <c r="AI444" s="425"/>
      <c r="AJ444" s="425"/>
      <c r="AK444" s="425"/>
      <c r="AL444" s="327"/>
      <c r="AM444" s="328"/>
      <c r="AN444" s="328"/>
      <c r="AO444" s="329"/>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422"/>
      <c r="Q445" s="422"/>
      <c r="R445" s="422"/>
      <c r="S445" s="422"/>
      <c r="T445" s="422"/>
      <c r="U445" s="422"/>
      <c r="V445" s="422"/>
      <c r="W445" s="422"/>
      <c r="X445" s="422"/>
      <c r="Y445" s="319"/>
      <c r="Z445" s="320"/>
      <c r="AA445" s="320"/>
      <c r="AB445" s="321"/>
      <c r="AC445" s="423"/>
      <c r="AD445" s="423"/>
      <c r="AE445" s="423"/>
      <c r="AF445" s="423"/>
      <c r="AG445" s="423"/>
      <c r="AH445" s="424"/>
      <c r="AI445" s="425"/>
      <c r="AJ445" s="425"/>
      <c r="AK445" s="425"/>
      <c r="AL445" s="327"/>
      <c r="AM445" s="328"/>
      <c r="AN445" s="328"/>
      <c r="AO445" s="329"/>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422"/>
      <c r="Q446" s="422"/>
      <c r="R446" s="422"/>
      <c r="S446" s="422"/>
      <c r="T446" s="422"/>
      <c r="U446" s="422"/>
      <c r="V446" s="422"/>
      <c r="W446" s="422"/>
      <c r="X446" s="422"/>
      <c r="Y446" s="319"/>
      <c r="Z446" s="320"/>
      <c r="AA446" s="320"/>
      <c r="AB446" s="321"/>
      <c r="AC446" s="423"/>
      <c r="AD446" s="423"/>
      <c r="AE446" s="423"/>
      <c r="AF446" s="423"/>
      <c r="AG446" s="423"/>
      <c r="AH446" s="424"/>
      <c r="AI446" s="425"/>
      <c r="AJ446" s="425"/>
      <c r="AK446" s="425"/>
      <c r="AL446" s="327"/>
      <c r="AM446" s="328"/>
      <c r="AN446" s="328"/>
      <c r="AO446" s="329"/>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422"/>
      <c r="Q447" s="422"/>
      <c r="R447" s="422"/>
      <c r="S447" s="422"/>
      <c r="T447" s="422"/>
      <c r="U447" s="422"/>
      <c r="V447" s="422"/>
      <c r="W447" s="422"/>
      <c r="X447" s="422"/>
      <c r="Y447" s="319"/>
      <c r="Z447" s="320"/>
      <c r="AA447" s="320"/>
      <c r="AB447" s="321"/>
      <c r="AC447" s="423"/>
      <c r="AD447" s="423"/>
      <c r="AE447" s="423"/>
      <c r="AF447" s="423"/>
      <c r="AG447" s="423"/>
      <c r="AH447" s="424"/>
      <c r="AI447" s="425"/>
      <c r="AJ447" s="425"/>
      <c r="AK447" s="425"/>
      <c r="AL447" s="327"/>
      <c r="AM447" s="328"/>
      <c r="AN447" s="328"/>
      <c r="AO447" s="329"/>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422"/>
      <c r="Q448" s="422"/>
      <c r="R448" s="422"/>
      <c r="S448" s="422"/>
      <c r="T448" s="422"/>
      <c r="U448" s="422"/>
      <c r="V448" s="422"/>
      <c r="W448" s="422"/>
      <c r="X448" s="422"/>
      <c r="Y448" s="319"/>
      <c r="Z448" s="320"/>
      <c r="AA448" s="320"/>
      <c r="AB448" s="321"/>
      <c r="AC448" s="423"/>
      <c r="AD448" s="423"/>
      <c r="AE448" s="423"/>
      <c r="AF448" s="423"/>
      <c r="AG448" s="423"/>
      <c r="AH448" s="424"/>
      <c r="AI448" s="425"/>
      <c r="AJ448" s="425"/>
      <c r="AK448" s="425"/>
      <c r="AL448" s="327"/>
      <c r="AM448" s="328"/>
      <c r="AN448" s="328"/>
      <c r="AO448" s="329"/>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422"/>
      <c r="Q449" s="422"/>
      <c r="R449" s="422"/>
      <c r="S449" s="422"/>
      <c r="T449" s="422"/>
      <c r="U449" s="422"/>
      <c r="V449" s="422"/>
      <c r="W449" s="422"/>
      <c r="X449" s="422"/>
      <c r="Y449" s="319"/>
      <c r="Z449" s="320"/>
      <c r="AA449" s="320"/>
      <c r="AB449" s="321"/>
      <c r="AC449" s="423"/>
      <c r="AD449" s="423"/>
      <c r="AE449" s="423"/>
      <c r="AF449" s="423"/>
      <c r="AG449" s="423"/>
      <c r="AH449" s="424"/>
      <c r="AI449" s="425"/>
      <c r="AJ449" s="425"/>
      <c r="AK449" s="425"/>
      <c r="AL449" s="327"/>
      <c r="AM449" s="328"/>
      <c r="AN449" s="328"/>
      <c r="AO449" s="329"/>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422"/>
      <c r="Q450" s="422"/>
      <c r="R450" s="422"/>
      <c r="S450" s="422"/>
      <c r="T450" s="422"/>
      <c r="U450" s="422"/>
      <c r="V450" s="422"/>
      <c r="W450" s="422"/>
      <c r="X450" s="422"/>
      <c r="Y450" s="319"/>
      <c r="Z450" s="320"/>
      <c r="AA450" s="320"/>
      <c r="AB450" s="321"/>
      <c r="AC450" s="423"/>
      <c r="AD450" s="423"/>
      <c r="AE450" s="423"/>
      <c r="AF450" s="423"/>
      <c r="AG450" s="423"/>
      <c r="AH450" s="424"/>
      <c r="AI450" s="425"/>
      <c r="AJ450" s="425"/>
      <c r="AK450" s="425"/>
      <c r="AL450" s="327"/>
      <c r="AM450" s="328"/>
      <c r="AN450" s="328"/>
      <c r="AO450" s="329"/>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422"/>
      <c r="Q451" s="422"/>
      <c r="R451" s="422"/>
      <c r="S451" s="422"/>
      <c r="T451" s="422"/>
      <c r="U451" s="422"/>
      <c r="V451" s="422"/>
      <c r="W451" s="422"/>
      <c r="X451" s="422"/>
      <c r="Y451" s="319"/>
      <c r="Z451" s="320"/>
      <c r="AA451" s="320"/>
      <c r="AB451" s="321"/>
      <c r="AC451" s="423"/>
      <c r="AD451" s="423"/>
      <c r="AE451" s="423"/>
      <c r="AF451" s="423"/>
      <c r="AG451" s="423"/>
      <c r="AH451" s="424"/>
      <c r="AI451" s="425"/>
      <c r="AJ451" s="425"/>
      <c r="AK451" s="425"/>
      <c r="AL451" s="327"/>
      <c r="AM451" s="328"/>
      <c r="AN451" s="328"/>
      <c r="AO451" s="329"/>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422"/>
      <c r="Q452" s="422"/>
      <c r="R452" s="422"/>
      <c r="S452" s="422"/>
      <c r="T452" s="422"/>
      <c r="U452" s="422"/>
      <c r="V452" s="422"/>
      <c r="W452" s="422"/>
      <c r="X452" s="422"/>
      <c r="Y452" s="319"/>
      <c r="Z452" s="320"/>
      <c r="AA452" s="320"/>
      <c r="AB452" s="321"/>
      <c r="AC452" s="423"/>
      <c r="AD452" s="423"/>
      <c r="AE452" s="423"/>
      <c r="AF452" s="423"/>
      <c r="AG452" s="423"/>
      <c r="AH452" s="424"/>
      <c r="AI452" s="425"/>
      <c r="AJ452" s="425"/>
      <c r="AK452" s="425"/>
      <c r="AL452" s="327"/>
      <c r="AM452" s="328"/>
      <c r="AN452" s="328"/>
      <c r="AO452" s="329"/>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422"/>
      <c r="Q453" s="422"/>
      <c r="R453" s="422"/>
      <c r="S453" s="422"/>
      <c r="T453" s="422"/>
      <c r="U453" s="422"/>
      <c r="V453" s="422"/>
      <c r="W453" s="422"/>
      <c r="X453" s="422"/>
      <c r="Y453" s="319"/>
      <c r="Z453" s="320"/>
      <c r="AA453" s="320"/>
      <c r="AB453" s="321"/>
      <c r="AC453" s="423"/>
      <c r="AD453" s="423"/>
      <c r="AE453" s="423"/>
      <c r="AF453" s="423"/>
      <c r="AG453" s="423"/>
      <c r="AH453" s="424"/>
      <c r="AI453" s="425"/>
      <c r="AJ453" s="425"/>
      <c r="AK453" s="425"/>
      <c r="AL453" s="327"/>
      <c r="AM453" s="328"/>
      <c r="AN453" s="328"/>
      <c r="AO453" s="329"/>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422"/>
      <c r="Q454" s="422"/>
      <c r="R454" s="422"/>
      <c r="S454" s="422"/>
      <c r="T454" s="422"/>
      <c r="U454" s="422"/>
      <c r="V454" s="422"/>
      <c r="W454" s="422"/>
      <c r="X454" s="422"/>
      <c r="Y454" s="319"/>
      <c r="Z454" s="320"/>
      <c r="AA454" s="320"/>
      <c r="AB454" s="321"/>
      <c r="AC454" s="423"/>
      <c r="AD454" s="423"/>
      <c r="AE454" s="423"/>
      <c r="AF454" s="423"/>
      <c r="AG454" s="423"/>
      <c r="AH454" s="424"/>
      <c r="AI454" s="425"/>
      <c r="AJ454" s="425"/>
      <c r="AK454" s="425"/>
      <c r="AL454" s="327"/>
      <c r="AM454" s="328"/>
      <c r="AN454" s="328"/>
      <c r="AO454" s="329"/>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422"/>
      <c r="Q455" s="422"/>
      <c r="R455" s="422"/>
      <c r="S455" s="422"/>
      <c r="T455" s="422"/>
      <c r="U455" s="422"/>
      <c r="V455" s="422"/>
      <c r="W455" s="422"/>
      <c r="X455" s="422"/>
      <c r="Y455" s="319"/>
      <c r="Z455" s="320"/>
      <c r="AA455" s="320"/>
      <c r="AB455" s="321"/>
      <c r="AC455" s="423"/>
      <c r="AD455" s="423"/>
      <c r="AE455" s="423"/>
      <c r="AF455" s="423"/>
      <c r="AG455" s="423"/>
      <c r="AH455" s="424"/>
      <c r="AI455" s="425"/>
      <c r="AJ455" s="425"/>
      <c r="AK455" s="425"/>
      <c r="AL455" s="327"/>
      <c r="AM455" s="328"/>
      <c r="AN455" s="328"/>
      <c r="AO455" s="329"/>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422"/>
      <c r="Q456" s="422"/>
      <c r="R456" s="422"/>
      <c r="S456" s="422"/>
      <c r="T456" s="422"/>
      <c r="U456" s="422"/>
      <c r="V456" s="422"/>
      <c r="W456" s="422"/>
      <c r="X456" s="422"/>
      <c r="Y456" s="319"/>
      <c r="Z456" s="320"/>
      <c r="AA456" s="320"/>
      <c r="AB456" s="321"/>
      <c r="AC456" s="423"/>
      <c r="AD456" s="423"/>
      <c r="AE456" s="423"/>
      <c r="AF456" s="423"/>
      <c r="AG456" s="423"/>
      <c r="AH456" s="424"/>
      <c r="AI456" s="425"/>
      <c r="AJ456" s="425"/>
      <c r="AK456" s="425"/>
      <c r="AL456" s="327"/>
      <c r="AM456" s="328"/>
      <c r="AN456" s="328"/>
      <c r="AO456" s="329"/>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422"/>
      <c r="Q457" s="422"/>
      <c r="R457" s="422"/>
      <c r="S457" s="422"/>
      <c r="T457" s="422"/>
      <c r="U457" s="422"/>
      <c r="V457" s="422"/>
      <c r="W457" s="422"/>
      <c r="X457" s="422"/>
      <c r="Y457" s="319"/>
      <c r="Z457" s="320"/>
      <c r="AA457" s="320"/>
      <c r="AB457" s="321"/>
      <c r="AC457" s="423"/>
      <c r="AD457" s="423"/>
      <c r="AE457" s="423"/>
      <c r="AF457" s="423"/>
      <c r="AG457" s="423"/>
      <c r="AH457" s="424"/>
      <c r="AI457" s="425"/>
      <c r="AJ457" s="425"/>
      <c r="AK457" s="425"/>
      <c r="AL457" s="327"/>
      <c r="AM457" s="328"/>
      <c r="AN457" s="328"/>
      <c r="AO457" s="329"/>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422"/>
      <c r="Q458" s="422"/>
      <c r="R458" s="422"/>
      <c r="S458" s="422"/>
      <c r="T458" s="422"/>
      <c r="U458" s="422"/>
      <c r="V458" s="422"/>
      <c r="W458" s="422"/>
      <c r="X458" s="422"/>
      <c r="Y458" s="319"/>
      <c r="Z458" s="320"/>
      <c r="AA458" s="320"/>
      <c r="AB458" s="321"/>
      <c r="AC458" s="423"/>
      <c r="AD458" s="423"/>
      <c r="AE458" s="423"/>
      <c r="AF458" s="423"/>
      <c r="AG458" s="423"/>
      <c r="AH458" s="424"/>
      <c r="AI458" s="425"/>
      <c r="AJ458" s="425"/>
      <c r="AK458" s="425"/>
      <c r="AL458" s="327"/>
      <c r="AM458" s="328"/>
      <c r="AN458" s="328"/>
      <c r="AO458" s="329"/>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422"/>
      <c r="Q459" s="422"/>
      <c r="R459" s="422"/>
      <c r="S459" s="422"/>
      <c r="T459" s="422"/>
      <c r="U459" s="422"/>
      <c r="V459" s="422"/>
      <c r="W459" s="422"/>
      <c r="X459" s="422"/>
      <c r="Y459" s="319"/>
      <c r="Z459" s="320"/>
      <c r="AA459" s="320"/>
      <c r="AB459" s="321"/>
      <c r="AC459" s="423"/>
      <c r="AD459" s="423"/>
      <c r="AE459" s="423"/>
      <c r="AF459" s="423"/>
      <c r="AG459" s="423"/>
      <c r="AH459" s="424"/>
      <c r="AI459" s="425"/>
      <c r="AJ459" s="425"/>
      <c r="AK459" s="425"/>
      <c r="AL459" s="327"/>
      <c r="AM459" s="328"/>
      <c r="AN459" s="328"/>
      <c r="AO459" s="329"/>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422"/>
      <c r="Q460" s="422"/>
      <c r="R460" s="422"/>
      <c r="S460" s="422"/>
      <c r="T460" s="422"/>
      <c r="U460" s="422"/>
      <c r="V460" s="422"/>
      <c r="W460" s="422"/>
      <c r="X460" s="422"/>
      <c r="Y460" s="319"/>
      <c r="Z460" s="320"/>
      <c r="AA460" s="320"/>
      <c r="AB460" s="321"/>
      <c r="AC460" s="423"/>
      <c r="AD460" s="423"/>
      <c r="AE460" s="423"/>
      <c r="AF460" s="423"/>
      <c r="AG460" s="423"/>
      <c r="AH460" s="424"/>
      <c r="AI460" s="425"/>
      <c r="AJ460" s="425"/>
      <c r="AK460" s="425"/>
      <c r="AL460" s="327"/>
      <c r="AM460" s="328"/>
      <c r="AN460" s="328"/>
      <c r="AO460" s="329"/>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422"/>
      <c r="Q461" s="422"/>
      <c r="R461" s="422"/>
      <c r="S461" s="422"/>
      <c r="T461" s="422"/>
      <c r="U461" s="422"/>
      <c r="V461" s="422"/>
      <c r="W461" s="422"/>
      <c r="X461" s="422"/>
      <c r="Y461" s="319"/>
      <c r="Z461" s="320"/>
      <c r="AA461" s="320"/>
      <c r="AB461" s="321"/>
      <c r="AC461" s="423"/>
      <c r="AD461" s="423"/>
      <c r="AE461" s="423"/>
      <c r="AF461" s="423"/>
      <c r="AG461" s="423"/>
      <c r="AH461" s="424"/>
      <c r="AI461" s="425"/>
      <c r="AJ461" s="425"/>
      <c r="AK461" s="425"/>
      <c r="AL461" s="327"/>
      <c r="AM461" s="328"/>
      <c r="AN461" s="328"/>
      <c r="AO461" s="329"/>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422"/>
      <c r="Q462" s="422"/>
      <c r="R462" s="422"/>
      <c r="S462" s="422"/>
      <c r="T462" s="422"/>
      <c r="U462" s="422"/>
      <c r="V462" s="422"/>
      <c r="W462" s="422"/>
      <c r="X462" s="422"/>
      <c r="Y462" s="319"/>
      <c r="Z462" s="320"/>
      <c r="AA462" s="320"/>
      <c r="AB462" s="321"/>
      <c r="AC462" s="423"/>
      <c r="AD462" s="423"/>
      <c r="AE462" s="423"/>
      <c r="AF462" s="423"/>
      <c r="AG462" s="423"/>
      <c r="AH462" s="424"/>
      <c r="AI462" s="425"/>
      <c r="AJ462" s="425"/>
      <c r="AK462" s="425"/>
      <c r="AL462" s="327"/>
      <c r="AM462" s="328"/>
      <c r="AN462" s="328"/>
      <c r="AO462" s="329"/>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494</v>
      </c>
      <c r="Z465" s="346"/>
      <c r="AA465" s="346"/>
      <c r="AB465" s="346"/>
      <c r="AC465" s="275" t="s">
        <v>477</v>
      </c>
      <c r="AD465" s="275"/>
      <c r="AE465" s="275"/>
      <c r="AF465" s="275"/>
      <c r="AG465" s="275"/>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422"/>
      <c r="Q466" s="422"/>
      <c r="R466" s="422"/>
      <c r="S466" s="422"/>
      <c r="T466" s="422"/>
      <c r="U466" s="422"/>
      <c r="V466" s="422"/>
      <c r="W466" s="422"/>
      <c r="X466" s="422"/>
      <c r="Y466" s="319"/>
      <c r="Z466" s="320"/>
      <c r="AA466" s="320"/>
      <c r="AB466" s="321"/>
      <c r="AC466" s="423"/>
      <c r="AD466" s="423"/>
      <c r="AE466" s="423"/>
      <c r="AF466" s="423"/>
      <c r="AG466" s="423"/>
      <c r="AH466" s="424"/>
      <c r="AI466" s="425"/>
      <c r="AJ466" s="425"/>
      <c r="AK466" s="425"/>
      <c r="AL466" s="327"/>
      <c r="AM466" s="328"/>
      <c r="AN466" s="328"/>
      <c r="AO466" s="329"/>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422"/>
      <c r="Q467" s="422"/>
      <c r="R467" s="422"/>
      <c r="S467" s="422"/>
      <c r="T467" s="422"/>
      <c r="U467" s="422"/>
      <c r="V467" s="422"/>
      <c r="W467" s="422"/>
      <c r="X467" s="422"/>
      <c r="Y467" s="319"/>
      <c r="Z467" s="320"/>
      <c r="AA467" s="320"/>
      <c r="AB467" s="321"/>
      <c r="AC467" s="423"/>
      <c r="AD467" s="423"/>
      <c r="AE467" s="423"/>
      <c r="AF467" s="423"/>
      <c r="AG467" s="423"/>
      <c r="AH467" s="424"/>
      <c r="AI467" s="425"/>
      <c r="AJ467" s="425"/>
      <c r="AK467" s="425"/>
      <c r="AL467" s="327"/>
      <c r="AM467" s="328"/>
      <c r="AN467" s="328"/>
      <c r="AO467" s="329"/>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422"/>
      <c r="Q468" s="422"/>
      <c r="R468" s="422"/>
      <c r="S468" s="422"/>
      <c r="T468" s="422"/>
      <c r="U468" s="422"/>
      <c r="V468" s="422"/>
      <c r="W468" s="422"/>
      <c r="X468" s="422"/>
      <c r="Y468" s="319"/>
      <c r="Z468" s="320"/>
      <c r="AA468" s="320"/>
      <c r="AB468" s="321"/>
      <c r="AC468" s="423"/>
      <c r="AD468" s="423"/>
      <c r="AE468" s="423"/>
      <c r="AF468" s="423"/>
      <c r="AG468" s="423"/>
      <c r="AH468" s="424"/>
      <c r="AI468" s="425"/>
      <c r="AJ468" s="425"/>
      <c r="AK468" s="425"/>
      <c r="AL468" s="327"/>
      <c r="AM468" s="328"/>
      <c r="AN468" s="328"/>
      <c r="AO468" s="329"/>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422"/>
      <c r="Q469" s="422"/>
      <c r="R469" s="422"/>
      <c r="S469" s="422"/>
      <c r="T469" s="422"/>
      <c r="U469" s="422"/>
      <c r="V469" s="422"/>
      <c r="W469" s="422"/>
      <c r="X469" s="422"/>
      <c r="Y469" s="319"/>
      <c r="Z469" s="320"/>
      <c r="AA469" s="320"/>
      <c r="AB469" s="321"/>
      <c r="AC469" s="423"/>
      <c r="AD469" s="423"/>
      <c r="AE469" s="423"/>
      <c r="AF469" s="423"/>
      <c r="AG469" s="423"/>
      <c r="AH469" s="424"/>
      <c r="AI469" s="425"/>
      <c r="AJ469" s="425"/>
      <c r="AK469" s="425"/>
      <c r="AL469" s="327"/>
      <c r="AM469" s="328"/>
      <c r="AN469" s="328"/>
      <c r="AO469" s="329"/>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422"/>
      <c r="Q470" s="422"/>
      <c r="R470" s="422"/>
      <c r="S470" s="422"/>
      <c r="T470" s="422"/>
      <c r="U470" s="422"/>
      <c r="V470" s="422"/>
      <c r="W470" s="422"/>
      <c r="X470" s="422"/>
      <c r="Y470" s="319"/>
      <c r="Z470" s="320"/>
      <c r="AA470" s="320"/>
      <c r="AB470" s="321"/>
      <c r="AC470" s="423"/>
      <c r="AD470" s="423"/>
      <c r="AE470" s="423"/>
      <c r="AF470" s="423"/>
      <c r="AG470" s="423"/>
      <c r="AH470" s="424"/>
      <c r="AI470" s="425"/>
      <c r="AJ470" s="425"/>
      <c r="AK470" s="425"/>
      <c r="AL470" s="327"/>
      <c r="AM470" s="328"/>
      <c r="AN470" s="328"/>
      <c r="AO470" s="329"/>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422"/>
      <c r="Q471" s="422"/>
      <c r="R471" s="422"/>
      <c r="S471" s="422"/>
      <c r="T471" s="422"/>
      <c r="U471" s="422"/>
      <c r="V471" s="422"/>
      <c r="W471" s="422"/>
      <c r="X471" s="422"/>
      <c r="Y471" s="319"/>
      <c r="Z471" s="320"/>
      <c r="AA471" s="320"/>
      <c r="AB471" s="321"/>
      <c r="AC471" s="423"/>
      <c r="AD471" s="423"/>
      <c r="AE471" s="423"/>
      <c r="AF471" s="423"/>
      <c r="AG471" s="423"/>
      <c r="AH471" s="424"/>
      <c r="AI471" s="425"/>
      <c r="AJ471" s="425"/>
      <c r="AK471" s="425"/>
      <c r="AL471" s="327"/>
      <c r="AM471" s="328"/>
      <c r="AN471" s="328"/>
      <c r="AO471" s="329"/>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422"/>
      <c r="Q472" s="422"/>
      <c r="R472" s="422"/>
      <c r="S472" s="422"/>
      <c r="T472" s="422"/>
      <c r="U472" s="422"/>
      <c r="V472" s="422"/>
      <c r="W472" s="422"/>
      <c r="X472" s="422"/>
      <c r="Y472" s="319"/>
      <c r="Z472" s="320"/>
      <c r="AA472" s="320"/>
      <c r="AB472" s="321"/>
      <c r="AC472" s="423"/>
      <c r="AD472" s="423"/>
      <c r="AE472" s="423"/>
      <c r="AF472" s="423"/>
      <c r="AG472" s="423"/>
      <c r="AH472" s="424"/>
      <c r="AI472" s="425"/>
      <c r="AJ472" s="425"/>
      <c r="AK472" s="425"/>
      <c r="AL472" s="327"/>
      <c r="AM472" s="328"/>
      <c r="AN472" s="328"/>
      <c r="AO472" s="329"/>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422"/>
      <c r="Q473" s="422"/>
      <c r="R473" s="422"/>
      <c r="S473" s="422"/>
      <c r="T473" s="422"/>
      <c r="U473" s="422"/>
      <c r="V473" s="422"/>
      <c r="W473" s="422"/>
      <c r="X473" s="422"/>
      <c r="Y473" s="319"/>
      <c r="Z473" s="320"/>
      <c r="AA473" s="320"/>
      <c r="AB473" s="321"/>
      <c r="AC473" s="423"/>
      <c r="AD473" s="423"/>
      <c r="AE473" s="423"/>
      <c r="AF473" s="423"/>
      <c r="AG473" s="423"/>
      <c r="AH473" s="424"/>
      <c r="AI473" s="425"/>
      <c r="AJ473" s="425"/>
      <c r="AK473" s="425"/>
      <c r="AL473" s="327"/>
      <c r="AM473" s="328"/>
      <c r="AN473" s="328"/>
      <c r="AO473" s="329"/>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422"/>
      <c r="Q474" s="422"/>
      <c r="R474" s="422"/>
      <c r="S474" s="422"/>
      <c r="T474" s="422"/>
      <c r="U474" s="422"/>
      <c r="V474" s="422"/>
      <c r="W474" s="422"/>
      <c r="X474" s="422"/>
      <c r="Y474" s="319"/>
      <c r="Z474" s="320"/>
      <c r="AA474" s="320"/>
      <c r="AB474" s="321"/>
      <c r="AC474" s="423"/>
      <c r="AD474" s="423"/>
      <c r="AE474" s="423"/>
      <c r="AF474" s="423"/>
      <c r="AG474" s="423"/>
      <c r="AH474" s="424"/>
      <c r="AI474" s="425"/>
      <c r="AJ474" s="425"/>
      <c r="AK474" s="425"/>
      <c r="AL474" s="327"/>
      <c r="AM474" s="328"/>
      <c r="AN474" s="328"/>
      <c r="AO474" s="329"/>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422"/>
      <c r="Q475" s="422"/>
      <c r="R475" s="422"/>
      <c r="S475" s="422"/>
      <c r="T475" s="422"/>
      <c r="U475" s="422"/>
      <c r="V475" s="422"/>
      <c r="W475" s="422"/>
      <c r="X475" s="422"/>
      <c r="Y475" s="319"/>
      <c r="Z475" s="320"/>
      <c r="AA475" s="320"/>
      <c r="AB475" s="321"/>
      <c r="AC475" s="423"/>
      <c r="AD475" s="423"/>
      <c r="AE475" s="423"/>
      <c r="AF475" s="423"/>
      <c r="AG475" s="423"/>
      <c r="AH475" s="424"/>
      <c r="AI475" s="425"/>
      <c r="AJ475" s="425"/>
      <c r="AK475" s="425"/>
      <c r="AL475" s="327"/>
      <c r="AM475" s="328"/>
      <c r="AN475" s="328"/>
      <c r="AO475" s="329"/>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422"/>
      <c r="Q476" s="422"/>
      <c r="R476" s="422"/>
      <c r="S476" s="422"/>
      <c r="T476" s="422"/>
      <c r="U476" s="422"/>
      <c r="V476" s="422"/>
      <c r="W476" s="422"/>
      <c r="X476" s="422"/>
      <c r="Y476" s="319"/>
      <c r="Z476" s="320"/>
      <c r="AA476" s="320"/>
      <c r="AB476" s="321"/>
      <c r="AC476" s="423"/>
      <c r="AD476" s="423"/>
      <c r="AE476" s="423"/>
      <c r="AF476" s="423"/>
      <c r="AG476" s="423"/>
      <c r="AH476" s="424"/>
      <c r="AI476" s="425"/>
      <c r="AJ476" s="425"/>
      <c r="AK476" s="425"/>
      <c r="AL476" s="327"/>
      <c r="AM476" s="328"/>
      <c r="AN476" s="328"/>
      <c r="AO476" s="329"/>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422"/>
      <c r="Q477" s="422"/>
      <c r="R477" s="422"/>
      <c r="S477" s="422"/>
      <c r="T477" s="422"/>
      <c r="U477" s="422"/>
      <c r="V477" s="422"/>
      <c r="W477" s="422"/>
      <c r="X477" s="422"/>
      <c r="Y477" s="319"/>
      <c r="Z477" s="320"/>
      <c r="AA477" s="320"/>
      <c r="AB477" s="321"/>
      <c r="AC477" s="423"/>
      <c r="AD477" s="423"/>
      <c r="AE477" s="423"/>
      <c r="AF477" s="423"/>
      <c r="AG477" s="423"/>
      <c r="AH477" s="424"/>
      <c r="AI477" s="425"/>
      <c r="AJ477" s="425"/>
      <c r="AK477" s="425"/>
      <c r="AL477" s="327"/>
      <c r="AM477" s="328"/>
      <c r="AN477" s="328"/>
      <c r="AO477" s="329"/>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422"/>
      <c r="Q478" s="422"/>
      <c r="R478" s="422"/>
      <c r="S478" s="422"/>
      <c r="T478" s="422"/>
      <c r="U478" s="422"/>
      <c r="V478" s="422"/>
      <c r="W478" s="422"/>
      <c r="X478" s="422"/>
      <c r="Y478" s="319"/>
      <c r="Z478" s="320"/>
      <c r="AA478" s="320"/>
      <c r="AB478" s="321"/>
      <c r="AC478" s="423"/>
      <c r="AD478" s="423"/>
      <c r="AE478" s="423"/>
      <c r="AF478" s="423"/>
      <c r="AG478" s="423"/>
      <c r="AH478" s="424"/>
      <c r="AI478" s="425"/>
      <c r="AJ478" s="425"/>
      <c r="AK478" s="425"/>
      <c r="AL478" s="327"/>
      <c r="AM478" s="328"/>
      <c r="AN478" s="328"/>
      <c r="AO478" s="329"/>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422"/>
      <c r="Q479" s="422"/>
      <c r="R479" s="422"/>
      <c r="S479" s="422"/>
      <c r="T479" s="422"/>
      <c r="U479" s="422"/>
      <c r="V479" s="422"/>
      <c r="W479" s="422"/>
      <c r="X479" s="422"/>
      <c r="Y479" s="319"/>
      <c r="Z479" s="320"/>
      <c r="AA479" s="320"/>
      <c r="AB479" s="321"/>
      <c r="AC479" s="423"/>
      <c r="AD479" s="423"/>
      <c r="AE479" s="423"/>
      <c r="AF479" s="423"/>
      <c r="AG479" s="423"/>
      <c r="AH479" s="424"/>
      <c r="AI479" s="425"/>
      <c r="AJ479" s="425"/>
      <c r="AK479" s="425"/>
      <c r="AL479" s="327"/>
      <c r="AM479" s="328"/>
      <c r="AN479" s="328"/>
      <c r="AO479" s="329"/>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422"/>
      <c r="Q480" s="422"/>
      <c r="R480" s="422"/>
      <c r="S480" s="422"/>
      <c r="T480" s="422"/>
      <c r="U480" s="422"/>
      <c r="V480" s="422"/>
      <c r="W480" s="422"/>
      <c r="X480" s="422"/>
      <c r="Y480" s="319"/>
      <c r="Z480" s="320"/>
      <c r="AA480" s="320"/>
      <c r="AB480" s="321"/>
      <c r="AC480" s="423"/>
      <c r="AD480" s="423"/>
      <c r="AE480" s="423"/>
      <c r="AF480" s="423"/>
      <c r="AG480" s="423"/>
      <c r="AH480" s="424"/>
      <c r="AI480" s="425"/>
      <c r="AJ480" s="425"/>
      <c r="AK480" s="425"/>
      <c r="AL480" s="327"/>
      <c r="AM480" s="328"/>
      <c r="AN480" s="328"/>
      <c r="AO480" s="329"/>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422"/>
      <c r="Q481" s="422"/>
      <c r="R481" s="422"/>
      <c r="S481" s="422"/>
      <c r="T481" s="422"/>
      <c r="U481" s="422"/>
      <c r="V481" s="422"/>
      <c r="W481" s="422"/>
      <c r="X481" s="422"/>
      <c r="Y481" s="319"/>
      <c r="Z481" s="320"/>
      <c r="AA481" s="320"/>
      <c r="AB481" s="321"/>
      <c r="AC481" s="423"/>
      <c r="AD481" s="423"/>
      <c r="AE481" s="423"/>
      <c r="AF481" s="423"/>
      <c r="AG481" s="423"/>
      <c r="AH481" s="424"/>
      <c r="AI481" s="425"/>
      <c r="AJ481" s="425"/>
      <c r="AK481" s="425"/>
      <c r="AL481" s="327"/>
      <c r="AM481" s="328"/>
      <c r="AN481" s="328"/>
      <c r="AO481" s="329"/>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422"/>
      <c r="Q482" s="422"/>
      <c r="R482" s="422"/>
      <c r="S482" s="422"/>
      <c r="T482" s="422"/>
      <c r="U482" s="422"/>
      <c r="V482" s="422"/>
      <c r="W482" s="422"/>
      <c r="X482" s="422"/>
      <c r="Y482" s="319"/>
      <c r="Z482" s="320"/>
      <c r="AA482" s="320"/>
      <c r="AB482" s="321"/>
      <c r="AC482" s="423"/>
      <c r="AD482" s="423"/>
      <c r="AE482" s="423"/>
      <c r="AF482" s="423"/>
      <c r="AG482" s="423"/>
      <c r="AH482" s="424"/>
      <c r="AI482" s="425"/>
      <c r="AJ482" s="425"/>
      <c r="AK482" s="425"/>
      <c r="AL482" s="327"/>
      <c r="AM482" s="328"/>
      <c r="AN482" s="328"/>
      <c r="AO482" s="329"/>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422"/>
      <c r="Q483" s="422"/>
      <c r="R483" s="422"/>
      <c r="S483" s="422"/>
      <c r="T483" s="422"/>
      <c r="U483" s="422"/>
      <c r="V483" s="422"/>
      <c r="W483" s="422"/>
      <c r="X483" s="422"/>
      <c r="Y483" s="319"/>
      <c r="Z483" s="320"/>
      <c r="AA483" s="320"/>
      <c r="AB483" s="321"/>
      <c r="AC483" s="423"/>
      <c r="AD483" s="423"/>
      <c r="AE483" s="423"/>
      <c r="AF483" s="423"/>
      <c r="AG483" s="423"/>
      <c r="AH483" s="424"/>
      <c r="AI483" s="425"/>
      <c r="AJ483" s="425"/>
      <c r="AK483" s="425"/>
      <c r="AL483" s="327"/>
      <c r="AM483" s="328"/>
      <c r="AN483" s="328"/>
      <c r="AO483" s="329"/>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422"/>
      <c r="Q484" s="422"/>
      <c r="R484" s="422"/>
      <c r="S484" s="422"/>
      <c r="T484" s="422"/>
      <c r="U484" s="422"/>
      <c r="V484" s="422"/>
      <c r="W484" s="422"/>
      <c r="X484" s="422"/>
      <c r="Y484" s="319"/>
      <c r="Z484" s="320"/>
      <c r="AA484" s="320"/>
      <c r="AB484" s="321"/>
      <c r="AC484" s="423"/>
      <c r="AD484" s="423"/>
      <c r="AE484" s="423"/>
      <c r="AF484" s="423"/>
      <c r="AG484" s="423"/>
      <c r="AH484" s="424"/>
      <c r="AI484" s="425"/>
      <c r="AJ484" s="425"/>
      <c r="AK484" s="425"/>
      <c r="AL484" s="327"/>
      <c r="AM484" s="328"/>
      <c r="AN484" s="328"/>
      <c r="AO484" s="329"/>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422"/>
      <c r="Q485" s="422"/>
      <c r="R485" s="422"/>
      <c r="S485" s="422"/>
      <c r="T485" s="422"/>
      <c r="U485" s="422"/>
      <c r="V485" s="422"/>
      <c r="W485" s="422"/>
      <c r="X485" s="422"/>
      <c r="Y485" s="319"/>
      <c r="Z485" s="320"/>
      <c r="AA485" s="320"/>
      <c r="AB485" s="321"/>
      <c r="AC485" s="423"/>
      <c r="AD485" s="423"/>
      <c r="AE485" s="423"/>
      <c r="AF485" s="423"/>
      <c r="AG485" s="423"/>
      <c r="AH485" s="424"/>
      <c r="AI485" s="425"/>
      <c r="AJ485" s="425"/>
      <c r="AK485" s="425"/>
      <c r="AL485" s="327"/>
      <c r="AM485" s="328"/>
      <c r="AN485" s="328"/>
      <c r="AO485" s="329"/>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422"/>
      <c r="Q486" s="422"/>
      <c r="R486" s="422"/>
      <c r="S486" s="422"/>
      <c r="T486" s="422"/>
      <c r="U486" s="422"/>
      <c r="V486" s="422"/>
      <c r="W486" s="422"/>
      <c r="X486" s="422"/>
      <c r="Y486" s="319"/>
      <c r="Z486" s="320"/>
      <c r="AA486" s="320"/>
      <c r="AB486" s="321"/>
      <c r="AC486" s="423"/>
      <c r="AD486" s="423"/>
      <c r="AE486" s="423"/>
      <c r="AF486" s="423"/>
      <c r="AG486" s="423"/>
      <c r="AH486" s="424"/>
      <c r="AI486" s="425"/>
      <c r="AJ486" s="425"/>
      <c r="AK486" s="425"/>
      <c r="AL486" s="327"/>
      <c r="AM486" s="328"/>
      <c r="AN486" s="328"/>
      <c r="AO486" s="329"/>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422"/>
      <c r="Q487" s="422"/>
      <c r="R487" s="422"/>
      <c r="S487" s="422"/>
      <c r="T487" s="422"/>
      <c r="U487" s="422"/>
      <c r="V487" s="422"/>
      <c r="W487" s="422"/>
      <c r="X487" s="422"/>
      <c r="Y487" s="319"/>
      <c r="Z487" s="320"/>
      <c r="AA487" s="320"/>
      <c r="AB487" s="321"/>
      <c r="AC487" s="423"/>
      <c r="AD487" s="423"/>
      <c r="AE487" s="423"/>
      <c r="AF487" s="423"/>
      <c r="AG487" s="423"/>
      <c r="AH487" s="424"/>
      <c r="AI487" s="425"/>
      <c r="AJ487" s="425"/>
      <c r="AK487" s="425"/>
      <c r="AL487" s="327"/>
      <c r="AM487" s="328"/>
      <c r="AN487" s="328"/>
      <c r="AO487" s="329"/>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422"/>
      <c r="Q488" s="422"/>
      <c r="R488" s="422"/>
      <c r="S488" s="422"/>
      <c r="T488" s="422"/>
      <c r="U488" s="422"/>
      <c r="V488" s="422"/>
      <c r="W488" s="422"/>
      <c r="X488" s="422"/>
      <c r="Y488" s="319"/>
      <c r="Z488" s="320"/>
      <c r="AA488" s="320"/>
      <c r="AB488" s="321"/>
      <c r="AC488" s="423"/>
      <c r="AD488" s="423"/>
      <c r="AE488" s="423"/>
      <c r="AF488" s="423"/>
      <c r="AG488" s="423"/>
      <c r="AH488" s="424"/>
      <c r="AI488" s="425"/>
      <c r="AJ488" s="425"/>
      <c r="AK488" s="425"/>
      <c r="AL488" s="327"/>
      <c r="AM488" s="328"/>
      <c r="AN488" s="328"/>
      <c r="AO488" s="329"/>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422"/>
      <c r="Q489" s="422"/>
      <c r="R489" s="422"/>
      <c r="S489" s="422"/>
      <c r="T489" s="422"/>
      <c r="U489" s="422"/>
      <c r="V489" s="422"/>
      <c r="W489" s="422"/>
      <c r="X489" s="422"/>
      <c r="Y489" s="319"/>
      <c r="Z489" s="320"/>
      <c r="AA489" s="320"/>
      <c r="AB489" s="321"/>
      <c r="AC489" s="423"/>
      <c r="AD489" s="423"/>
      <c r="AE489" s="423"/>
      <c r="AF489" s="423"/>
      <c r="AG489" s="423"/>
      <c r="AH489" s="424"/>
      <c r="AI489" s="425"/>
      <c r="AJ489" s="425"/>
      <c r="AK489" s="425"/>
      <c r="AL489" s="327"/>
      <c r="AM489" s="328"/>
      <c r="AN489" s="328"/>
      <c r="AO489" s="329"/>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422"/>
      <c r="Q490" s="422"/>
      <c r="R490" s="422"/>
      <c r="S490" s="422"/>
      <c r="T490" s="422"/>
      <c r="U490" s="422"/>
      <c r="V490" s="422"/>
      <c r="W490" s="422"/>
      <c r="X490" s="422"/>
      <c r="Y490" s="319"/>
      <c r="Z490" s="320"/>
      <c r="AA490" s="320"/>
      <c r="AB490" s="321"/>
      <c r="AC490" s="423"/>
      <c r="AD490" s="423"/>
      <c r="AE490" s="423"/>
      <c r="AF490" s="423"/>
      <c r="AG490" s="423"/>
      <c r="AH490" s="424"/>
      <c r="AI490" s="425"/>
      <c r="AJ490" s="425"/>
      <c r="AK490" s="425"/>
      <c r="AL490" s="327"/>
      <c r="AM490" s="328"/>
      <c r="AN490" s="328"/>
      <c r="AO490" s="329"/>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422"/>
      <c r="Q491" s="422"/>
      <c r="R491" s="422"/>
      <c r="S491" s="422"/>
      <c r="T491" s="422"/>
      <c r="U491" s="422"/>
      <c r="V491" s="422"/>
      <c r="W491" s="422"/>
      <c r="X491" s="422"/>
      <c r="Y491" s="319"/>
      <c r="Z491" s="320"/>
      <c r="AA491" s="320"/>
      <c r="AB491" s="321"/>
      <c r="AC491" s="423"/>
      <c r="AD491" s="423"/>
      <c r="AE491" s="423"/>
      <c r="AF491" s="423"/>
      <c r="AG491" s="423"/>
      <c r="AH491" s="424"/>
      <c r="AI491" s="425"/>
      <c r="AJ491" s="425"/>
      <c r="AK491" s="425"/>
      <c r="AL491" s="327"/>
      <c r="AM491" s="328"/>
      <c r="AN491" s="328"/>
      <c r="AO491" s="329"/>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422"/>
      <c r="Q492" s="422"/>
      <c r="R492" s="422"/>
      <c r="S492" s="422"/>
      <c r="T492" s="422"/>
      <c r="U492" s="422"/>
      <c r="V492" s="422"/>
      <c r="W492" s="422"/>
      <c r="X492" s="422"/>
      <c r="Y492" s="319"/>
      <c r="Z492" s="320"/>
      <c r="AA492" s="320"/>
      <c r="AB492" s="321"/>
      <c r="AC492" s="423"/>
      <c r="AD492" s="423"/>
      <c r="AE492" s="423"/>
      <c r="AF492" s="423"/>
      <c r="AG492" s="423"/>
      <c r="AH492" s="424"/>
      <c r="AI492" s="425"/>
      <c r="AJ492" s="425"/>
      <c r="AK492" s="425"/>
      <c r="AL492" s="327"/>
      <c r="AM492" s="328"/>
      <c r="AN492" s="328"/>
      <c r="AO492" s="329"/>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422"/>
      <c r="Q493" s="422"/>
      <c r="R493" s="422"/>
      <c r="S493" s="422"/>
      <c r="T493" s="422"/>
      <c r="U493" s="422"/>
      <c r="V493" s="422"/>
      <c r="W493" s="422"/>
      <c r="X493" s="422"/>
      <c r="Y493" s="319"/>
      <c r="Z493" s="320"/>
      <c r="AA493" s="320"/>
      <c r="AB493" s="321"/>
      <c r="AC493" s="423"/>
      <c r="AD493" s="423"/>
      <c r="AE493" s="423"/>
      <c r="AF493" s="423"/>
      <c r="AG493" s="423"/>
      <c r="AH493" s="424"/>
      <c r="AI493" s="425"/>
      <c r="AJ493" s="425"/>
      <c r="AK493" s="425"/>
      <c r="AL493" s="327"/>
      <c r="AM493" s="328"/>
      <c r="AN493" s="328"/>
      <c r="AO493" s="329"/>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422"/>
      <c r="Q494" s="422"/>
      <c r="R494" s="422"/>
      <c r="S494" s="422"/>
      <c r="T494" s="422"/>
      <c r="U494" s="422"/>
      <c r="V494" s="422"/>
      <c r="W494" s="422"/>
      <c r="X494" s="422"/>
      <c r="Y494" s="319"/>
      <c r="Z494" s="320"/>
      <c r="AA494" s="320"/>
      <c r="AB494" s="321"/>
      <c r="AC494" s="423"/>
      <c r="AD494" s="423"/>
      <c r="AE494" s="423"/>
      <c r="AF494" s="423"/>
      <c r="AG494" s="423"/>
      <c r="AH494" s="424"/>
      <c r="AI494" s="425"/>
      <c r="AJ494" s="425"/>
      <c r="AK494" s="425"/>
      <c r="AL494" s="327"/>
      <c r="AM494" s="328"/>
      <c r="AN494" s="328"/>
      <c r="AO494" s="329"/>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422"/>
      <c r="Q495" s="422"/>
      <c r="R495" s="422"/>
      <c r="S495" s="422"/>
      <c r="T495" s="422"/>
      <c r="U495" s="422"/>
      <c r="V495" s="422"/>
      <c r="W495" s="422"/>
      <c r="X495" s="422"/>
      <c r="Y495" s="319"/>
      <c r="Z495" s="320"/>
      <c r="AA495" s="320"/>
      <c r="AB495" s="321"/>
      <c r="AC495" s="423"/>
      <c r="AD495" s="423"/>
      <c r="AE495" s="423"/>
      <c r="AF495" s="423"/>
      <c r="AG495" s="423"/>
      <c r="AH495" s="424"/>
      <c r="AI495" s="425"/>
      <c r="AJ495" s="425"/>
      <c r="AK495" s="425"/>
      <c r="AL495" s="327"/>
      <c r="AM495" s="328"/>
      <c r="AN495" s="328"/>
      <c r="AO495" s="329"/>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494</v>
      </c>
      <c r="Z498" s="346"/>
      <c r="AA498" s="346"/>
      <c r="AB498" s="346"/>
      <c r="AC498" s="275" t="s">
        <v>477</v>
      </c>
      <c r="AD498" s="275"/>
      <c r="AE498" s="275"/>
      <c r="AF498" s="275"/>
      <c r="AG498" s="275"/>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422"/>
      <c r="Q499" s="422"/>
      <c r="R499" s="422"/>
      <c r="S499" s="422"/>
      <c r="T499" s="422"/>
      <c r="U499" s="422"/>
      <c r="V499" s="422"/>
      <c r="W499" s="422"/>
      <c r="X499" s="422"/>
      <c r="Y499" s="319"/>
      <c r="Z499" s="320"/>
      <c r="AA499" s="320"/>
      <c r="AB499" s="321"/>
      <c r="AC499" s="423"/>
      <c r="AD499" s="423"/>
      <c r="AE499" s="423"/>
      <c r="AF499" s="423"/>
      <c r="AG499" s="423"/>
      <c r="AH499" s="424"/>
      <c r="AI499" s="425"/>
      <c r="AJ499" s="425"/>
      <c r="AK499" s="425"/>
      <c r="AL499" s="327"/>
      <c r="AM499" s="328"/>
      <c r="AN499" s="328"/>
      <c r="AO499" s="329"/>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422"/>
      <c r="Q500" s="422"/>
      <c r="R500" s="422"/>
      <c r="S500" s="422"/>
      <c r="T500" s="422"/>
      <c r="U500" s="422"/>
      <c r="V500" s="422"/>
      <c r="W500" s="422"/>
      <c r="X500" s="422"/>
      <c r="Y500" s="319"/>
      <c r="Z500" s="320"/>
      <c r="AA500" s="320"/>
      <c r="AB500" s="321"/>
      <c r="AC500" s="423"/>
      <c r="AD500" s="423"/>
      <c r="AE500" s="423"/>
      <c r="AF500" s="423"/>
      <c r="AG500" s="423"/>
      <c r="AH500" s="424"/>
      <c r="AI500" s="425"/>
      <c r="AJ500" s="425"/>
      <c r="AK500" s="425"/>
      <c r="AL500" s="327"/>
      <c r="AM500" s="328"/>
      <c r="AN500" s="328"/>
      <c r="AO500" s="329"/>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422"/>
      <c r="Q501" s="422"/>
      <c r="R501" s="422"/>
      <c r="S501" s="422"/>
      <c r="T501" s="422"/>
      <c r="U501" s="422"/>
      <c r="V501" s="422"/>
      <c r="W501" s="422"/>
      <c r="X501" s="422"/>
      <c r="Y501" s="319"/>
      <c r="Z501" s="320"/>
      <c r="AA501" s="320"/>
      <c r="AB501" s="321"/>
      <c r="AC501" s="423"/>
      <c r="AD501" s="423"/>
      <c r="AE501" s="423"/>
      <c r="AF501" s="423"/>
      <c r="AG501" s="423"/>
      <c r="AH501" s="424"/>
      <c r="AI501" s="425"/>
      <c r="AJ501" s="425"/>
      <c r="AK501" s="425"/>
      <c r="AL501" s="327"/>
      <c r="AM501" s="328"/>
      <c r="AN501" s="328"/>
      <c r="AO501" s="329"/>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422"/>
      <c r="Q502" s="422"/>
      <c r="R502" s="422"/>
      <c r="S502" s="422"/>
      <c r="T502" s="422"/>
      <c r="U502" s="422"/>
      <c r="V502" s="422"/>
      <c r="W502" s="422"/>
      <c r="X502" s="422"/>
      <c r="Y502" s="319"/>
      <c r="Z502" s="320"/>
      <c r="AA502" s="320"/>
      <c r="AB502" s="321"/>
      <c r="AC502" s="423"/>
      <c r="AD502" s="423"/>
      <c r="AE502" s="423"/>
      <c r="AF502" s="423"/>
      <c r="AG502" s="423"/>
      <c r="AH502" s="424"/>
      <c r="AI502" s="425"/>
      <c r="AJ502" s="425"/>
      <c r="AK502" s="425"/>
      <c r="AL502" s="327"/>
      <c r="AM502" s="328"/>
      <c r="AN502" s="328"/>
      <c r="AO502" s="329"/>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422"/>
      <c r="Q503" s="422"/>
      <c r="R503" s="422"/>
      <c r="S503" s="422"/>
      <c r="T503" s="422"/>
      <c r="U503" s="422"/>
      <c r="V503" s="422"/>
      <c r="W503" s="422"/>
      <c r="X503" s="422"/>
      <c r="Y503" s="319"/>
      <c r="Z503" s="320"/>
      <c r="AA503" s="320"/>
      <c r="AB503" s="321"/>
      <c r="AC503" s="423"/>
      <c r="AD503" s="423"/>
      <c r="AE503" s="423"/>
      <c r="AF503" s="423"/>
      <c r="AG503" s="423"/>
      <c r="AH503" s="424"/>
      <c r="AI503" s="425"/>
      <c r="AJ503" s="425"/>
      <c r="AK503" s="425"/>
      <c r="AL503" s="327"/>
      <c r="AM503" s="328"/>
      <c r="AN503" s="328"/>
      <c r="AO503" s="329"/>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422"/>
      <c r="Q504" s="422"/>
      <c r="R504" s="422"/>
      <c r="S504" s="422"/>
      <c r="T504" s="422"/>
      <c r="U504" s="422"/>
      <c r="V504" s="422"/>
      <c r="W504" s="422"/>
      <c r="X504" s="422"/>
      <c r="Y504" s="319"/>
      <c r="Z504" s="320"/>
      <c r="AA504" s="320"/>
      <c r="AB504" s="321"/>
      <c r="AC504" s="423"/>
      <c r="AD504" s="423"/>
      <c r="AE504" s="423"/>
      <c r="AF504" s="423"/>
      <c r="AG504" s="423"/>
      <c r="AH504" s="424"/>
      <c r="AI504" s="425"/>
      <c r="AJ504" s="425"/>
      <c r="AK504" s="425"/>
      <c r="AL504" s="327"/>
      <c r="AM504" s="328"/>
      <c r="AN504" s="328"/>
      <c r="AO504" s="329"/>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422"/>
      <c r="Q505" s="422"/>
      <c r="R505" s="422"/>
      <c r="S505" s="422"/>
      <c r="T505" s="422"/>
      <c r="U505" s="422"/>
      <c r="V505" s="422"/>
      <c r="W505" s="422"/>
      <c r="X505" s="422"/>
      <c r="Y505" s="319"/>
      <c r="Z505" s="320"/>
      <c r="AA505" s="320"/>
      <c r="AB505" s="321"/>
      <c r="AC505" s="423"/>
      <c r="AD505" s="423"/>
      <c r="AE505" s="423"/>
      <c r="AF505" s="423"/>
      <c r="AG505" s="423"/>
      <c r="AH505" s="424"/>
      <c r="AI505" s="425"/>
      <c r="AJ505" s="425"/>
      <c r="AK505" s="425"/>
      <c r="AL505" s="327"/>
      <c r="AM505" s="328"/>
      <c r="AN505" s="328"/>
      <c r="AO505" s="329"/>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422"/>
      <c r="Q506" s="422"/>
      <c r="R506" s="422"/>
      <c r="S506" s="422"/>
      <c r="T506" s="422"/>
      <c r="U506" s="422"/>
      <c r="V506" s="422"/>
      <c r="W506" s="422"/>
      <c r="X506" s="422"/>
      <c r="Y506" s="319"/>
      <c r="Z506" s="320"/>
      <c r="AA506" s="320"/>
      <c r="AB506" s="321"/>
      <c r="AC506" s="423"/>
      <c r="AD506" s="423"/>
      <c r="AE506" s="423"/>
      <c r="AF506" s="423"/>
      <c r="AG506" s="423"/>
      <c r="AH506" s="424"/>
      <c r="AI506" s="425"/>
      <c r="AJ506" s="425"/>
      <c r="AK506" s="425"/>
      <c r="AL506" s="327"/>
      <c r="AM506" s="328"/>
      <c r="AN506" s="328"/>
      <c r="AO506" s="329"/>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422"/>
      <c r="Q507" s="422"/>
      <c r="R507" s="422"/>
      <c r="S507" s="422"/>
      <c r="T507" s="422"/>
      <c r="U507" s="422"/>
      <c r="V507" s="422"/>
      <c r="W507" s="422"/>
      <c r="X507" s="422"/>
      <c r="Y507" s="319"/>
      <c r="Z507" s="320"/>
      <c r="AA507" s="320"/>
      <c r="AB507" s="321"/>
      <c r="AC507" s="423"/>
      <c r="AD507" s="423"/>
      <c r="AE507" s="423"/>
      <c r="AF507" s="423"/>
      <c r="AG507" s="423"/>
      <c r="AH507" s="424"/>
      <c r="AI507" s="425"/>
      <c r="AJ507" s="425"/>
      <c r="AK507" s="425"/>
      <c r="AL507" s="327"/>
      <c r="AM507" s="328"/>
      <c r="AN507" s="328"/>
      <c r="AO507" s="329"/>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422"/>
      <c r="Q508" s="422"/>
      <c r="R508" s="422"/>
      <c r="S508" s="422"/>
      <c r="T508" s="422"/>
      <c r="U508" s="422"/>
      <c r="V508" s="422"/>
      <c r="W508" s="422"/>
      <c r="X508" s="422"/>
      <c r="Y508" s="319"/>
      <c r="Z508" s="320"/>
      <c r="AA508" s="320"/>
      <c r="AB508" s="321"/>
      <c r="AC508" s="423"/>
      <c r="AD508" s="423"/>
      <c r="AE508" s="423"/>
      <c r="AF508" s="423"/>
      <c r="AG508" s="423"/>
      <c r="AH508" s="424"/>
      <c r="AI508" s="425"/>
      <c r="AJ508" s="425"/>
      <c r="AK508" s="425"/>
      <c r="AL508" s="327"/>
      <c r="AM508" s="328"/>
      <c r="AN508" s="328"/>
      <c r="AO508" s="329"/>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422"/>
      <c r="Q509" s="422"/>
      <c r="R509" s="422"/>
      <c r="S509" s="422"/>
      <c r="T509" s="422"/>
      <c r="U509" s="422"/>
      <c r="V509" s="422"/>
      <c r="W509" s="422"/>
      <c r="X509" s="422"/>
      <c r="Y509" s="319"/>
      <c r="Z509" s="320"/>
      <c r="AA509" s="320"/>
      <c r="AB509" s="321"/>
      <c r="AC509" s="423"/>
      <c r="AD509" s="423"/>
      <c r="AE509" s="423"/>
      <c r="AF509" s="423"/>
      <c r="AG509" s="423"/>
      <c r="AH509" s="424"/>
      <c r="AI509" s="425"/>
      <c r="AJ509" s="425"/>
      <c r="AK509" s="425"/>
      <c r="AL509" s="327"/>
      <c r="AM509" s="328"/>
      <c r="AN509" s="328"/>
      <c r="AO509" s="329"/>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422"/>
      <c r="Q510" s="422"/>
      <c r="R510" s="422"/>
      <c r="S510" s="422"/>
      <c r="T510" s="422"/>
      <c r="U510" s="422"/>
      <c r="V510" s="422"/>
      <c r="W510" s="422"/>
      <c r="X510" s="422"/>
      <c r="Y510" s="319"/>
      <c r="Z510" s="320"/>
      <c r="AA510" s="320"/>
      <c r="AB510" s="321"/>
      <c r="AC510" s="423"/>
      <c r="AD510" s="423"/>
      <c r="AE510" s="423"/>
      <c r="AF510" s="423"/>
      <c r="AG510" s="423"/>
      <c r="AH510" s="424"/>
      <c r="AI510" s="425"/>
      <c r="AJ510" s="425"/>
      <c r="AK510" s="425"/>
      <c r="AL510" s="327"/>
      <c r="AM510" s="328"/>
      <c r="AN510" s="328"/>
      <c r="AO510" s="329"/>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422"/>
      <c r="Q511" s="422"/>
      <c r="R511" s="422"/>
      <c r="S511" s="422"/>
      <c r="T511" s="422"/>
      <c r="U511" s="422"/>
      <c r="V511" s="422"/>
      <c r="W511" s="422"/>
      <c r="X511" s="422"/>
      <c r="Y511" s="319"/>
      <c r="Z511" s="320"/>
      <c r="AA511" s="320"/>
      <c r="AB511" s="321"/>
      <c r="AC511" s="423"/>
      <c r="AD511" s="423"/>
      <c r="AE511" s="423"/>
      <c r="AF511" s="423"/>
      <c r="AG511" s="423"/>
      <c r="AH511" s="424"/>
      <c r="AI511" s="425"/>
      <c r="AJ511" s="425"/>
      <c r="AK511" s="425"/>
      <c r="AL511" s="327"/>
      <c r="AM511" s="328"/>
      <c r="AN511" s="328"/>
      <c r="AO511" s="329"/>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422"/>
      <c r="Q512" s="422"/>
      <c r="R512" s="422"/>
      <c r="S512" s="422"/>
      <c r="T512" s="422"/>
      <c r="U512" s="422"/>
      <c r="V512" s="422"/>
      <c r="W512" s="422"/>
      <c r="X512" s="422"/>
      <c r="Y512" s="319"/>
      <c r="Z512" s="320"/>
      <c r="AA512" s="320"/>
      <c r="AB512" s="321"/>
      <c r="AC512" s="423"/>
      <c r="AD512" s="423"/>
      <c r="AE512" s="423"/>
      <c r="AF512" s="423"/>
      <c r="AG512" s="423"/>
      <c r="AH512" s="424"/>
      <c r="AI512" s="425"/>
      <c r="AJ512" s="425"/>
      <c r="AK512" s="425"/>
      <c r="AL512" s="327"/>
      <c r="AM512" s="328"/>
      <c r="AN512" s="328"/>
      <c r="AO512" s="329"/>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422"/>
      <c r="Q513" s="422"/>
      <c r="R513" s="422"/>
      <c r="S513" s="422"/>
      <c r="T513" s="422"/>
      <c r="U513" s="422"/>
      <c r="V513" s="422"/>
      <c r="W513" s="422"/>
      <c r="X513" s="422"/>
      <c r="Y513" s="319"/>
      <c r="Z513" s="320"/>
      <c r="AA513" s="320"/>
      <c r="AB513" s="321"/>
      <c r="AC513" s="423"/>
      <c r="AD513" s="423"/>
      <c r="AE513" s="423"/>
      <c r="AF513" s="423"/>
      <c r="AG513" s="423"/>
      <c r="AH513" s="424"/>
      <c r="AI513" s="425"/>
      <c r="AJ513" s="425"/>
      <c r="AK513" s="425"/>
      <c r="AL513" s="327"/>
      <c r="AM513" s="328"/>
      <c r="AN513" s="328"/>
      <c r="AO513" s="329"/>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422"/>
      <c r="Q514" s="422"/>
      <c r="R514" s="422"/>
      <c r="S514" s="422"/>
      <c r="T514" s="422"/>
      <c r="U514" s="422"/>
      <c r="V514" s="422"/>
      <c r="W514" s="422"/>
      <c r="X514" s="422"/>
      <c r="Y514" s="319"/>
      <c r="Z514" s="320"/>
      <c r="AA514" s="320"/>
      <c r="AB514" s="321"/>
      <c r="AC514" s="423"/>
      <c r="AD514" s="423"/>
      <c r="AE514" s="423"/>
      <c r="AF514" s="423"/>
      <c r="AG514" s="423"/>
      <c r="AH514" s="424"/>
      <c r="AI514" s="425"/>
      <c r="AJ514" s="425"/>
      <c r="AK514" s="425"/>
      <c r="AL514" s="327"/>
      <c r="AM514" s="328"/>
      <c r="AN514" s="328"/>
      <c r="AO514" s="329"/>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422"/>
      <c r="Q515" s="422"/>
      <c r="R515" s="422"/>
      <c r="S515" s="422"/>
      <c r="T515" s="422"/>
      <c r="U515" s="422"/>
      <c r="V515" s="422"/>
      <c r="W515" s="422"/>
      <c r="X515" s="422"/>
      <c r="Y515" s="319"/>
      <c r="Z515" s="320"/>
      <c r="AA515" s="320"/>
      <c r="AB515" s="321"/>
      <c r="AC515" s="423"/>
      <c r="AD515" s="423"/>
      <c r="AE515" s="423"/>
      <c r="AF515" s="423"/>
      <c r="AG515" s="423"/>
      <c r="AH515" s="424"/>
      <c r="AI515" s="425"/>
      <c r="AJ515" s="425"/>
      <c r="AK515" s="425"/>
      <c r="AL515" s="327"/>
      <c r="AM515" s="328"/>
      <c r="AN515" s="328"/>
      <c r="AO515" s="329"/>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422"/>
      <c r="Q516" s="422"/>
      <c r="R516" s="422"/>
      <c r="S516" s="422"/>
      <c r="T516" s="422"/>
      <c r="U516" s="422"/>
      <c r="V516" s="422"/>
      <c r="W516" s="422"/>
      <c r="X516" s="422"/>
      <c r="Y516" s="319"/>
      <c r="Z516" s="320"/>
      <c r="AA516" s="320"/>
      <c r="AB516" s="321"/>
      <c r="AC516" s="423"/>
      <c r="AD516" s="423"/>
      <c r="AE516" s="423"/>
      <c r="AF516" s="423"/>
      <c r="AG516" s="423"/>
      <c r="AH516" s="424"/>
      <c r="AI516" s="425"/>
      <c r="AJ516" s="425"/>
      <c r="AK516" s="425"/>
      <c r="AL516" s="327"/>
      <c r="AM516" s="328"/>
      <c r="AN516" s="328"/>
      <c r="AO516" s="329"/>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422"/>
      <c r="Q517" s="422"/>
      <c r="R517" s="422"/>
      <c r="S517" s="422"/>
      <c r="T517" s="422"/>
      <c r="U517" s="422"/>
      <c r="V517" s="422"/>
      <c r="W517" s="422"/>
      <c r="X517" s="422"/>
      <c r="Y517" s="319"/>
      <c r="Z517" s="320"/>
      <c r="AA517" s="320"/>
      <c r="AB517" s="321"/>
      <c r="AC517" s="423"/>
      <c r="AD517" s="423"/>
      <c r="AE517" s="423"/>
      <c r="AF517" s="423"/>
      <c r="AG517" s="423"/>
      <c r="AH517" s="424"/>
      <c r="AI517" s="425"/>
      <c r="AJ517" s="425"/>
      <c r="AK517" s="425"/>
      <c r="AL517" s="327"/>
      <c r="AM517" s="328"/>
      <c r="AN517" s="328"/>
      <c r="AO517" s="329"/>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422"/>
      <c r="Q518" s="422"/>
      <c r="R518" s="422"/>
      <c r="S518" s="422"/>
      <c r="T518" s="422"/>
      <c r="U518" s="422"/>
      <c r="V518" s="422"/>
      <c r="W518" s="422"/>
      <c r="X518" s="422"/>
      <c r="Y518" s="319"/>
      <c r="Z518" s="320"/>
      <c r="AA518" s="320"/>
      <c r="AB518" s="321"/>
      <c r="AC518" s="423"/>
      <c r="AD518" s="423"/>
      <c r="AE518" s="423"/>
      <c r="AF518" s="423"/>
      <c r="AG518" s="423"/>
      <c r="AH518" s="424"/>
      <c r="AI518" s="425"/>
      <c r="AJ518" s="425"/>
      <c r="AK518" s="425"/>
      <c r="AL518" s="327"/>
      <c r="AM518" s="328"/>
      <c r="AN518" s="328"/>
      <c r="AO518" s="329"/>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422"/>
      <c r="Q519" s="422"/>
      <c r="R519" s="422"/>
      <c r="S519" s="422"/>
      <c r="T519" s="422"/>
      <c r="U519" s="422"/>
      <c r="V519" s="422"/>
      <c r="W519" s="422"/>
      <c r="X519" s="422"/>
      <c r="Y519" s="319"/>
      <c r="Z519" s="320"/>
      <c r="AA519" s="320"/>
      <c r="AB519" s="321"/>
      <c r="AC519" s="423"/>
      <c r="AD519" s="423"/>
      <c r="AE519" s="423"/>
      <c r="AF519" s="423"/>
      <c r="AG519" s="423"/>
      <c r="AH519" s="424"/>
      <c r="AI519" s="425"/>
      <c r="AJ519" s="425"/>
      <c r="AK519" s="425"/>
      <c r="AL519" s="327"/>
      <c r="AM519" s="328"/>
      <c r="AN519" s="328"/>
      <c r="AO519" s="329"/>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422"/>
      <c r="Q520" s="422"/>
      <c r="R520" s="422"/>
      <c r="S520" s="422"/>
      <c r="T520" s="422"/>
      <c r="U520" s="422"/>
      <c r="V520" s="422"/>
      <c r="W520" s="422"/>
      <c r="X520" s="422"/>
      <c r="Y520" s="319"/>
      <c r="Z520" s="320"/>
      <c r="AA520" s="320"/>
      <c r="AB520" s="321"/>
      <c r="AC520" s="423"/>
      <c r="AD520" s="423"/>
      <c r="AE520" s="423"/>
      <c r="AF520" s="423"/>
      <c r="AG520" s="423"/>
      <c r="AH520" s="424"/>
      <c r="AI520" s="425"/>
      <c r="AJ520" s="425"/>
      <c r="AK520" s="425"/>
      <c r="AL520" s="327"/>
      <c r="AM520" s="328"/>
      <c r="AN520" s="328"/>
      <c r="AO520" s="329"/>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422"/>
      <c r="Q521" s="422"/>
      <c r="R521" s="422"/>
      <c r="S521" s="422"/>
      <c r="T521" s="422"/>
      <c r="U521" s="422"/>
      <c r="V521" s="422"/>
      <c r="W521" s="422"/>
      <c r="X521" s="422"/>
      <c r="Y521" s="319"/>
      <c r="Z521" s="320"/>
      <c r="AA521" s="320"/>
      <c r="AB521" s="321"/>
      <c r="AC521" s="423"/>
      <c r="AD521" s="423"/>
      <c r="AE521" s="423"/>
      <c r="AF521" s="423"/>
      <c r="AG521" s="423"/>
      <c r="AH521" s="424"/>
      <c r="AI521" s="425"/>
      <c r="AJ521" s="425"/>
      <c r="AK521" s="425"/>
      <c r="AL521" s="327"/>
      <c r="AM521" s="328"/>
      <c r="AN521" s="328"/>
      <c r="AO521" s="329"/>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422"/>
      <c r="Q522" s="422"/>
      <c r="R522" s="422"/>
      <c r="S522" s="422"/>
      <c r="T522" s="422"/>
      <c r="U522" s="422"/>
      <c r="V522" s="422"/>
      <c r="W522" s="422"/>
      <c r="X522" s="422"/>
      <c r="Y522" s="319"/>
      <c r="Z522" s="320"/>
      <c r="AA522" s="320"/>
      <c r="AB522" s="321"/>
      <c r="AC522" s="423"/>
      <c r="AD522" s="423"/>
      <c r="AE522" s="423"/>
      <c r="AF522" s="423"/>
      <c r="AG522" s="423"/>
      <c r="AH522" s="424"/>
      <c r="AI522" s="425"/>
      <c r="AJ522" s="425"/>
      <c r="AK522" s="425"/>
      <c r="AL522" s="327"/>
      <c r="AM522" s="328"/>
      <c r="AN522" s="328"/>
      <c r="AO522" s="329"/>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422"/>
      <c r="Q523" s="422"/>
      <c r="R523" s="422"/>
      <c r="S523" s="422"/>
      <c r="T523" s="422"/>
      <c r="U523" s="422"/>
      <c r="V523" s="422"/>
      <c r="W523" s="422"/>
      <c r="X523" s="422"/>
      <c r="Y523" s="319"/>
      <c r="Z523" s="320"/>
      <c r="AA523" s="320"/>
      <c r="AB523" s="321"/>
      <c r="AC523" s="423"/>
      <c r="AD523" s="423"/>
      <c r="AE523" s="423"/>
      <c r="AF523" s="423"/>
      <c r="AG523" s="423"/>
      <c r="AH523" s="424"/>
      <c r="AI523" s="425"/>
      <c r="AJ523" s="425"/>
      <c r="AK523" s="425"/>
      <c r="AL523" s="327"/>
      <c r="AM523" s="328"/>
      <c r="AN523" s="328"/>
      <c r="AO523" s="329"/>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422"/>
      <c r="Q524" s="422"/>
      <c r="R524" s="422"/>
      <c r="S524" s="422"/>
      <c r="T524" s="422"/>
      <c r="U524" s="422"/>
      <c r="V524" s="422"/>
      <c r="W524" s="422"/>
      <c r="X524" s="422"/>
      <c r="Y524" s="319"/>
      <c r="Z524" s="320"/>
      <c r="AA524" s="320"/>
      <c r="AB524" s="321"/>
      <c r="AC524" s="423"/>
      <c r="AD524" s="423"/>
      <c r="AE524" s="423"/>
      <c r="AF524" s="423"/>
      <c r="AG524" s="423"/>
      <c r="AH524" s="424"/>
      <c r="AI524" s="425"/>
      <c r="AJ524" s="425"/>
      <c r="AK524" s="425"/>
      <c r="AL524" s="327"/>
      <c r="AM524" s="328"/>
      <c r="AN524" s="328"/>
      <c r="AO524" s="329"/>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422"/>
      <c r="Q525" s="422"/>
      <c r="R525" s="422"/>
      <c r="S525" s="422"/>
      <c r="T525" s="422"/>
      <c r="U525" s="422"/>
      <c r="V525" s="422"/>
      <c r="W525" s="422"/>
      <c r="X525" s="422"/>
      <c r="Y525" s="319"/>
      <c r="Z525" s="320"/>
      <c r="AA525" s="320"/>
      <c r="AB525" s="321"/>
      <c r="AC525" s="423"/>
      <c r="AD525" s="423"/>
      <c r="AE525" s="423"/>
      <c r="AF525" s="423"/>
      <c r="AG525" s="423"/>
      <c r="AH525" s="424"/>
      <c r="AI525" s="425"/>
      <c r="AJ525" s="425"/>
      <c r="AK525" s="425"/>
      <c r="AL525" s="327"/>
      <c r="AM525" s="328"/>
      <c r="AN525" s="328"/>
      <c r="AO525" s="329"/>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422"/>
      <c r="Q526" s="422"/>
      <c r="R526" s="422"/>
      <c r="S526" s="422"/>
      <c r="T526" s="422"/>
      <c r="U526" s="422"/>
      <c r="V526" s="422"/>
      <c r="W526" s="422"/>
      <c r="X526" s="422"/>
      <c r="Y526" s="319"/>
      <c r="Z526" s="320"/>
      <c r="AA526" s="320"/>
      <c r="AB526" s="321"/>
      <c r="AC526" s="423"/>
      <c r="AD526" s="423"/>
      <c r="AE526" s="423"/>
      <c r="AF526" s="423"/>
      <c r="AG526" s="423"/>
      <c r="AH526" s="424"/>
      <c r="AI526" s="425"/>
      <c r="AJ526" s="425"/>
      <c r="AK526" s="425"/>
      <c r="AL526" s="327"/>
      <c r="AM526" s="328"/>
      <c r="AN526" s="328"/>
      <c r="AO526" s="329"/>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422"/>
      <c r="Q527" s="422"/>
      <c r="R527" s="422"/>
      <c r="S527" s="422"/>
      <c r="T527" s="422"/>
      <c r="U527" s="422"/>
      <c r="V527" s="422"/>
      <c r="W527" s="422"/>
      <c r="X527" s="422"/>
      <c r="Y527" s="319"/>
      <c r="Z527" s="320"/>
      <c r="AA527" s="320"/>
      <c r="AB527" s="321"/>
      <c r="AC527" s="423"/>
      <c r="AD527" s="423"/>
      <c r="AE527" s="423"/>
      <c r="AF527" s="423"/>
      <c r="AG527" s="423"/>
      <c r="AH527" s="424"/>
      <c r="AI527" s="425"/>
      <c r="AJ527" s="425"/>
      <c r="AK527" s="425"/>
      <c r="AL527" s="327"/>
      <c r="AM527" s="328"/>
      <c r="AN527" s="328"/>
      <c r="AO527" s="329"/>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422"/>
      <c r="Q528" s="422"/>
      <c r="R528" s="422"/>
      <c r="S528" s="422"/>
      <c r="T528" s="422"/>
      <c r="U528" s="422"/>
      <c r="V528" s="422"/>
      <c r="W528" s="422"/>
      <c r="X528" s="422"/>
      <c r="Y528" s="319"/>
      <c r="Z528" s="320"/>
      <c r="AA528" s="320"/>
      <c r="AB528" s="321"/>
      <c r="AC528" s="423"/>
      <c r="AD528" s="423"/>
      <c r="AE528" s="423"/>
      <c r="AF528" s="423"/>
      <c r="AG528" s="423"/>
      <c r="AH528" s="424"/>
      <c r="AI528" s="425"/>
      <c r="AJ528" s="425"/>
      <c r="AK528" s="425"/>
      <c r="AL528" s="327"/>
      <c r="AM528" s="328"/>
      <c r="AN528" s="328"/>
      <c r="AO528" s="329"/>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494</v>
      </c>
      <c r="Z531" s="346"/>
      <c r="AA531" s="346"/>
      <c r="AB531" s="346"/>
      <c r="AC531" s="275" t="s">
        <v>477</v>
      </c>
      <c r="AD531" s="275"/>
      <c r="AE531" s="275"/>
      <c r="AF531" s="275"/>
      <c r="AG531" s="275"/>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422"/>
      <c r="Q532" s="422"/>
      <c r="R532" s="422"/>
      <c r="S532" s="422"/>
      <c r="T532" s="422"/>
      <c r="U532" s="422"/>
      <c r="V532" s="422"/>
      <c r="W532" s="422"/>
      <c r="X532" s="422"/>
      <c r="Y532" s="319"/>
      <c r="Z532" s="320"/>
      <c r="AA532" s="320"/>
      <c r="AB532" s="321"/>
      <c r="AC532" s="423"/>
      <c r="AD532" s="423"/>
      <c r="AE532" s="423"/>
      <c r="AF532" s="423"/>
      <c r="AG532" s="423"/>
      <c r="AH532" s="424"/>
      <c r="AI532" s="425"/>
      <c r="AJ532" s="425"/>
      <c r="AK532" s="425"/>
      <c r="AL532" s="327"/>
      <c r="AM532" s="328"/>
      <c r="AN532" s="328"/>
      <c r="AO532" s="329"/>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422"/>
      <c r="Q533" s="422"/>
      <c r="R533" s="422"/>
      <c r="S533" s="422"/>
      <c r="T533" s="422"/>
      <c r="U533" s="422"/>
      <c r="V533" s="422"/>
      <c r="W533" s="422"/>
      <c r="X533" s="422"/>
      <c r="Y533" s="319"/>
      <c r="Z533" s="320"/>
      <c r="AA533" s="320"/>
      <c r="AB533" s="321"/>
      <c r="AC533" s="423"/>
      <c r="AD533" s="423"/>
      <c r="AE533" s="423"/>
      <c r="AF533" s="423"/>
      <c r="AG533" s="423"/>
      <c r="AH533" s="424"/>
      <c r="AI533" s="425"/>
      <c r="AJ533" s="425"/>
      <c r="AK533" s="425"/>
      <c r="AL533" s="327"/>
      <c r="AM533" s="328"/>
      <c r="AN533" s="328"/>
      <c r="AO533" s="329"/>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422"/>
      <c r="Q534" s="422"/>
      <c r="R534" s="422"/>
      <c r="S534" s="422"/>
      <c r="T534" s="422"/>
      <c r="U534" s="422"/>
      <c r="V534" s="422"/>
      <c r="W534" s="422"/>
      <c r="X534" s="422"/>
      <c r="Y534" s="319"/>
      <c r="Z534" s="320"/>
      <c r="AA534" s="320"/>
      <c r="AB534" s="321"/>
      <c r="AC534" s="423"/>
      <c r="AD534" s="423"/>
      <c r="AE534" s="423"/>
      <c r="AF534" s="423"/>
      <c r="AG534" s="423"/>
      <c r="AH534" s="424"/>
      <c r="AI534" s="425"/>
      <c r="AJ534" s="425"/>
      <c r="AK534" s="425"/>
      <c r="AL534" s="327"/>
      <c r="AM534" s="328"/>
      <c r="AN534" s="328"/>
      <c r="AO534" s="329"/>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422"/>
      <c r="Q535" s="422"/>
      <c r="R535" s="422"/>
      <c r="S535" s="422"/>
      <c r="T535" s="422"/>
      <c r="U535" s="422"/>
      <c r="V535" s="422"/>
      <c r="W535" s="422"/>
      <c r="X535" s="422"/>
      <c r="Y535" s="319"/>
      <c r="Z535" s="320"/>
      <c r="AA535" s="320"/>
      <c r="AB535" s="321"/>
      <c r="AC535" s="423"/>
      <c r="AD535" s="423"/>
      <c r="AE535" s="423"/>
      <c r="AF535" s="423"/>
      <c r="AG535" s="423"/>
      <c r="AH535" s="424"/>
      <c r="AI535" s="425"/>
      <c r="AJ535" s="425"/>
      <c r="AK535" s="425"/>
      <c r="AL535" s="327"/>
      <c r="AM535" s="328"/>
      <c r="AN535" s="328"/>
      <c r="AO535" s="329"/>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422"/>
      <c r="Q536" s="422"/>
      <c r="R536" s="422"/>
      <c r="S536" s="422"/>
      <c r="T536" s="422"/>
      <c r="U536" s="422"/>
      <c r="V536" s="422"/>
      <c r="W536" s="422"/>
      <c r="X536" s="422"/>
      <c r="Y536" s="319"/>
      <c r="Z536" s="320"/>
      <c r="AA536" s="320"/>
      <c r="AB536" s="321"/>
      <c r="AC536" s="423"/>
      <c r="AD536" s="423"/>
      <c r="AE536" s="423"/>
      <c r="AF536" s="423"/>
      <c r="AG536" s="423"/>
      <c r="AH536" s="424"/>
      <c r="AI536" s="425"/>
      <c r="AJ536" s="425"/>
      <c r="AK536" s="425"/>
      <c r="AL536" s="327"/>
      <c r="AM536" s="328"/>
      <c r="AN536" s="328"/>
      <c r="AO536" s="329"/>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422"/>
      <c r="Q537" s="422"/>
      <c r="R537" s="422"/>
      <c r="S537" s="422"/>
      <c r="T537" s="422"/>
      <c r="U537" s="422"/>
      <c r="V537" s="422"/>
      <c r="W537" s="422"/>
      <c r="X537" s="422"/>
      <c r="Y537" s="319"/>
      <c r="Z537" s="320"/>
      <c r="AA537" s="320"/>
      <c r="AB537" s="321"/>
      <c r="AC537" s="423"/>
      <c r="AD537" s="423"/>
      <c r="AE537" s="423"/>
      <c r="AF537" s="423"/>
      <c r="AG537" s="423"/>
      <c r="AH537" s="424"/>
      <c r="AI537" s="425"/>
      <c r="AJ537" s="425"/>
      <c r="AK537" s="425"/>
      <c r="AL537" s="327"/>
      <c r="AM537" s="328"/>
      <c r="AN537" s="328"/>
      <c r="AO537" s="329"/>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422"/>
      <c r="Q538" s="422"/>
      <c r="R538" s="422"/>
      <c r="S538" s="422"/>
      <c r="T538" s="422"/>
      <c r="U538" s="422"/>
      <c r="V538" s="422"/>
      <c r="W538" s="422"/>
      <c r="X538" s="422"/>
      <c r="Y538" s="319"/>
      <c r="Z538" s="320"/>
      <c r="AA538" s="320"/>
      <c r="AB538" s="321"/>
      <c r="AC538" s="423"/>
      <c r="AD538" s="423"/>
      <c r="AE538" s="423"/>
      <c r="AF538" s="423"/>
      <c r="AG538" s="423"/>
      <c r="AH538" s="424"/>
      <c r="AI538" s="425"/>
      <c r="AJ538" s="425"/>
      <c r="AK538" s="425"/>
      <c r="AL538" s="327"/>
      <c r="AM538" s="328"/>
      <c r="AN538" s="328"/>
      <c r="AO538" s="329"/>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422"/>
      <c r="Q539" s="422"/>
      <c r="R539" s="422"/>
      <c r="S539" s="422"/>
      <c r="T539" s="422"/>
      <c r="U539" s="422"/>
      <c r="V539" s="422"/>
      <c r="W539" s="422"/>
      <c r="X539" s="422"/>
      <c r="Y539" s="319"/>
      <c r="Z539" s="320"/>
      <c r="AA539" s="320"/>
      <c r="AB539" s="321"/>
      <c r="AC539" s="423"/>
      <c r="AD539" s="423"/>
      <c r="AE539" s="423"/>
      <c r="AF539" s="423"/>
      <c r="AG539" s="423"/>
      <c r="AH539" s="424"/>
      <c r="AI539" s="425"/>
      <c r="AJ539" s="425"/>
      <c r="AK539" s="425"/>
      <c r="AL539" s="327"/>
      <c r="AM539" s="328"/>
      <c r="AN539" s="328"/>
      <c r="AO539" s="329"/>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422"/>
      <c r="Q540" s="422"/>
      <c r="R540" s="422"/>
      <c r="S540" s="422"/>
      <c r="T540" s="422"/>
      <c r="U540" s="422"/>
      <c r="V540" s="422"/>
      <c r="W540" s="422"/>
      <c r="X540" s="422"/>
      <c r="Y540" s="319"/>
      <c r="Z540" s="320"/>
      <c r="AA540" s="320"/>
      <c r="AB540" s="321"/>
      <c r="AC540" s="423"/>
      <c r="AD540" s="423"/>
      <c r="AE540" s="423"/>
      <c r="AF540" s="423"/>
      <c r="AG540" s="423"/>
      <c r="AH540" s="424"/>
      <c r="AI540" s="425"/>
      <c r="AJ540" s="425"/>
      <c r="AK540" s="425"/>
      <c r="AL540" s="327"/>
      <c r="AM540" s="328"/>
      <c r="AN540" s="328"/>
      <c r="AO540" s="329"/>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422"/>
      <c r="Q541" s="422"/>
      <c r="R541" s="422"/>
      <c r="S541" s="422"/>
      <c r="T541" s="422"/>
      <c r="U541" s="422"/>
      <c r="V541" s="422"/>
      <c r="W541" s="422"/>
      <c r="X541" s="422"/>
      <c r="Y541" s="319"/>
      <c r="Z541" s="320"/>
      <c r="AA541" s="320"/>
      <c r="AB541" s="321"/>
      <c r="AC541" s="423"/>
      <c r="AD541" s="423"/>
      <c r="AE541" s="423"/>
      <c r="AF541" s="423"/>
      <c r="AG541" s="423"/>
      <c r="AH541" s="424"/>
      <c r="AI541" s="425"/>
      <c r="AJ541" s="425"/>
      <c r="AK541" s="425"/>
      <c r="AL541" s="327"/>
      <c r="AM541" s="328"/>
      <c r="AN541" s="328"/>
      <c r="AO541" s="329"/>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422"/>
      <c r="Q542" s="422"/>
      <c r="R542" s="422"/>
      <c r="S542" s="422"/>
      <c r="T542" s="422"/>
      <c r="U542" s="422"/>
      <c r="V542" s="422"/>
      <c r="W542" s="422"/>
      <c r="X542" s="422"/>
      <c r="Y542" s="319"/>
      <c r="Z542" s="320"/>
      <c r="AA542" s="320"/>
      <c r="AB542" s="321"/>
      <c r="AC542" s="423"/>
      <c r="AD542" s="423"/>
      <c r="AE542" s="423"/>
      <c r="AF542" s="423"/>
      <c r="AG542" s="423"/>
      <c r="AH542" s="424"/>
      <c r="AI542" s="425"/>
      <c r="AJ542" s="425"/>
      <c r="AK542" s="425"/>
      <c r="AL542" s="327"/>
      <c r="AM542" s="328"/>
      <c r="AN542" s="328"/>
      <c r="AO542" s="329"/>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422"/>
      <c r="Q543" s="422"/>
      <c r="R543" s="422"/>
      <c r="S543" s="422"/>
      <c r="T543" s="422"/>
      <c r="U543" s="422"/>
      <c r="V543" s="422"/>
      <c r="W543" s="422"/>
      <c r="X543" s="422"/>
      <c r="Y543" s="319"/>
      <c r="Z543" s="320"/>
      <c r="AA543" s="320"/>
      <c r="AB543" s="321"/>
      <c r="AC543" s="423"/>
      <c r="AD543" s="423"/>
      <c r="AE543" s="423"/>
      <c r="AF543" s="423"/>
      <c r="AG543" s="423"/>
      <c r="AH543" s="424"/>
      <c r="AI543" s="425"/>
      <c r="AJ543" s="425"/>
      <c r="AK543" s="425"/>
      <c r="AL543" s="327"/>
      <c r="AM543" s="328"/>
      <c r="AN543" s="328"/>
      <c r="AO543" s="329"/>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422"/>
      <c r="Q544" s="422"/>
      <c r="R544" s="422"/>
      <c r="S544" s="422"/>
      <c r="T544" s="422"/>
      <c r="U544" s="422"/>
      <c r="V544" s="422"/>
      <c r="W544" s="422"/>
      <c r="X544" s="422"/>
      <c r="Y544" s="319"/>
      <c r="Z544" s="320"/>
      <c r="AA544" s="320"/>
      <c r="AB544" s="321"/>
      <c r="AC544" s="423"/>
      <c r="AD544" s="423"/>
      <c r="AE544" s="423"/>
      <c r="AF544" s="423"/>
      <c r="AG544" s="423"/>
      <c r="AH544" s="424"/>
      <c r="AI544" s="425"/>
      <c r="AJ544" s="425"/>
      <c r="AK544" s="425"/>
      <c r="AL544" s="327"/>
      <c r="AM544" s="328"/>
      <c r="AN544" s="328"/>
      <c r="AO544" s="329"/>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422"/>
      <c r="Q545" s="422"/>
      <c r="R545" s="422"/>
      <c r="S545" s="422"/>
      <c r="T545" s="422"/>
      <c r="U545" s="422"/>
      <c r="V545" s="422"/>
      <c r="W545" s="422"/>
      <c r="X545" s="422"/>
      <c r="Y545" s="319"/>
      <c r="Z545" s="320"/>
      <c r="AA545" s="320"/>
      <c r="AB545" s="321"/>
      <c r="AC545" s="423"/>
      <c r="AD545" s="423"/>
      <c r="AE545" s="423"/>
      <c r="AF545" s="423"/>
      <c r="AG545" s="423"/>
      <c r="AH545" s="424"/>
      <c r="AI545" s="425"/>
      <c r="AJ545" s="425"/>
      <c r="AK545" s="425"/>
      <c r="AL545" s="327"/>
      <c r="AM545" s="328"/>
      <c r="AN545" s="328"/>
      <c r="AO545" s="329"/>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422"/>
      <c r="Q546" s="422"/>
      <c r="R546" s="422"/>
      <c r="S546" s="422"/>
      <c r="T546" s="422"/>
      <c r="U546" s="422"/>
      <c r="V546" s="422"/>
      <c r="W546" s="422"/>
      <c r="X546" s="422"/>
      <c r="Y546" s="319"/>
      <c r="Z546" s="320"/>
      <c r="AA546" s="320"/>
      <c r="AB546" s="321"/>
      <c r="AC546" s="423"/>
      <c r="AD546" s="423"/>
      <c r="AE546" s="423"/>
      <c r="AF546" s="423"/>
      <c r="AG546" s="423"/>
      <c r="AH546" s="424"/>
      <c r="AI546" s="425"/>
      <c r="AJ546" s="425"/>
      <c r="AK546" s="425"/>
      <c r="AL546" s="327"/>
      <c r="AM546" s="328"/>
      <c r="AN546" s="328"/>
      <c r="AO546" s="329"/>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422"/>
      <c r="Q547" s="422"/>
      <c r="R547" s="422"/>
      <c r="S547" s="422"/>
      <c r="T547" s="422"/>
      <c r="U547" s="422"/>
      <c r="V547" s="422"/>
      <c r="W547" s="422"/>
      <c r="X547" s="422"/>
      <c r="Y547" s="319"/>
      <c r="Z547" s="320"/>
      <c r="AA547" s="320"/>
      <c r="AB547" s="321"/>
      <c r="AC547" s="423"/>
      <c r="AD547" s="423"/>
      <c r="AE547" s="423"/>
      <c r="AF547" s="423"/>
      <c r="AG547" s="423"/>
      <c r="AH547" s="424"/>
      <c r="AI547" s="425"/>
      <c r="AJ547" s="425"/>
      <c r="AK547" s="425"/>
      <c r="AL547" s="327"/>
      <c r="AM547" s="328"/>
      <c r="AN547" s="328"/>
      <c r="AO547" s="329"/>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422"/>
      <c r="Q548" s="422"/>
      <c r="R548" s="422"/>
      <c r="S548" s="422"/>
      <c r="T548" s="422"/>
      <c r="U548" s="422"/>
      <c r="V548" s="422"/>
      <c r="W548" s="422"/>
      <c r="X548" s="422"/>
      <c r="Y548" s="319"/>
      <c r="Z548" s="320"/>
      <c r="AA548" s="320"/>
      <c r="AB548" s="321"/>
      <c r="AC548" s="423"/>
      <c r="AD548" s="423"/>
      <c r="AE548" s="423"/>
      <c r="AF548" s="423"/>
      <c r="AG548" s="423"/>
      <c r="AH548" s="424"/>
      <c r="AI548" s="425"/>
      <c r="AJ548" s="425"/>
      <c r="AK548" s="425"/>
      <c r="AL548" s="327"/>
      <c r="AM548" s="328"/>
      <c r="AN548" s="328"/>
      <c r="AO548" s="329"/>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422"/>
      <c r="Q549" s="422"/>
      <c r="R549" s="422"/>
      <c r="S549" s="422"/>
      <c r="T549" s="422"/>
      <c r="U549" s="422"/>
      <c r="V549" s="422"/>
      <c r="W549" s="422"/>
      <c r="X549" s="422"/>
      <c r="Y549" s="319"/>
      <c r="Z549" s="320"/>
      <c r="AA549" s="320"/>
      <c r="AB549" s="321"/>
      <c r="AC549" s="423"/>
      <c r="AD549" s="423"/>
      <c r="AE549" s="423"/>
      <c r="AF549" s="423"/>
      <c r="AG549" s="423"/>
      <c r="AH549" s="424"/>
      <c r="AI549" s="425"/>
      <c r="AJ549" s="425"/>
      <c r="AK549" s="425"/>
      <c r="AL549" s="327"/>
      <c r="AM549" s="328"/>
      <c r="AN549" s="328"/>
      <c r="AO549" s="329"/>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422"/>
      <c r="Q550" s="422"/>
      <c r="R550" s="422"/>
      <c r="S550" s="422"/>
      <c r="T550" s="422"/>
      <c r="U550" s="422"/>
      <c r="V550" s="422"/>
      <c r="W550" s="422"/>
      <c r="X550" s="422"/>
      <c r="Y550" s="319"/>
      <c r="Z550" s="320"/>
      <c r="AA550" s="320"/>
      <c r="AB550" s="321"/>
      <c r="AC550" s="423"/>
      <c r="AD550" s="423"/>
      <c r="AE550" s="423"/>
      <c r="AF550" s="423"/>
      <c r="AG550" s="423"/>
      <c r="AH550" s="424"/>
      <c r="AI550" s="425"/>
      <c r="AJ550" s="425"/>
      <c r="AK550" s="425"/>
      <c r="AL550" s="327"/>
      <c r="AM550" s="328"/>
      <c r="AN550" s="328"/>
      <c r="AO550" s="329"/>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422"/>
      <c r="Q551" s="422"/>
      <c r="R551" s="422"/>
      <c r="S551" s="422"/>
      <c r="T551" s="422"/>
      <c r="U551" s="422"/>
      <c r="V551" s="422"/>
      <c r="W551" s="422"/>
      <c r="X551" s="422"/>
      <c r="Y551" s="319"/>
      <c r="Z551" s="320"/>
      <c r="AA551" s="320"/>
      <c r="AB551" s="321"/>
      <c r="AC551" s="423"/>
      <c r="AD551" s="423"/>
      <c r="AE551" s="423"/>
      <c r="AF551" s="423"/>
      <c r="AG551" s="423"/>
      <c r="AH551" s="424"/>
      <c r="AI551" s="425"/>
      <c r="AJ551" s="425"/>
      <c r="AK551" s="425"/>
      <c r="AL551" s="327"/>
      <c r="AM551" s="328"/>
      <c r="AN551" s="328"/>
      <c r="AO551" s="329"/>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422"/>
      <c r="Q552" s="422"/>
      <c r="R552" s="422"/>
      <c r="S552" s="422"/>
      <c r="T552" s="422"/>
      <c r="U552" s="422"/>
      <c r="V552" s="422"/>
      <c r="W552" s="422"/>
      <c r="X552" s="422"/>
      <c r="Y552" s="319"/>
      <c r="Z552" s="320"/>
      <c r="AA552" s="320"/>
      <c r="AB552" s="321"/>
      <c r="AC552" s="423"/>
      <c r="AD552" s="423"/>
      <c r="AE552" s="423"/>
      <c r="AF552" s="423"/>
      <c r="AG552" s="423"/>
      <c r="AH552" s="424"/>
      <c r="AI552" s="425"/>
      <c r="AJ552" s="425"/>
      <c r="AK552" s="425"/>
      <c r="AL552" s="327"/>
      <c r="AM552" s="328"/>
      <c r="AN552" s="328"/>
      <c r="AO552" s="329"/>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422"/>
      <c r="Q553" s="422"/>
      <c r="R553" s="422"/>
      <c r="S553" s="422"/>
      <c r="T553" s="422"/>
      <c r="U553" s="422"/>
      <c r="V553" s="422"/>
      <c r="W553" s="422"/>
      <c r="X553" s="422"/>
      <c r="Y553" s="319"/>
      <c r="Z553" s="320"/>
      <c r="AA553" s="320"/>
      <c r="AB553" s="321"/>
      <c r="AC553" s="423"/>
      <c r="AD553" s="423"/>
      <c r="AE553" s="423"/>
      <c r="AF553" s="423"/>
      <c r="AG553" s="423"/>
      <c r="AH553" s="424"/>
      <c r="AI553" s="425"/>
      <c r="AJ553" s="425"/>
      <c r="AK553" s="425"/>
      <c r="AL553" s="327"/>
      <c r="AM553" s="328"/>
      <c r="AN553" s="328"/>
      <c r="AO553" s="329"/>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422"/>
      <c r="Q554" s="422"/>
      <c r="R554" s="422"/>
      <c r="S554" s="422"/>
      <c r="T554" s="422"/>
      <c r="U554" s="422"/>
      <c r="V554" s="422"/>
      <c r="W554" s="422"/>
      <c r="X554" s="422"/>
      <c r="Y554" s="319"/>
      <c r="Z554" s="320"/>
      <c r="AA554" s="320"/>
      <c r="AB554" s="321"/>
      <c r="AC554" s="423"/>
      <c r="AD554" s="423"/>
      <c r="AE554" s="423"/>
      <c r="AF554" s="423"/>
      <c r="AG554" s="423"/>
      <c r="AH554" s="424"/>
      <c r="AI554" s="425"/>
      <c r="AJ554" s="425"/>
      <c r="AK554" s="425"/>
      <c r="AL554" s="327"/>
      <c r="AM554" s="328"/>
      <c r="AN554" s="328"/>
      <c r="AO554" s="329"/>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422"/>
      <c r="Q555" s="422"/>
      <c r="R555" s="422"/>
      <c r="S555" s="422"/>
      <c r="T555" s="422"/>
      <c r="U555" s="422"/>
      <c r="V555" s="422"/>
      <c r="W555" s="422"/>
      <c r="X555" s="422"/>
      <c r="Y555" s="319"/>
      <c r="Z555" s="320"/>
      <c r="AA555" s="320"/>
      <c r="AB555" s="321"/>
      <c r="AC555" s="423"/>
      <c r="AD555" s="423"/>
      <c r="AE555" s="423"/>
      <c r="AF555" s="423"/>
      <c r="AG555" s="423"/>
      <c r="AH555" s="424"/>
      <c r="AI555" s="425"/>
      <c r="AJ555" s="425"/>
      <c r="AK555" s="425"/>
      <c r="AL555" s="327"/>
      <c r="AM555" s="328"/>
      <c r="AN555" s="328"/>
      <c r="AO555" s="329"/>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422"/>
      <c r="Q556" s="422"/>
      <c r="R556" s="422"/>
      <c r="S556" s="422"/>
      <c r="T556" s="422"/>
      <c r="U556" s="422"/>
      <c r="V556" s="422"/>
      <c r="W556" s="422"/>
      <c r="X556" s="422"/>
      <c r="Y556" s="319"/>
      <c r="Z556" s="320"/>
      <c r="AA556" s="320"/>
      <c r="AB556" s="321"/>
      <c r="AC556" s="423"/>
      <c r="AD556" s="423"/>
      <c r="AE556" s="423"/>
      <c r="AF556" s="423"/>
      <c r="AG556" s="423"/>
      <c r="AH556" s="424"/>
      <c r="AI556" s="425"/>
      <c r="AJ556" s="425"/>
      <c r="AK556" s="425"/>
      <c r="AL556" s="327"/>
      <c r="AM556" s="328"/>
      <c r="AN556" s="328"/>
      <c r="AO556" s="329"/>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422"/>
      <c r="Q557" s="422"/>
      <c r="R557" s="422"/>
      <c r="S557" s="422"/>
      <c r="T557" s="422"/>
      <c r="U557" s="422"/>
      <c r="V557" s="422"/>
      <c r="W557" s="422"/>
      <c r="X557" s="422"/>
      <c r="Y557" s="319"/>
      <c r="Z557" s="320"/>
      <c r="AA557" s="320"/>
      <c r="AB557" s="321"/>
      <c r="AC557" s="423"/>
      <c r="AD557" s="423"/>
      <c r="AE557" s="423"/>
      <c r="AF557" s="423"/>
      <c r="AG557" s="423"/>
      <c r="AH557" s="424"/>
      <c r="AI557" s="425"/>
      <c r="AJ557" s="425"/>
      <c r="AK557" s="425"/>
      <c r="AL557" s="327"/>
      <c r="AM557" s="328"/>
      <c r="AN557" s="328"/>
      <c r="AO557" s="329"/>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422"/>
      <c r="Q558" s="422"/>
      <c r="R558" s="422"/>
      <c r="S558" s="422"/>
      <c r="T558" s="422"/>
      <c r="U558" s="422"/>
      <c r="V558" s="422"/>
      <c r="W558" s="422"/>
      <c r="X558" s="422"/>
      <c r="Y558" s="319"/>
      <c r="Z558" s="320"/>
      <c r="AA558" s="320"/>
      <c r="AB558" s="321"/>
      <c r="AC558" s="423"/>
      <c r="AD558" s="423"/>
      <c r="AE558" s="423"/>
      <c r="AF558" s="423"/>
      <c r="AG558" s="423"/>
      <c r="AH558" s="424"/>
      <c r="AI558" s="425"/>
      <c r="AJ558" s="425"/>
      <c r="AK558" s="425"/>
      <c r="AL558" s="327"/>
      <c r="AM558" s="328"/>
      <c r="AN558" s="328"/>
      <c r="AO558" s="329"/>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422"/>
      <c r="Q559" s="422"/>
      <c r="R559" s="422"/>
      <c r="S559" s="422"/>
      <c r="T559" s="422"/>
      <c r="U559" s="422"/>
      <c r="V559" s="422"/>
      <c r="W559" s="422"/>
      <c r="X559" s="422"/>
      <c r="Y559" s="319"/>
      <c r="Z559" s="320"/>
      <c r="AA559" s="320"/>
      <c r="AB559" s="321"/>
      <c r="AC559" s="423"/>
      <c r="AD559" s="423"/>
      <c r="AE559" s="423"/>
      <c r="AF559" s="423"/>
      <c r="AG559" s="423"/>
      <c r="AH559" s="424"/>
      <c r="AI559" s="425"/>
      <c r="AJ559" s="425"/>
      <c r="AK559" s="425"/>
      <c r="AL559" s="327"/>
      <c r="AM559" s="328"/>
      <c r="AN559" s="328"/>
      <c r="AO559" s="329"/>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422"/>
      <c r="Q560" s="422"/>
      <c r="R560" s="422"/>
      <c r="S560" s="422"/>
      <c r="T560" s="422"/>
      <c r="U560" s="422"/>
      <c r="V560" s="422"/>
      <c r="W560" s="422"/>
      <c r="X560" s="422"/>
      <c r="Y560" s="319"/>
      <c r="Z560" s="320"/>
      <c r="AA560" s="320"/>
      <c r="AB560" s="321"/>
      <c r="AC560" s="423"/>
      <c r="AD560" s="423"/>
      <c r="AE560" s="423"/>
      <c r="AF560" s="423"/>
      <c r="AG560" s="423"/>
      <c r="AH560" s="424"/>
      <c r="AI560" s="425"/>
      <c r="AJ560" s="425"/>
      <c r="AK560" s="425"/>
      <c r="AL560" s="327"/>
      <c r="AM560" s="328"/>
      <c r="AN560" s="328"/>
      <c r="AO560" s="329"/>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422"/>
      <c r="Q561" s="422"/>
      <c r="R561" s="422"/>
      <c r="S561" s="422"/>
      <c r="T561" s="422"/>
      <c r="U561" s="422"/>
      <c r="V561" s="422"/>
      <c r="W561" s="422"/>
      <c r="X561" s="422"/>
      <c r="Y561" s="319"/>
      <c r="Z561" s="320"/>
      <c r="AA561" s="320"/>
      <c r="AB561" s="321"/>
      <c r="AC561" s="423"/>
      <c r="AD561" s="423"/>
      <c r="AE561" s="423"/>
      <c r="AF561" s="423"/>
      <c r="AG561" s="423"/>
      <c r="AH561" s="424"/>
      <c r="AI561" s="425"/>
      <c r="AJ561" s="425"/>
      <c r="AK561" s="425"/>
      <c r="AL561" s="327"/>
      <c r="AM561" s="328"/>
      <c r="AN561" s="328"/>
      <c r="AO561" s="329"/>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494</v>
      </c>
      <c r="Z564" s="346"/>
      <c r="AA564" s="346"/>
      <c r="AB564" s="346"/>
      <c r="AC564" s="275" t="s">
        <v>477</v>
      </c>
      <c r="AD564" s="275"/>
      <c r="AE564" s="275"/>
      <c r="AF564" s="275"/>
      <c r="AG564" s="275"/>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422"/>
      <c r="Q565" s="422"/>
      <c r="R565" s="422"/>
      <c r="S565" s="422"/>
      <c r="T565" s="422"/>
      <c r="U565" s="422"/>
      <c r="V565" s="422"/>
      <c r="W565" s="422"/>
      <c r="X565" s="422"/>
      <c r="Y565" s="319"/>
      <c r="Z565" s="320"/>
      <c r="AA565" s="320"/>
      <c r="AB565" s="321"/>
      <c r="AC565" s="423"/>
      <c r="AD565" s="423"/>
      <c r="AE565" s="423"/>
      <c r="AF565" s="423"/>
      <c r="AG565" s="423"/>
      <c r="AH565" s="424"/>
      <c r="AI565" s="425"/>
      <c r="AJ565" s="425"/>
      <c r="AK565" s="425"/>
      <c r="AL565" s="327"/>
      <c r="AM565" s="328"/>
      <c r="AN565" s="328"/>
      <c r="AO565" s="329"/>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422"/>
      <c r="Q566" s="422"/>
      <c r="R566" s="422"/>
      <c r="S566" s="422"/>
      <c r="T566" s="422"/>
      <c r="U566" s="422"/>
      <c r="V566" s="422"/>
      <c r="W566" s="422"/>
      <c r="X566" s="422"/>
      <c r="Y566" s="319"/>
      <c r="Z566" s="320"/>
      <c r="AA566" s="320"/>
      <c r="AB566" s="321"/>
      <c r="AC566" s="423"/>
      <c r="AD566" s="423"/>
      <c r="AE566" s="423"/>
      <c r="AF566" s="423"/>
      <c r="AG566" s="423"/>
      <c r="AH566" s="424"/>
      <c r="AI566" s="425"/>
      <c r="AJ566" s="425"/>
      <c r="AK566" s="425"/>
      <c r="AL566" s="327"/>
      <c r="AM566" s="328"/>
      <c r="AN566" s="328"/>
      <c r="AO566" s="329"/>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422"/>
      <c r="Q567" s="422"/>
      <c r="R567" s="422"/>
      <c r="S567" s="422"/>
      <c r="T567" s="422"/>
      <c r="U567" s="422"/>
      <c r="V567" s="422"/>
      <c r="W567" s="422"/>
      <c r="X567" s="422"/>
      <c r="Y567" s="319"/>
      <c r="Z567" s="320"/>
      <c r="AA567" s="320"/>
      <c r="AB567" s="321"/>
      <c r="AC567" s="423"/>
      <c r="AD567" s="423"/>
      <c r="AE567" s="423"/>
      <c r="AF567" s="423"/>
      <c r="AG567" s="423"/>
      <c r="AH567" s="424"/>
      <c r="AI567" s="425"/>
      <c r="AJ567" s="425"/>
      <c r="AK567" s="425"/>
      <c r="AL567" s="327"/>
      <c r="AM567" s="328"/>
      <c r="AN567" s="328"/>
      <c r="AO567" s="329"/>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422"/>
      <c r="Q568" s="422"/>
      <c r="R568" s="422"/>
      <c r="S568" s="422"/>
      <c r="T568" s="422"/>
      <c r="U568" s="422"/>
      <c r="V568" s="422"/>
      <c r="W568" s="422"/>
      <c r="X568" s="422"/>
      <c r="Y568" s="319"/>
      <c r="Z568" s="320"/>
      <c r="AA568" s="320"/>
      <c r="AB568" s="321"/>
      <c r="AC568" s="423"/>
      <c r="AD568" s="423"/>
      <c r="AE568" s="423"/>
      <c r="AF568" s="423"/>
      <c r="AG568" s="423"/>
      <c r="AH568" s="424"/>
      <c r="AI568" s="425"/>
      <c r="AJ568" s="425"/>
      <c r="AK568" s="425"/>
      <c r="AL568" s="327"/>
      <c r="AM568" s="328"/>
      <c r="AN568" s="328"/>
      <c r="AO568" s="329"/>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422"/>
      <c r="Q569" s="422"/>
      <c r="R569" s="422"/>
      <c r="S569" s="422"/>
      <c r="T569" s="422"/>
      <c r="U569" s="422"/>
      <c r="V569" s="422"/>
      <c r="W569" s="422"/>
      <c r="X569" s="422"/>
      <c r="Y569" s="319"/>
      <c r="Z569" s="320"/>
      <c r="AA569" s="320"/>
      <c r="AB569" s="321"/>
      <c r="AC569" s="423"/>
      <c r="AD569" s="423"/>
      <c r="AE569" s="423"/>
      <c r="AF569" s="423"/>
      <c r="AG569" s="423"/>
      <c r="AH569" s="424"/>
      <c r="AI569" s="425"/>
      <c r="AJ569" s="425"/>
      <c r="AK569" s="425"/>
      <c r="AL569" s="327"/>
      <c r="AM569" s="328"/>
      <c r="AN569" s="328"/>
      <c r="AO569" s="329"/>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422"/>
      <c r="Q570" s="422"/>
      <c r="R570" s="422"/>
      <c r="S570" s="422"/>
      <c r="T570" s="422"/>
      <c r="U570" s="422"/>
      <c r="V570" s="422"/>
      <c r="W570" s="422"/>
      <c r="X570" s="422"/>
      <c r="Y570" s="319"/>
      <c r="Z570" s="320"/>
      <c r="AA570" s="320"/>
      <c r="AB570" s="321"/>
      <c r="AC570" s="423"/>
      <c r="AD570" s="423"/>
      <c r="AE570" s="423"/>
      <c r="AF570" s="423"/>
      <c r="AG570" s="423"/>
      <c r="AH570" s="424"/>
      <c r="AI570" s="425"/>
      <c r="AJ570" s="425"/>
      <c r="AK570" s="425"/>
      <c r="AL570" s="327"/>
      <c r="AM570" s="328"/>
      <c r="AN570" s="328"/>
      <c r="AO570" s="329"/>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422"/>
      <c r="Q571" s="422"/>
      <c r="R571" s="422"/>
      <c r="S571" s="422"/>
      <c r="T571" s="422"/>
      <c r="U571" s="422"/>
      <c r="V571" s="422"/>
      <c r="W571" s="422"/>
      <c r="X571" s="422"/>
      <c r="Y571" s="319"/>
      <c r="Z571" s="320"/>
      <c r="AA571" s="320"/>
      <c r="AB571" s="321"/>
      <c r="AC571" s="423"/>
      <c r="AD571" s="423"/>
      <c r="AE571" s="423"/>
      <c r="AF571" s="423"/>
      <c r="AG571" s="423"/>
      <c r="AH571" s="424"/>
      <c r="AI571" s="425"/>
      <c r="AJ571" s="425"/>
      <c r="AK571" s="425"/>
      <c r="AL571" s="327"/>
      <c r="AM571" s="328"/>
      <c r="AN571" s="328"/>
      <c r="AO571" s="329"/>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422"/>
      <c r="Q572" s="422"/>
      <c r="R572" s="422"/>
      <c r="S572" s="422"/>
      <c r="T572" s="422"/>
      <c r="U572" s="422"/>
      <c r="V572" s="422"/>
      <c r="W572" s="422"/>
      <c r="X572" s="422"/>
      <c r="Y572" s="319"/>
      <c r="Z572" s="320"/>
      <c r="AA572" s="320"/>
      <c r="AB572" s="321"/>
      <c r="AC572" s="423"/>
      <c r="AD572" s="423"/>
      <c r="AE572" s="423"/>
      <c r="AF572" s="423"/>
      <c r="AG572" s="423"/>
      <c r="AH572" s="424"/>
      <c r="AI572" s="425"/>
      <c r="AJ572" s="425"/>
      <c r="AK572" s="425"/>
      <c r="AL572" s="327"/>
      <c r="AM572" s="328"/>
      <c r="AN572" s="328"/>
      <c r="AO572" s="329"/>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422"/>
      <c r="Q573" s="422"/>
      <c r="R573" s="422"/>
      <c r="S573" s="422"/>
      <c r="T573" s="422"/>
      <c r="U573" s="422"/>
      <c r="V573" s="422"/>
      <c r="W573" s="422"/>
      <c r="X573" s="422"/>
      <c r="Y573" s="319"/>
      <c r="Z573" s="320"/>
      <c r="AA573" s="320"/>
      <c r="AB573" s="321"/>
      <c r="AC573" s="423"/>
      <c r="AD573" s="423"/>
      <c r="AE573" s="423"/>
      <c r="AF573" s="423"/>
      <c r="AG573" s="423"/>
      <c r="AH573" s="424"/>
      <c r="AI573" s="425"/>
      <c r="AJ573" s="425"/>
      <c r="AK573" s="425"/>
      <c r="AL573" s="327"/>
      <c r="AM573" s="328"/>
      <c r="AN573" s="328"/>
      <c r="AO573" s="329"/>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422"/>
      <c r="Q574" s="422"/>
      <c r="R574" s="422"/>
      <c r="S574" s="422"/>
      <c r="T574" s="422"/>
      <c r="U574" s="422"/>
      <c r="V574" s="422"/>
      <c r="W574" s="422"/>
      <c r="X574" s="422"/>
      <c r="Y574" s="319"/>
      <c r="Z574" s="320"/>
      <c r="AA574" s="320"/>
      <c r="AB574" s="321"/>
      <c r="AC574" s="423"/>
      <c r="AD574" s="423"/>
      <c r="AE574" s="423"/>
      <c r="AF574" s="423"/>
      <c r="AG574" s="423"/>
      <c r="AH574" s="424"/>
      <c r="AI574" s="425"/>
      <c r="AJ574" s="425"/>
      <c r="AK574" s="425"/>
      <c r="AL574" s="327"/>
      <c r="AM574" s="328"/>
      <c r="AN574" s="328"/>
      <c r="AO574" s="329"/>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422"/>
      <c r="Q575" s="422"/>
      <c r="R575" s="422"/>
      <c r="S575" s="422"/>
      <c r="T575" s="422"/>
      <c r="U575" s="422"/>
      <c r="V575" s="422"/>
      <c r="W575" s="422"/>
      <c r="X575" s="422"/>
      <c r="Y575" s="319"/>
      <c r="Z575" s="320"/>
      <c r="AA575" s="320"/>
      <c r="AB575" s="321"/>
      <c r="AC575" s="423"/>
      <c r="AD575" s="423"/>
      <c r="AE575" s="423"/>
      <c r="AF575" s="423"/>
      <c r="AG575" s="423"/>
      <c r="AH575" s="424"/>
      <c r="AI575" s="425"/>
      <c r="AJ575" s="425"/>
      <c r="AK575" s="425"/>
      <c r="AL575" s="327"/>
      <c r="AM575" s="328"/>
      <c r="AN575" s="328"/>
      <c r="AO575" s="329"/>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422"/>
      <c r="Q576" s="422"/>
      <c r="R576" s="422"/>
      <c r="S576" s="422"/>
      <c r="T576" s="422"/>
      <c r="U576" s="422"/>
      <c r="V576" s="422"/>
      <c r="W576" s="422"/>
      <c r="X576" s="422"/>
      <c r="Y576" s="319"/>
      <c r="Z576" s="320"/>
      <c r="AA576" s="320"/>
      <c r="AB576" s="321"/>
      <c r="AC576" s="423"/>
      <c r="AD576" s="423"/>
      <c r="AE576" s="423"/>
      <c r="AF576" s="423"/>
      <c r="AG576" s="423"/>
      <c r="AH576" s="424"/>
      <c r="AI576" s="425"/>
      <c r="AJ576" s="425"/>
      <c r="AK576" s="425"/>
      <c r="AL576" s="327"/>
      <c r="AM576" s="328"/>
      <c r="AN576" s="328"/>
      <c r="AO576" s="329"/>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422"/>
      <c r="Q577" s="422"/>
      <c r="R577" s="422"/>
      <c r="S577" s="422"/>
      <c r="T577" s="422"/>
      <c r="U577" s="422"/>
      <c r="V577" s="422"/>
      <c r="W577" s="422"/>
      <c r="X577" s="422"/>
      <c r="Y577" s="319"/>
      <c r="Z577" s="320"/>
      <c r="AA577" s="320"/>
      <c r="AB577" s="321"/>
      <c r="AC577" s="423"/>
      <c r="AD577" s="423"/>
      <c r="AE577" s="423"/>
      <c r="AF577" s="423"/>
      <c r="AG577" s="423"/>
      <c r="AH577" s="424"/>
      <c r="AI577" s="425"/>
      <c r="AJ577" s="425"/>
      <c r="AK577" s="425"/>
      <c r="AL577" s="327"/>
      <c r="AM577" s="328"/>
      <c r="AN577" s="328"/>
      <c r="AO577" s="329"/>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422"/>
      <c r="Q578" s="422"/>
      <c r="R578" s="422"/>
      <c r="S578" s="422"/>
      <c r="T578" s="422"/>
      <c r="U578" s="422"/>
      <c r="V578" s="422"/>
      <c r="W578" s="422"/>
      <c r="X578" s="422"/>
      <c r="Y578" s="319"/>
      <c r="Z578" s="320"/>
      <c r="AA578" s="320"/>
      <c r="AB578" s="321"/>
      <c r="AC578" s="423"/>
      <c r="AD578" s="423"/>
      <c r="AE578" s="423"/>
      <c r="AF578" s="423"/>
      <c r="AG578" s="423"/>
      <c r="AH578" s="424"/>
      <c r="AI578" s="425"/>
      <c r="AJ578" s="425"/>
      <c r="AK578" s="425"/>
      <c r="AL578" s="327"/>
      <c r="AM578" s="328"/>
      <c r="AN578" s="328"/>
      <c r="AO578" s="329"/>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422"/>
      <c r="Q579" s="422"/>
      <c r="R579" s="422"/>
      <c r="S579" s="422"/>
      <c r="T579" s="422"/>
      <c r="U579" s="422"/>
      <c r="V579" s="422"/>
      <c r="W579" s="422"/>
      <c r="X579" s="422"/>
      <c r="Y579" s="319"/>
      <c r="Z579" s="320"/>
      <c r="AA579" s="320"/>
      <c r="AB579" s="321"/>
      <c r="AC579" s="423"/>
      <c r="AD579" s="423"/>
      <c r="AE579" s="423"/>
      <c r="AF579" s="423"/>
      <c r="AG579" s="423"/>
      <c r="AH579" s="424"/>
      <c r="AI579" s="425"/>
      <c r="AJ579" s="425"/>
      <c r="AK579" s="425"/>
      <c r="AL579" s="327"/>
      <c r="AM579" s="328"/>
      <c r="AN579" s="328"/>
      <c r="AO579" s="329"/>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422"/>
      <c r="Q580" s="422"/>
      <c r="R580" s="422"/>
      <c r="S580" s="422"/>
      <c r="T580" s="422"/>
      <c r="U580" s="422"/>
      <c r="V580" s="422"/>
      <c r="W580" s="422"/>
      <c r="X580" s="422"/>
      <c r="Y580" s="319"/>
      <c r="Z580" s="320"/>
      <c r="AA580" s="320"/>
      <c r="AB580" s="321"/>
      <c r="AC580" s="423"/>
      <c r="AD580" s="423"/>
      <c r="AE580" s="423"/>
      <c r="AF580" s="423"/>
      <c r="AG580" s="423"/>
      <c r="AH580" s="424"/>
      <c r="AI580" s="425"/>
      <c r="AJ580" s="425"/>
      <c r="AK580" s="425"/>
      <c r="AL580" s="327"/>
      <c r="AM580" s="328"/>
      <c r="AN580" s="328"/>
      <c r="AO580" s="329"/>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422"/>
      <c r="Q581" s="422"/>
      <c r="R581" s="422"/>
      <c r="S581" s="422"/>
      <c r="T581" s="422"/>
      <c r="U581" s="422"/>
      <c r="V581" s="422"/>
      <c r="W581" s="422"/>
      <c r="X581" s="422"/>
      <c r="Y581" s="319"/>
      <c r="Z581" s="320"/>
      <c r="AA581" s="320"/>
      <c r="AB581" s="321"/>
      <c r="AC581" s="423"/>
      <c r="AD581" s="423"/>
      <c r="AE581" s="423"/>
      <c r="AF581" s="423"/>
      <c r="AG581" s="423"/>
      <c r="AH581" s="424"/>
      <c r="AI581" s="425"/>
      <c r="AJ581" s="425"/>
      <c r="AK581" s="425"/>
      <c r="AL581" s="327"/>
      <c r="AM581" s="328"/>
      <c r="AN581" s="328"/>
      <c r="AO581" s="329"/>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422"/>
      <c r="Q582" s="422"/>
      <c r="R582" s="422"/>
      <c r="S582" s="422"/>
      <c r="T582" s="422"/>
      <c r="U582" s="422"/>
      <c r="V582" s="422"/>
      <c r="W582" s="422"/>
      <c r="X582" s="422"/>
      <c r="Y582" s="319"/>
      <c r="Z582" s="320"/>
      <c r="AA582" s="320"/>
      <c r="AB582" s="321"/>
      <c r="AC582" s="423"/>
      <c r="AD582" s="423"/>
      <c r="AE582" s="423"/>
      <c r="AF582" s="423"/>
      <c r="AG582" s="423"/>
      <c r="AH582" s="424"/>
      <c r="AI582" s="425"/>
      <c r="AJ582" s="425"/>
      <c r="AK582" s="425"/>
      <c r="AL582" s="327"/>
      <c r="AM582" s="328"/>
      <c r="AN582" s="328"/>
      <c r="AO582" s="329"/>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422"/>
      <c r="Q583" s="422"/>
      <c r="R583" s="422"/>
      <c r="S583" s="422"/>
      <c r="T583" s="422"/>
      <c r="U583" s="422"/>
      <c r="V583" s="422"/>
      <c r="W583" s="422"/>
      <c r="X583" s="422"/>
      <c r="Y583" s="319"/>
      <c r="Z583" s="320"/>
      <c r="AA583" s="320"/>
      <c r="AB583" s="321"/>
      <c r="AC583" s="423"/>
      <c r="AD583" s="423"/>
      <c r="AE583" s="423"/>
      <c r="AF583" s="423"/>
      <c r="AG583" s="423"/>
      <c r="AH583" s="424"/>
      <c r="AI583" s="425"/>
      <c r="AJ583" s="425"/>
      <c r="AK583" s="425"/>
      <c r="AL583" s="327"/>
      <c r="AM583" s="328"/>
      <c r="AN583" s="328"/>
      <c r="AO583" s="329"/>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422"/>
      <c r="Q584" s="422"/>
      <c r="R584" s="422"/>
      <c r="S584" s="422"/>
      <c r="T584" s="422"/>
      <c r="U584" s="422"/>
      <c r="V584" s="422"/>
      <c r="W584" s="422"/>
      <c r="X584" s="422"/>
      <c r="Y584" s="319"/>
      <c r="Z584" s="320"/>
      <c r="AA584" s="320"/>
      <c r="AB584" s="321"/>
      <c r="AC584" s="423"/>
      <c r="AD584" s="423"/>
      <c r="AE584" s="423"/>
      <c r="AF584" s="423"/>
      <c r="AG584" s="423"/>
      <c r="AH584" s="424"/>
      <c r="AI584" s="425"/>
      <c r="AJ584" s="425"/>
      <c r="AK584" s="425"/>
      <c r="AL584" s="327"/>
      <c r="AM584" s="328"/>
      <c r="AN584" s="328"/>
      <c r="AO584" s="329"/>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422"/>
      <c r="Q585" s="422"/>
      <c r="R585" s="422"/>
      <c r="S585" s="422"/>
      <c r="T585" s="422"/>
      <c r="U585" s="422"/>
      <c r="V585" s="422"/>
      <c r="W585" s="422"/>
      <c r="X585" s="422"/>
      <c r="Y585" s="319"/>
      <c r="Z585" s="320"/>
      <c r="AA585" s="320"/>
      <c r="AB585" s="321"/>
      <c r="AC585" s="423"/>
      <c r="AD585" s="423"/>
      <c r="AE585" s="423"/>
      <c r="AF585" s="423"/>
      <c r="AG585" s="423"/>
      <c r="AH585" s="424"/>
      <c r="AI585" s="425"/>
      <c r="AJ585" s="425"/>
      <c r="AK585" s="425"/>
      <c r="AL585" s="327"/>
      <c r="AM585" s="328"/>
      <c r="AN585" s="328"/>
      <c r="AO585" s="329"/>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422"/>
      <c r="Q586" s="422"/>
      <c r="R586" s="422"/>
      <c r="S586" s="422"/>
      <c r="T586" s="422"/>
      <c r="U586" s="422"/>
      <c r="V586" s="422"/>
      <c r="W586" s="422"/>
      <c r="X586" s="422"/>
      <c r="Y586" s="319"/>
      <c r="Z586" s="320"/>
      <c r="AA586" s="320"/>
      <c r="AB586" s="321"/>
      <c r="AC586" s="423"/>
      <c r="AD586" s="423"/>
      <c r="AE586" s="423"/>
      <c r="AF586" s="423"/>
      <c r="AG586" s="423"/>
      <c r="AH586" s="424"/>
      <c r="AI586" s="425"/>
      <c r="AJ586" s="425"/>
      <c r="AK586" s="425"/>
      <c r="AL586" s="327"/>
      <c r="AM586" s="328"/>
      <c r="AN586" s="328"/>
      <c r="AO586" s="329"/>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422"/>
      <c r="Q587" s="422"/>
      <c r="R587" s="422"/>
      <c r="S587" s="422"/>
      <c r="T587" s="422"/>
      <c r="U587" s="422"/>
      <c r="V587" s="422"/>
      <c r="W587" s="422"/>
      <c r="X587" s="422"/>
      <c r="Y587" s="319"/>
      <c r="Z587" s="320"/>
      <c r="AA587" s="320"/>
      <c r="AB587" s="321"/>
      <c r="AC587" s="423"/>
      <c r="AD587" s="423"/>
      <c r="AE587" s="423"/>
      <c r="AF587" s="423"/>
      <c r="AG587" s="423"/>
      <c r="AH587" s="424"/>
      <c r="AI587" s="425"/>
      <c r="AJ587" s="425"/>
      <c r="AK587" s="425"/>
      <c r="AL587" s="327"/>
      <c r="AM587" s="328"/>
      <c r="AN587" s="328"/>
      <c r="AO587" s="329"/>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422"/>
      <c r="Q588" s="422"/>
      <c r="R588" s="422"/>
      <c r="S588" s="422"/>
      <c r="T588" s="422"/>
      <c r="U588" s="422"/>
      <c r="V588" s="422"/>
      <c r="W588" s="422"/>
      <c r="X588" s="422"/>
      <c r="Y588" s="319"/>
      <c r="Z588" s="320"/>
      <c r="AA588" s="320"/>
      <c r="AB588" s="321"/>
      <c r="AC588" s="423"/>
      <c r="AD588" s="423"/>
      <c r="AE588" s="423"/>
      <c r="AF588" s="423"/>
      <c r="AG588" s="423"/>
      <c r="AH588" s="424"/>
      <c r="AI588" s="425"/>
      <c r="AJ588" s="425"/>
      <c r="AK588" s="425"/>
      <c r="AL588" s="327"/>
      <c r="AM588" s="328"/>
      <c r="AN588" s="328"/>
      <c r="AO588" s="329"/>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422"/>
      <c r="Q589" s="422"/>
      <c r="R589" s="422"/>
      <c r="S589" s="422"/>
      <c r="T589" s="422"/>
      <c r="U589" s="422"/>
      <c r="V589" s="422"/>
      <c r="W589" s="422"/>
      <c r="X589" s="422"/>
      <c r="Y589" s="319"/>
      <c r="Z589" s="320"/>
      <c r="AA589" s="320"/>
      <c r="AB589" s="321"/>
      <c r="AC589" s="423"/>
      <c r="AD589" s="423"/>
      <c r="AE589" s="423"/>
      <c r="AF589" s="423"/>
      <c r="AG589" s="423"/>
      <c r="AH589" s="424"/>
      <c r="AI589" s="425"/>
      <c r="AJ589" s="425"/>
      <c r="AK589" s="425"/>
      <c r="AL589" s="327"/>
      <c r="AM589" s="328"/>
      <c r="AN589" s="328"/>
      <c r="AO589" s="329"/>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422"/>
      <c r="Q590" s="422"/>
      <c r="R590" s="422"/>
      <c r="S590" s="422"/>
      <c r="T590" s="422"/>
      <c r="U590" s="422"/>
      <c r="V590" s="422"/>
      <c r="W590" s="422"/>
      <c r="X590" s="422"/>
      <c r="Y590" s="319"/>
      <c r="Z590" s="320"/>
      <c r="AA590" s="320"/>
      <c r="AB590" s="321"/>
      <c r="AC590" s="423"/>
      <c r="AD590" s="423"/>
      <c r="AE590" s="423"/>
      <c r="AF590" s="423"/>
      <c r="AG590" s="423"/>
      <c r="AH590" s="424"/>
      <c r="AI590" s="425"/>
      <c r="AJ590" s="425"/>
      <c r="AK590" s="425"/>
      <c r="AL590" s="327"/>
      <c r="AM590" s="328"/>
      <c r="AN590" s="328"/>
      <c r="AO590" s="329"/>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422"/>
      <c r="Q591" s="422"/>
      <c r="R591" s="422"/>
      <c r="S591" s="422"/>
      <c r="T591" s="422"/>
      <c r="U591" s="422"/>
      <c r="V591" s="422"/>
      <c r="W591" s="422"/>
      <c r="X591" s="422"/>
      <c r="Y591" s="319"/>
      <c r="Z591" s="320"/>
      <c r="AA591" s="320"/>
      <c r="AB591" s="321"/>
      <c r="AC591" s="423"/>
      <c r="AD591" s="423"/>
      <c r="AE591" s="423"/>
      <c r="AF591" s="423"/>
      <c r="AG591" s="423"/>
      <c r="AH591" s="424"/>
      <c r="AI591" s="425"/>
      <c r="AJ591" s="425"/>
      <c r="AK591" s="425"/>
      <c r="AL591" s="327"/>
      <c r="AM591" s="328"/>
      <c r="AN591" s="328"/>
      <c r="AO591" s="329"/>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422"/>
      <c r="Q592" s="422"/>
      <c r="R592" s="422"/>
      <c r="S592" s="422"/>
      <c r="T592" s="422"/>
      <c r="U592" s="422"/>
      <c r="V592" s="422"/>
      <c r="W592" s="422"/>
      <c r="X592" s="422"/>
      <c r="Y592" s="319"/>
      <c r="Z592" s="320"/>
      <c r="AA592" s="320"/>
      <c r="AB592" s="321"/>
      <c r="AC592" s="423"/>
      <c r="AD592" s="423"/>
      <c r="AE592" s="423"/>
      <c r="AF592" s="423"/>
      <c r="AG592" s="423"/>
      <c r="AH592" s="424"/>
      <c r="AI592" s="425"/>
      <c r="AJ592" s="425"/>
      <c r="AK592" s="425"/>
      <c r="AL592" s="327"/>
      <c r="AM592" s="328"/>
      <c r="AN592" s="328"/>
      <c r="AO592" s="329"/>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422"/>
      <c r="Q593" s="422"/>
      <c r="R593" s="422"/>
      <c r="S593" s="422"/>
      <c r="T593" s="422"/>
      <c r="U593" s="422"/>
      <c r="V593" s="422"/>
      <c r="W593" s="422"/>
      <c r="X593" s="422"/>
      <c r="Y593" s="319"/>
      <c r="Z593" s="320"/>
      <c r="AA593" s="320"/>
      <c r="AB593" s="321"/>
      <c r="AC593" s="423"/>
      <c r="AD593" s="423"/>
      <c r="AE593" s="423"/>
      <c r="AF593" s="423"/>
      <c r="AG593" s="423"/>
      <c r="AH593" s="424"/>
      <c r="AI593" s="425"/>
      <c r="AJ593" s="425"/>
      <c r="AK593" s="425"/>
      <c r="AL593" s="327"/>
      <c r="AM593" s="328"/>
      <c r="AN593" s="328"/>
      <c r="AO593" s="329"/>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422"/>
      <c r="Q594" s="422"/>
      <c r="R594" s="422"/>
      <c r="S594" s="422"/>
      <c r="T594" s="422"/>
      <c r="U594" s="422"/>
      <c r="V594" s="422"/>
      <c r="W594" s="422"/>
      <c r="X594" s="422"/>
      <c r="Y594" s="319"/>
      <c r="Z594" s="320"/>
      <c r="AA594" s="320"/>
      <c r="AB594" s="321"/>
      <c r="AC594" s="423"/>
      <c r="AD594" s="423"/>
      <c r="AE594" s="423"/>
      <c r="AF594" s="423"/>
      <c r="AG594" s="423"/>
      <c r="AH594" s="424"/>
      <c r="AI594" s="425"/>
      <c r="AJ594" s="425"/>
      <c r="AK594" s="425"/>
      <c r="AL594" s="327"/>
      <c r="AM594" s="328"/>
      <c r="AN594" s="328"/>
      <c r="AO594" s="329"/>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494</v>
      </c>
      <c r="Z597" s="346"/>
      <c r="AA597" s="346"/>
      <c r="AB597" s="346"/>
      <c r="AC597" s="275" t="s">
        <v>477</v>
      </c>
      <c r="AD597" s="275"/>
      <c r="AE597" s="275"/>
      <c r="AF597" s="275"/>
      <c r="AG597" s="275"/>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422"/>
      <c r="Q598" s="422"/>
      <c r="R598" s="422"/>
      <c r="S598" s="422"/>
      <c r="T598" s="422"/>
      <c r="U598" s="422"/>
      <c r="V598" s="422"/>
      <c r="W598" s="422"/>
      <c r="X598" s="422"/>
      <c r="Y598" s="319"/>
      <c r="Z598" s="320"/>
      <c r="AA598" s="320"/>
      <c r="AB598" s="321"/>
      <c r="AC598" s="423"/>
      <c r="AD598" s="423"/>
      <c r="AE598" s="423"/>
      <c r="AF598" s="423"/>
      <c r="AG598" s="423"/>
      <c r="AH598" s="424"/>
      <c r="AI598" s="425"/>
      <c r="AJ598" s="425"/>
      <c r="AK598" s="425"/>
      <c r="AL598" s="327"/>
      <c r="AM598" s="328"/>
      <c r="AN598" s="328"/>
      <c r="AO598" s="329"/>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422"/>
      <c r="Q599" s="422"/>
      <c r="R599" s="422"/>
      <c r="S599" s="422"/>
      <c r="T599" s="422"/>
      <c r="U599" s="422"/>
      <c r="V599" s="422"/>
      <c r="W599" s="422"/>
      <c r="X599" s="422"/>
      <c r="Y599" s="319"/>
      <c r="Z599" s="320"/>
      <c r="AA599" s="320"/>
      <c r="AB599" s="321"/>
      <c r="AC599" s="423"/>
      <c r="AD599" s="423"/>
      <c r="AE599" s="423"/>
      <c r="AF599" s="423"/>
      <c r="AG599" s="423"/>
      <c r="AH599" s="424"/>
      <c r="AI599" s="425"/>
      <c r="AJ599" s="425"/>
      <c r="AK599" s="425"/>
      <c r="AL599" s="327"/>
      <c r="AM599" s="328"/>
      <c r="AN599" s="328"/>
      <c r="AO599" s="329"/>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422"/>
      <c r="Q600" s="422"/>
      <c r="R600" s="422"/>
      <c r="S600" s="422"/>
      <c r="T600" s="422"/>
      <c r="U600" s="422"/>
      <c r="V600" s="422"/>
      <c r="W600" s="422"/>
      <c r="X600" s="422"/>
      <c r="Y600" s="319"/>
      <c r="Z600" s="320"/>
      <c r="AA600" s="320"/>
      <c r="AB600" s="321"/>
      <c r="AC600" s="423"/>
      <c r="AD600" s="423"/>
      <c r="AE600" s="423"/>
      <c r="AF600" s="423"/>
      <c r="AG600" s="423"/>
      <c r="AH600" s="424"/>
      <c r="AI600" s="425"/>
      <c r="AJ600" s="425"/>
      <c r="AK600" s="425"/>
      <c r="AL600" s="327"/>
      <c r="AM600" s="328"/>
      <c r="AN600" s="328"/>
      <c r="AO600" s="329"/>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422"/>
      <c r="Q601" s="422"/>
      <c r="R601" s="422"/>
      <c r="S601" s="422"/>
      <c r="T601" s="422"/>
      <c r="U601" s="422"/>
      <c r="V601" s="422"/>
      <c r="W601" s="422"/>
      <c r="X601" s="422"/>
      <c r="Y601" s="319"/>
      <c r="Z601" s="320"/>
      <c r="AA601" s="320"/>
      <c r="AB601" s="321"/>
      <c r="AC601" s="423"/>
      <c r="AD601" s="423"/>
      <c r="AE601" s="423"/>
      <c r="AF601" s="423"/>
      <c r="AG601" s="423"/>
      <c r="AH601" s="424"/>
      <c r="AI601" s="425"/>
      <c r="AJ601" s="425"/>
      <c r="AK601" s="425"/>
      <c r="AL601" s="327"/>
      <c r="AM601" s="328"/>
      <c r="AN601" s="328"/>
      <c r="AO601" s="329"/>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422"/>
      <c r="Q602" s="422"/>
      <c r="R602" s="422"/>
      <c r="S602" s="422"/>
      <c r="T602" s="422"/>
      <c r="U602" s="422"/>
      <c r="V602" s="422"/>
      <c r="W602" s="422"/>
      <c r="X602" s="422"/>
      <c r="Y602" s="319"/>
      <c r="Z602" s="320"/>
      <c r="AA602" s="320"/>
      <c r="AB602" s="321"/>
      <c r="AC602" s="423"/>
      <c r="AD602" s="423"/>
      <c r="AE602" s="423"/>
      <c r="AF602" s="423"/>
      <c r="AG602" s="423"/>
      <c r="AH602" s="424"/>
      <c r="AI602" s="425"/>
      <c r="AJ602" s="425"/>
      <c r="AK602" s="425"/>
      <c r="AL602" s="327"/>
      <c r="AM602" s="328"/>
      <c r="AN602" s="328"/>
      <c r="AO602" s="329"/>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422"/>
      <c r="Q603" s="422"/>
      <c r="R603" s="422"/>
      <c r="S603" s="422"/>
      <c r="T603" s="422"/>
      <c r="U603" s="422"/>
      <c r="V603" s="422"/>
      <c r="W603" s="422"/>
      <c r="X603" s="422"/>
      <c r="Y603" s="319"/>
      <c r="Z603" s="320"/>
      <c r="AA603" s="320"/>
      <c r="AB603" s="321"/>
      <c r="AC603" s="423"/>
      <c r="AD603" s="423"/>
      <c r="AE603" s="423"/>
      <c r="AF603" s="423"/>
      <c r="AG603" s="423"/>
      <c r="AH603" s="424"/>
      <c r="AI603" s="425"/>
      <c r="AJ603" s="425"/>
      <c r="AK603" s="425"/>
      <c r="AL603" s="327"/>
      <c r="AM603" s="328"/>
      <c r="AN603" s="328"/>
      <c r="AO603" s="329"/>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422"/>
      <c r="Q604" s="422"/>
      <c r="R604" s="422"/>
      <c r="S604" s="422"/>
      <c r="T604" s="422"/>
      <c r="U604" s="422"/>
      <c r="V604" s="422"/>
      <c r="W604" s="422"/>
      <c r="X604" s="422"/>
      <c r="Y604" s="319"/>
      <c r="Z604" s="320"/>
      <c r="AA604" s="320"/>
      <c r="AB604" s="321"/>
      <c r="AC604" s="423"/>
      <c r="AD604" s="423"/>
      <c r="AE604" s="423"/>
      <c r="AF604" s="423"/>
      <c r="AG604" s="423"/>
      <c r="AH604" s="424"/>
      <c r="AI604" s="425"/>
      <c r="AJ604" s="425"/>
      <c r="AK604" s="425"/>
      <c r="AL604" s="327"/>
      <c r="AM604" s="328"/>
      <c r="AN604" s="328"/>
      <c r="AO604" s="329"/>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422"/>
      <c r="Q605" s="422"/>
      <c r="R605" s="422"/>
      <c r="S605" s="422"/>
      <c r="T605" s="422"/>
      <c r="U605" s="422"/>
      <c r="V605" s="422"/>
      <c r="W605" s="422"/>
      <c r="X605" s="422"/>
      <c r="Y605" s="319"/>
      <c r="Z605" s="320"/>
      <c r="AA605" s="320"/>
      <c r="AB605" s="321"/>
      <c r="AC605" s="423"/>
      <c r="AD605" s="423"/>
      <c r="AE605" s="423"/>
      <c r="AF605" s="423"/>
      <c r="AG605" s="423"/>
      <c r="AH605" s="424"/>
      <c r="AI605" s="425"/>
      <c r="AJ605" s="425"/>
      <c r="AK605" s="425"/>
      <c r="AL605" s="327"/>
      <c r="AM605" s="328"/>
      <c r="AN605" s="328"/>
      <c r="AO605" s="329"/>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422"/>
      <c r="Q606" s="422"/>
      <c r="R606" s="422"/>
      <c r="S606" s="422"/>
      <c r="T606" s="422"/>
      <c r="U606" s="422"/>
      <c r="V606" s="422"/>
      <c r="W606" s="422"/>
      <c r="X606" s="422"/>
      <c r="Y606" s="319"/>
      <c r="Z606" s="320"/>
      <c r="AA606" s="320"/>
      <c r="AB606" s="321"/>
      <c r="AC606" s="423"/>
      <c r="AD606" s="423"/>
      <c r="AE606" s="423"/>
      <c r="AF606" s="423"/>
      <c r="AG606" s="423"/>
      <c r="AH606" s="424"/>
      <c r="AI606" s="425"/>
      <c r="AJ606" s="425"/>
      <c r="AK606" s="425"/>
      <c r="AL606" s="327"/>
      <c r="AM606" s="328"/>
      <c r="AN606" s="328"/>
      <c r="AO606" s="329"/>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422"/>
      <c r="Q607" s="422"/>
      <c r="R607" s="422"/>
      <c r="S607" s="422"/>
      <c r="T607" s="422"/>
      <c r="U607" s="422"/>
      <c r="V607" s="422"/>
      <c r="W607" s="422"/>
      <c r="X607" s="422"/>
      <c r="Y607" s="319"/>
      <c r="Z607" s="320"/>
      <c r="AA607" s="320"/>
      <c r="AB607" s="321"/>
      <c r="AC607" s="423"/>
      <c r="AD607" s="423"/>
      <c r="AE607" s="423"/>
      <c r="AF607" s="423"/>
      <c r="AG607" s="423"/>
      <c r="AH607" s="424"/>
      <c r="AI607" s="425"/>
      <c r="AJ607" s="425"/>
      <c r="AK607" s="425"/>
      <c r="AL607" s="327"/>
      <c r="AM607" s="328"/>
      <c r="AN607" s="328"/>
      <c r="AO607" s="329"/>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422"/>
      <c r="Q608" s="422"/>
      <c r="R608" s="422"/>
      <c r="S608" s="422"/>
      <c r="T608" s="422"/>
      <c r="U608" s="422"/>
      <c r="V608" s="422"/>
      <c r="W608" s="422"/>
      <c r="X608" s="422"/>
      <c r="Y608" s="319"/>
      <c r="Z608" s="320"/>
      <c r="AA608" s="320"/>
      <c r="AB608" s="321"/>
      <c r="AC608" s="423"/>
      <c r="AD608" s="423"/>
      <c r="AE608" s="423"/>
      <c r="AF608" s="423"/>
      <c r="AG608" s="423"/>
      <c r="AH608" s="424"/>
      <c r="AI608" s="425"/>
      <c r="AJ608" s="425"/>
      <c r="AK608" s="425"/>
      <c r="AL608" s="327"/>
      <c r="AM608" s="328"/>
      <c r="AN608" s="328"/>
      <c r="AO608" s="329"/>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422"/>
      <c r="Q609" s="422"/>
      <c r="R609" s="422"/>
      <c r="S609" s="422"/>
      <c r="T609" s="422"/>
      <c r="U609" s="422"/>
      <c r="V609" s="422"/>
      <c r="W609" s="422"/>
      <c r="X609" s="422"/>
      <c r="Y609" s="319"/>
      <c r="Z609" s="320"/>
      <c r="AA609" s="320"/>
      <c r="AB609" s="321"/>
      <c r="AC609" s="423"/>
      <c r="AD609" s="423"/>
      <c r="AE609" s="423"/>
      <c r="AF609" s="423"/>
      <c r="AG609" s="423"/>
      <c r="AH609" s="424"/>
      <c r="AI609" s="425"/>
      <c r="AJ609" s="425"/>
      <c r="AK609" s="425"/>
      <c r="AL609" s="327"/>
      <c r="AM609" s="328"/>
      <c r="AN609" s="328"/>
      <c r="AO609" s="329"/>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422"/>
      <c r="Q610" s="422"/>
      <c r="R610" s="422"/>
      <c r="S610" s="422"/>
      <c r="T610" s="422"/>
      <c r="U610" s="422"/>
      <c r="V610" s="422"/>
      <c r="W610" s="422"/>
      <c r="X610" s="422"/>
      <c r="Y610" s="319"/>
      <c r="Z610" s="320"/>
      <c r="AA610" s="320"/>
      <c r="AB610" s="321"/>
      <c r="AC610" s="423"/>
      <c r="AD610" s="423"/>
      <c r="AE610" s="423"/>
      <c r="AF610" s="423"/>
      <c r="AG610" s="423"/>
      <c r="AH610" s="424"/>
      <c r="AI610" s="425"/>
      <c r="AJ610" s="425"/>
      <c r="AK610" s="425"/>
      <c r="AL610" s="327"/>
      <c r="AM610" s="328"/>
      <c r="AN610" s="328"/>
      <c r="AO610" s="329"/>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422"/>
      <c r="Q611" s="422"/>
      <c r="R611" s="422"/>
      <c r="S611" s="422"/>
      <c r="T611" s="422"/>
      <c r="U611" s="422"/>
      <c r="V611" s="422"/>
      <c r="W611" s="422"/>
      <c r="X611" s="422"/>
      <c r="Y611" s="319"/>
      <c r="Z611" s="320"/>
      <c r="AA611" s="320"/>
      <c r="AB611" s="321"/>
      <c r="AC611" s="423"/>
      <c r="AD611" s="423"/>
      <c r="AE611" s="423"/>
      <c r="AF611" s="423"/>
      <c r="AG611" s="423"/>
      <c r="AH611" s="424"/>
      <c r="AI611" s="425"/>
      <c r="AJ611" s="425"/>
      <c r="AK611" s="425"/>
      <c r="AL611" s="327"/>
      <c r="AM611" s="328"/>
      <c r="AN611" s="328"/>
      <c r="AO611" s="329"/>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422"/>
      <c r="Q612" s="422"/>
      <c r="R612" s="422"/>
      <c r="S612" s="422"/>
      <c r="T612" s="422"/>
      <c r="U612" s="422"/>
      <c r="V612" s="422"/>
      <c r="W612" s="422"/>
      <c r="X612" s="422"/>
      <c r="Y612" s="319"/>
      <c r="Z612" s="320"/>
      <c r="AA612" s="320"/>
      <c r="AB612" s="321"/>
      <c r="AC612" s="423"/>
      <c r="AD612" s="423"/>
      <c r="AE612" s="423"/>
      <c r="AF612" s="423"/>
      <c r="AG612" s="423"/>
      <c r="AH612" s="424"/>
      <c r="AI612" s="425"/>
      <c r="AJ612" s="425"/>
      <c r="AK612" s="425"/>
      <c r="AL612" s="327"/>
      <c r="AM612" s="328"/>
      <c r="AN612" s="328"/>
      <c r="AO612" s="329"/>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422"/>
      <c r="Q613" s="422"/>
      <c r="R613" s="422"/>
      <c r="S613" s="422"/>
      <c r="T613" s="422"/>
      <c r="U613" s="422"/>
      <c r="V613" s="422"/>
      <c r="W613" s="422"/>
      <c r="X613" s="422"/>
      <c r="Y613" s="319"/>
      <c r="Z613" s="320"/>
      <c r="AA613" s="320"/>
      <c r="AB613" s="321"/>
      <c r="AC613" s="423"/>
      <c r="AD613" s="423"/>
      <c r="AE613" s="423"/>
      <c r="AF613" s="423"/>
      <c r="AG613" s="423"/>
      <c r="AH613" s="424"/>
      <c r="AI613" s="425"/>
      <c r="AJ613" s="425"/>
      <c r="AK613" s="425"/>
      <c r="AL613" s="327"/>
      <c r="AM613" s="328"/>
      <c r="AN613" s="328"/>
      <c r="AO613" s="329"/>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422"/>
      <c r="Q614" s="422"/>
      <c r="R614" s="422"/>
      <c r="S614" s="422"/>
      <c r="T614" s="422"/>
      <c r="U614" s="422"/>
      <c r="V614" s="422"/>
      <c r="W614" s="422"/>
      <c r="X614" s="422"/>
      <c r="Y614" s="319"/>
      <c r="Z614" s="320"/>
      <c r="AA614" s="320"/>
      <c r="AB614" s="321"/>
      <c r="AC614" s="423"/>
      <c r="AD614" s="423"/>
      <c r="AE614" s="423"/>
      <c r="AF614" s="423"/>
      <c r="AG614" s="423"/>
      <c r="AH614" s="424"/>
      <c r="AI614" s="425"/>
      <c r="AJ614" s="425"/>
      <c r="AK614" s="425"/>
      <c r="AL614" s="327"/>
      <c r="AM614" s="328"/>
      <c r="AN614" s="328"/>
      <c r="AO614" s="329"/>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422"/>
      <c r="Q615" s="422"/>
      <c r="R615" s="422"/>
      <c r="S615" s="422"/>
      <c r="T615" s="422"/>
      <c r="U615" s="422"/>
      <c r="V615" s="422"/>
      <c r="W615" s="422"/>
      <c r="X615" s="422"/>
      <c r="Y615" s="319"/>
      <c r="Z615" s="320"/>
      <c r="AA615" s="320"/>
      <c r="AB615" s="321"/>
      <c r="AC615" s="423"/>
      <c r="AD615" s="423"/>
      <c r="AE615" s="423"/>
      <c r="AF615" s="423"/>
      <c r="AG615" s="423"/>
      <c r="AH615" s="424"/>
      <c r="AI615" s="425"/>
      <c r="AJ615" s="425"/>
      <c r="AK615" s="425"/>
      <c r="AL615" s="327"/>
      <c r="AM615" s="328"/>
      <c r="AN615" s="328"/>
      <c r="AO615" s="329"/>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422"/>
      <c r="Q616" s="422"/>
      <c r="R616" s="422"/>
      <c r="S616" s="422"/>
      <c r="T616" s="422"/>
      <c r="U616" s="422"/>
      <c r="V616" s="422"/>
      <c r="W616" s="422"/>
      <c r="X616" s="422"/>
      <c r="Y616" s="319"/>
      <c r="Z616" s="320"/>
      <c r="AA616" s="320"/>
      <c r="AB616" s="321"/>
      <c r="AC616" s="423"/>
      <c r="AD616" s="423"/>
      <c r="AE616" s="423"/>
      <c r="AF616" s="423"/>
      <c r="AG616" s="423"/>
      <c r="AH616" s="424"/>
      <c r="AI616" s="425"/>
      <c r="AJ616" s="425"/>
      <c r="AK616" s="425"/>
      <c r="AL616" s="327"/>
      <c r="AM616" s="328"/>
      <c r="AN616" s="328"/>
      <c r="AO616" s="329"/>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422"/>
      <c r="Q617" s="422"/>
      <c r="R617" s="422"/>
      <c r="S617" s="422"/>
      <c r="T617" s="422"/>
      <c r="U617" s="422"/>
      <c r="V617" s="422"/>
      <c r="W617" s="422"/>
      <c r="X617" s="422"/>
      <c r="Y617" s="319"/>
      <c r="Z617" s="320"/>
      <c r="AA617" s="320"/>
      <c r="AB617" s="321"/>
      <c r="AC617" s="423"/>
      <c r="AD617" s="423"/>
      <c r="AE617" s="423"/>
      <c r="AF617" s="423"/>
      <c r="AG617" s="423"/>
      <c r="AH617" s="424"/>
      <c r="AI617" s="425"/>
      <c r="AJ617" s="425"/>
      <c r="AK617" s="425"/>
      <c r="AL617" s="327"/>
      <c r="AM617" s="328"/>
      <c r="AN617" s="328"/>
      <c r="AO617" s="329"/>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422"/>
      <c r="Q618" s="422"/>
      <c r="R618" s="422"/>
      <c r="S618" s="422"/>
      <c r="T618" s="422"/>
      <c r="U618" s="422"/>
      <c r="V618" s="422"/>
      <c r="W618" s="422"/>
      <c r="X618" s="422"/>
      <c r="Y618" s="319"/>
      <c r="Z618" s="320"/>
      <c r="AA618" s="320"/>
      <c r="AB618" s="321"/>
      <c r="AC618" s="423"/>
      <c r="AD618" s="423"/>
      <c r="AE618" s="423"/>
      <c r="AF618" s="423"/>
      <c r="AG618" s="423"/>
      <c r="AH618" s="424"/>
      <c r="AI618" s="425"/>
      <c r="AJ618" s="425"/>
      <c r="AK618" s="425"/>
      <c r="AL618" s="327"/>
      <c r="AM618" s="328"/>
      <c r="AN618" s="328"/>
      <c r="AO618" s="329"/>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422"/>
      <c r="Q619" s="422"/>
      <c r="R619" s="422"/>
      <c r="S619" s="422"/>
      <c r="T619" s="422"/>
      <c r="U619" s="422"/>
      <c r="V619" s="422"/>
      <c r="W619" s="422"/>
      <c r="X619" s="422"/>
      <c r="Y619" s="319"/>
      <c r="Z619" s="320"/>
      <c r="AA619" s="320"/>
      <c r="AB619" s="321"/>
      <c r="AC619" s="423"/>
      <c r="AD619" s="423"/>
      <c r="AE619" s="423"/>
      <c r="AF619" s="423"/>
      <c r="AG619" s="423"/>
      <c r="AH619" s="424"/>
      <c r="AI619" s="425"/>
      <c r="AJ619" s="425"/>
      <c r="AK619" s="425"/>
      <c r="AL619" s="327"/>
      <c r="AM619" s="328"/>
      <c r="AN619" s="328"/>
      <c r="AO619" s="329"/>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422"/>
      <c r="Q620" s="422"/>
      <c r="R620" s="422"/>
      <c r="S620" s="422"/>
      <c r="T620" s="422"/>
      <c r="U620" s="422"/>
      <c r="V620" s="422"/>
      <c r="W620" s="422"/>
      <c r="X620" s="422"/>
      <c r="Y620" s="319"/>
      <c r="Z620" s="320"/>
      <c r="AA620" s="320"/>
      <c r="AB620" s="321"/>
      <c r="AC620" s="423"/>
      <c r="AD620" s="423"/>
      <c r="AE620" s="423"/>
      <c r="AF620" s="423"/>
      <c r="AG620" s="423"/>
      <c r="AH620" s="424"/>
      <c r="AI620" s="425"/>
      <c r="AJ620" s="425"/>
      <c r="AK620" s="425"/>
      <c r="AL620" s="327"/>
      <c r="AM620" s="328"/>
      <c r="AN620" s="328"/>
      <c r="AO620" s="329"/>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422"/>
      <c r="Q621" s="422"/>
      <c r="R621" s="422"/>
      <c r="S621" s="422"/>
      <c r="T621" s="422"/>
      <c r="U621" s="422"/>
      <c r="V621" s="422"/>
      <c r="W621" s="422"/>
      <c r="X621" s="422"/>
      <c r="Y621" s="319"/>
      <c r="Z621" s="320"/>
      <c r="AA621" s="320"/>
      <c r="AB621" s="321"/>
      <c r="AC621" s="423"/>
      <c r="AD621" s="423"/>
      <c r="AE621" s="423"/>
      <c r="AF621" s="423"/>
      <c r="AG621" s="423"/>
      <c r="AH621" s="424"/>
      <c r="AI621" s="425"/>
      <c r="AJ621" s="425"/>
      <c r="AK621" s="425"/>
      <c r="AL621" s="327"/>
      <c r="AM621" s="328"/>
      <c r="AN621" s="328"/>
      <c r="AO621" s="329"/>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422"/>
      <c r="Q622" s="422"/>
      <c r="R622" s="422"/>
      <c r="S622" s="422"/>
      <c r="T622" s="422"/>
      <c r="U622" s="422"/>
      <c r="V622" s="422"/>
      <c r="W622" s="422"/>
      <c r="X622" s="422"/>
      <c r="Y622" s="319"/>
      <c r="Z622" s="320"/>
      <c r="AA622" s="320"/>
      <c r="AB622" s="321"/>
      <c r="AC622" s="423"/>
      <c r="AD622" s="423"/>
      <c r="AE622" s="423"/>
      <c r="AF622" s="423"/>
      <c r="AG622" s="423"/>
      <c r="AH622" s="424"/>
      <c r="AI622" s="425"/>
      <c r="AJ622" s="425"/>
      <c r="AK622" s="425"/>
      <c r="AL622" s="327"/>
      <c r="AM622" s="328"/>
      <c r="AN622" s="328"/>
      <c r="AO622" s="329"/>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422"/>
      <c r="Q623" s="422"/>
      <c r="R623" s="422"/>
      <c r="S623" s="422"/>
      <c r="T623" s="422"/>
      <c r="U623" s="422"/>
      <c r="V623" s="422"/>
      <c r="W623" s="422"/>
      <c r="X623" s="422"/>
      <c r="Y623" s="319"/>
      <c r="Z623" s="320"/>
      <c r="AA623" s="320"/>
      <c r="AB623" s="321"/>
      <c r="AC623" s="423"/>
      <c r="AD623" s="423"/>
      <c r="AE623" s="423"/>
      <c r="AF623" s="423"/>
      <c r="AG623" s="423"/>
      <c r="AH623" s="424"/>
      <c r="AI623" s="425"/>
      <c r="AJ623" s="425"/>
      <c r="AK623" s="425"/>
      <c r="AL623" s="327"/>
      <c r="AM623" s="328"/>
      <c r="AN623" s="328"/>
      <c r="AO623" s="329"/>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422"/>
      <c r="Q624" s="422"/>
      <c r="R624" s="422"/>
      <c r="S624" s="422"/>
      <c r="T624" s="422"/>
      <c r="U624" s="422"/>
      <c r="V624" s="422"/>
      <c r="W624" s="422"/>
      <c r="X624" s="422"/>
      <c r="Y624" s="319"/>
      <c r="Z624" s="320"/>
      <c r="AA624" s="320"/>
      <c r="AB624" s="321"/>
      <c r="AC624" s="423"/>
      <c r="AD624" s="423"/>
      <c r="AE624" s="423"/>
      <c r="AF624" s="423"/>
      <c r="AG624" s="423"/>
      <c r="AH624" s="424"/>
      <c r="AI624" s="425"/>
      <c r="AJ624" s="425"/>
      <c r="AK624" s="425"/>
      <c r="AL624" s="327"/>
      <c r="AM624" s="328"/>
      <c r="AN624" s="328"/>
      <c r="AO624" s="329"/>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422"/>
      <c r="Q625" s="422"/>
      <c r="R625" s="422"/>
      <c r="S625" s="422"/>
      <c r="T625" s="422"/>
      <c r="U625" s="422"/>
      <c r="V625" s="422"/>
      <c r="W625" s="422"/>
      <c r="X625" s="422"/>
      <c r="Y625" s="319"/>
      <c r="Z625" s="320"/>
      <c r="AA625" s="320"/>
      <c r="AB625" s="321"/>
      <c r="AC625" s="423"/>
      <c r="AD625" s="423"/>
      <c r="AE625" s="423"/>
      <c r="AF625" s="423"/>
      <c r="AG625" s="423"/>
      <c r="AH625" s="424"/>
      <c r="AI625" s="425"/>
      <c r="AJ625" s="425"/>
      <c r="AK625" s="425"/>
      <c r="AL625" s="327"/>
      <c r="AM625" s="328"/>
      <c r="AN625" s="328"/>
      <c r="AO625" s="329"/>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422"/>
      <c r="Q626" s="422"/>
      <c r="R626" s="422"/>
      <c r="S626" s="422"/>
      <c r="T626" s="422"/>
      <c r="U626" s="422"/>
      <c r="V626" s="422"/>
      <c r="W626" s="422"/>
      <c r="X626" s="422"/>
      <c r="Y626" s="319"/>
      <c r="Z626" s="320"/>
      <c r="AA626" s="320"/>
      <c r="AB626" s="321"/>
      <c r="AC626" s="423"/>
      <c r="AD626" s="423"/>
      <c r="AE626" s="423"/>
      <c r="AF626" s="423"/>
      <c r="AG626" s="423"/>
      <c r="AH626" s="424"/>
      <c r="AI626" s="425"/>
      <c r="AJ626" s="425"/>
      <c r="AK626" s="425"/>
      <c r="AL626" s="327"/>
      <c r="AM626" s="328"/>
      <c r="AN626" s="328"/>
      <c r="AO626" s="329"/>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422"/>
      <c r="Q627" s="422"/>
      <c r="R627" s="422"/>
      <c r="S627" s="422"/>
      <c r="T627" s="422"/>
      <c r="U627" s="422"/>
      <c r="V627" s="422"/>
      <c r="W627" s="422"/>
      <c r="X627" s="422"/>
      <c r="Y627" s="319"/>
      <c r="Z627" s="320"/>
      <c r="AA627" s="320"/>
      <c r="AB627" s="321"/>
      <c r="AC627" s="423"/>
      <c r="AD627" s="423"/>
      <c r="AE627" s="423"/>
      <c r="AF627" s="423"/>
      <c r="AG627" s="423"/>
      <c r="AH627" s="424"/>
      <c r="AI627" s="425"/>
      <c r="AJ627" s="425"/>
      <c r="AK627" s="425"/>
      <c r="AL627" s="327"/>
      <c r="AM627" s="328"/>
      <c r="AN627" s="328"/>
      <c r="AO627" s="329"/>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494</v>
      </c>
      <c r="Z630" s="346"/>
      <c r="AA630" s="346"/>
      <c r="AB630" s="346"/>
      <c r="AC630" s="275" t="s">
        <v>477</v>
      </c>
      <c r="AD630" s="275"/>
      <c r="AE630" s="275"/>
      <c r="AF630" s="275"/>
      <c r="AG630" s="275"/>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422"/>
      <c r="Q631" s="422"/>
      <c r="R631" s="422"/>
      <c r="S631" s="422"/>
      <c r="T631" s="422"/>
      <c r="U631" s="422"/>
      <c r="V631" s="422"/>
      <c r="W631" s="422"/>
      <c r="X631" s="422"/>
      <c r="Y631" s="319"/>
      <c r="Z631" s="320"/>
      <c r="AA631" s="320"/>
      <c r="AB631" s="321"/>
      <c r="AC631" s="423"/>
      <c r="AD631" s="423"/>
      <c r="AE631" s="423"/>
      <c r="AF631" s="423"/>
      <c r="AG631" s="423"/>
      <c r="AH631" s="424"/>
      <c r="AI631" s="425"/>
      <c r="AJ631" s="425"/>
      <c r="AK631" s="425"/>
      <c r="AL631" s="327"/>
      <c r="AM631" s="328"/>
      <c r="AN631" s="328"/>
      <c r="AO631" s="329"/>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422"/>
      <c r="Q632" s="422"/>
      <c r="R632" s="422"/>
      <c r="S632" s="422"/>
      <c r="T632" s="422"/>
      <c r="U632" s="422"/>
      <c r="V632" s="422"/>
      <c r="W632" s="422"/>
      <c r="X632" s="422"/>
      <c r="Y632" s="319"/>
      <c r="Z632" s="320"/>
      <c r="AA632" s="320"/>
      <c r="AB632" s="321"/>
      <c r="AC632" s="423"/>
      <c r="AD632" s="423"/>
      <c r="AE632" s="423"/>
      <c r="AF632" s="423"/>
      <c r="AG632" s="423"/>
      <c r="AH632" s="424"/>
      <c r="AI632" s="425"/>
      <c r="AJ632" s="425"/>
      <c r="AK632" s="425"/>
      <c r="AL632" s="327"/>
      <c r="AM632" s="328"/>
      <c r="AN632" s="328"/>
      <c r="AO632" s="329"/>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422"/>
      <c r="Q633" s="422"/>
      <c r="R633" s="422"/>
      <c r="S633" s="422"/>
      <c r="T633" s="422"/>
      <c r="U633" s="422"/>
      <c r="V633" s="422"/>
      <c r="W633" s="422"/>
      <c r="X633" s="422"/>
      <c r="Y633" s="319"/>
      <c r="Z633" s="320"/>
      <c r="AA633" s="320"/>
      <c r="AB633" s="321"/>
      <c r="AC633" s="423"/>
      <c r="AD633" s="423"/>
      <c r="AE633" s="423"/>
      <c r="AF633" s="423"/>
      <c r="AG633" s="423"/>
      <c r="AH633" s="424"/>
      <c r="AI633" s="425"/>
      <c r="AJ633" s="425"/>
      <c r="AK633" s="425"/>
      <c r="AL633" s="327"/>
      <c r="AM633" s="328"/>
      <c r="AN633" s="328"/>
      <c r="AO633" s="329"/>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422"/>
      <c r="Q634" s="422"/>
      <c r="R634" s="422"/>
      <c r="S634" s="422"/>
      <c r="T634" s="422"/>
      <c r="U634" s="422"/>
      <c r="V634" s="422"/>
      <c r="W634" s="422"/>
      <c r="X634" s="422"/>
      <c r="Y634" s="319"/>
      <c r="Z634" s="320"/>
      <c r="AA634" s="320"/>
      <c r="AB634" s="321"/>
      <c r="AC634" s="423"/>
      <c r="AD634" s="423"/>
      <c r="AE634" s="423"/>
      <c r="AF634" s="423"/>
      <c r="AG634" s="423"/>
      <c r="AH634" s="424"/>
      <c r="AI634" s="425"/>
      <c r="AJ634" s="425"/>
      <c r="AK634" s="425"/>
      <c r="AL634" s="327"/>
      <c r="AM634" s="328"/>
      <c r="AN634" s="328"/>
      <c r="AO634" s="329"/>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422"/>
      <c r="Q635" s="422"/>
      <c r="R635" s="422"/>
      <c r="S635" s="422"/>
      <c r="T635" s="422"/>
      <c r="U635" s="422"/>
      <c r="V635" s="422"/>
      <c r="W635" s="422"/>
      <c r="X635" s="422"/>
      <c r="Y635" s="319"/>
      <c r="Z635" s="320"/>
      <c r="AA635" s="320"/>
      <c r="AB635" s="321"/>
      <c r="AC635" s="423"/>
      <c r="AD635" s="423"/>
      <c r="AE635" s="423"/>
      <c r="AF635" s="423"/>
      <c r="AG635" s="423"/>
      <c r="AH635" s="424"/>
      <c r="AI635" s="425"/>
      <c r="AJ635" s="425"/>
      <c r="AK635" s="425"/>
      <c r="AL635" s="327"/>
      <c r="AM635" s="328"/>
      <c r="AN635" s="328"/>
      <c r="AO635" s="329"/>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422"/>
      <c r="Q636" s="422"/>
      <c r="R636" s="422"/>
      <c r="S636" s="422"/>
      <c r="T636" s="422"/>
      <c r="U636" s="422"/>
      <c r="V636" s="422"/>
      <c r="W636" s="422"/>
      <c r="X636" s="422"/>
      <c r="Y636" s="319"/>
      <c r="Z636" s="320"/>
      <c r="AA636" s="320"/>
      <c r="AB636" s="321"/>
      <c r="AC636" s="423"/>
      <c r="AD636" s="423"/>
      <c r="AE636" s="423"/>
      <c r="AF636" s="423"/>
      <c r="AG636" s="423"/>
      <c r="AH636" s="424"/>
      <c r="AI636" s="425"/>
      <c r="AJ636" s="425"/>
      <c r="AK636" s="425"/>
      <c r="AL636" s="327"/>
      <c r="AM636" s="328"/>
      <c r="AN636" s="328"/>
      <c r="AO636" s="329"/>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422"/>
      <c r="Q637" s="422"/>
      <c r="R637" s="422"/>
      <c r="S637" s="422"/>
      <c r="T637" s="422"/>
      <c r="U637" s="422"/>
      <c r="V637" s="422"/>
      <c r="W637" s="422"/>
      <c r="X637" s="422"/>
      <c r="Y637" s="319"/>
      <c r="Z637" s="320"/>
      <c r="AA637" s="320"/>
      <c r="AB637" s="321"/>
      <c r="AC637" s="423"/>
      <c r="AD637" s="423"/>
      <c r="AE637" s="423"/>
      <c r="AF637" s="423"/>
      <c r="AG637" s="423"/>
      <c r="AH637" s="424"/>
      <c r="AI637" s="425"/>
      <c r="AJ637" s="425"/>
      <c r="AK637" s="425"/>
      <c r="AL637" s="327"/>
      <c r="AM637" s="328"/>
      <c r="AN637" s="328"/>
      <c r="AO637" s="329"/>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422"/>
      <c r="Q638" s="422"/>
      <c r="R638" s="422"/>
      <c r="S638" s="422"/>
      <c r="T638" s="422"/>
      <c r="U638" s="422"/>
      <c r="V638" s="422"/>
      <c r="W638" s="422"/>
      <c r="X638" s="422"/>
      <c r="Y638" s="319"/>
      <c r="Z638" s="320"/>
      <c r="AA638" s="320"/>
      <c r="AB638" s="321"/>
      <c r="AC638" s="423"/>
      <c r="AD638" s="423"/>
      <c r="AE638" s="423"/>
      <c r="AF638" s="423"/>
      <c r="AG638" s="423"/>
      <c r="AH638" s="424"/>
      <c r="AI638" s="425"/>
      <c r="AJ638" s="425"/>
      <c r="AK638" s="425"/>
      <c r="AL638" s="327"/>
      <c r="AM638" s="328"/>
      <c r="AN638" s="328"/>
      <c r="AO638" s="329"/>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422"/>
      <c r="Q639" s="422"/>
      <c r="R639" s="422"/>
      <c r="S639" s="422"/>
      <c r="T639" s="422"/>
      <c r="U639" s="422"/>
      <c r="V639" s="422"/>
      <c r="W639" s="422"/>
      <c r="X639" s="422"/>
      <c r="Y639" s="319"/>
      <c r="Z639" s="320"/>
      <c r="AA639" s="320"/>
      <c r="AB639" s="321"/>
      <c r="AC639" s="423"/>
      <c r="AD639" s="423"/>
      <c r="AE639" s="423"/>
      <c r="AF639" s="423"/>
      <c r="AG639" s="423"/>
      <c r="AH639" s="424"/>
      <c r="AI639" s="425"/>
      <c r="AJ639" s="425"/>
      <c r="AK639" s="425"/>
      <c r="AL639" s="327"/>
      <c r="AM639" s="328"/>
      <c r="AN639" s="328"/>
      <c r="AO639" s="329"/>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422"/>
      <c r="Q640" s="422"/>
      <c r="R640" s="422"/>
      <c r="S640" s="422"/>
      <c r="T640" s="422"/>
      <c r="U640" s="422"/>
      <c r="V640" s="422"/>
      <c r="W640" s="422"/>
      <c r="X640" s="422"/>
      <c r="Y640" s="319"/>
      <c r="Z640" s="320"/>
      <c r="AA640" s="320"/>
      <c r="AB640" s="321"/>
      <c r="AC640" s="423"/>
      <c r="AD640" s="423"/>
      <c r="AE640" s="423"/>
      <c r="AF640" s="423"/>
      <c r="AG640" s="423"/>
      <c r="AH640" s="424"/>
      <c r="AI640" s="425"/>
      <c r="AJ640" s="425"/>
      <c r="AK640" s="425"/>
      <c r="AL640" s="327"/>
      <c r="AM640" s="328"/>
      <c r="AN640" s="328"/>
      <c r="AO640" s="329"/>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422"/>
      <c r="Q641" s="422"/>
      <c r="R641" s="422"/>
      <c r="S641" s="422"/>
      <c r="T641" s="422"/>
      <c r="U641" s="422"/>
      <c r="V641" s="422"/>
      <c r="W641" s="422"/>
      <c r="X641" s="422"/>
      <c r="Y641" s="319"/>
      <c r="Z641" s="320"/>
      <c r="AA641" s="320"/>
      <c r="AB641" s="321"/>
      <c r="AC641" s="423"/>
      <c r="AD641" s="423"/>
      <c r="AE641" s="423"/>
      <c r="AF641" s="423"/>
      <c r="AG641" s="423"/>
      <c r="AH641" s="424"/>
      <c r="AI641" s="425"/>
      <c r="AJ641" s="425"/>
      <c r="AK641" s="425"/>
      <c r="AL641" s="327"/>
      <c r="AM641" s="328"/>
      <c r="AN641" s="328"/>
      <c r="AO641" s="329"/>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422"/>
      <c r="Q642" s="422"/>
      <c r="R642" s="422"/>
      <c r="S642" s="422"/>
      <c r="T642" s="422"/>
      <c r="U642" s="422"/>
      <c r="V642" s="422"/>
      <c r="W642" s="422"/>
      <c r="X642" s="422"/>
      <c r="Y642" s="319"/>
      <c r="Z642" s="320"/>
      <c r="AA642" s="320"/>
      <c r="AB642" s="321"/>
      <c r="AC642" s="423"/>
      <c r="AD642" s="423"/>
      <c r="AE642" s="423"/>
      <c r="AF642" s="423"/>
      <c r="AG642" s="423"/>
      <c r="AH642" s="424"/>
      <c r="AI642" s="425"/>
      <c r="AJ642" s="425"/>
      <c r="AK642" s="425"/>
      <c r="AL642" s="327"/>
      <c r="AM642" s="328"/>
      <c r="AN642" s="328"/>
      <c r="AO642" s="329"/>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422"/>
      <c r="Q643" s="422"/>
      <c r="R643" s="422"/>
      <c r="S643" s="422"/>
      <c r="T643" s="422"/>
      <c r="U643" s="422"/>
      <c r="V643" s="422"/>
      <c r="W643" s="422"/>
      <c r="X643" s="422"/>
      <c r="Y643" s="319"/>
      <c r="Z643" s="320"/>
      <c r="AA643" s="320"/>
      <c r="AB643" s="321"/>
      <c r="AC643" s="423"/>
      <c r="AD643" s="423"/>
      <c r="AE643" s="423"/>
      <c r="AF643" s="423"/>
      <c r="AG643" s="423"/>
      <c r="AH643" s="424"/>
      <c r="AI643" s="425"/>
      <c r="AJ643" s="425"/>
      <c r="AK643" s="425"/>
      <c r="AL643" s="327"/>
      <c r="AM643" s="328"/>
      <c r="AN643" s="328"/>
      <c r="AO643" s="329"/>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422"/>
      <c r="Q644" s="422"/>
      <c r="R644" s="422"/>
      <c r="S644" s="422"/>
      <c r="T644" s="422"/>
      <c r="U644" s="422"/>
      <c r="V644" s="422"/>
      <c r="W644" s="422"/>
      <c r="X644" s="422"/>
      <c r="Y644" s="319"/>
      <c r="Z644" s="320"/>
      <c r="AA644" s="320"/>
      <c r="AB644" s="321"/>
      <c r="AC644" s="423"/>
      <c r="AD644" s="423"/>
      <c r="AE644" s="423"/>
      <c r="AF644" s="423"/>
      <c r="AG644" s="423"/>
      <c r="AH644" s="424"/>
      <c r="AI644" s="425"/>
      <c r="AJ644" s="425"/>
      <c r="AK644" s="425"/>
      <c r="AL644" s="327"/>
      <c r="AM644" s="328"/>
      <c r="AN644" s="328"/>
      <c r="AO644" s="329"/>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422"/>
      <c r="Q645" s="422"/>
      <c r="R645" s="422"/>
      <c r="S645" s="422"/>
      <c r="T645" s="422"/>
      <c r="U645" s="422"/>
      <c r="V645" s="422"/>
      <c r="W645" s="422"/>
      <c r="X645" s="422"/>
      <c r="Y645" s="319"/>
      <c r="Z645" s="320"/>
      <c r="AA645" s="320"/>
      <c r="AB645" s="321"/>
      <c r="AC645" s="423"/>
      <c r="AD645" s="423"/>
      <c r="AE645" s="423"/>
      <c r="AF645" s="423"/>
      <c r="AG645" s="423"/>
      <c r="AH645" s="424"/>
      <c r="AI645" s="425"/>
      <c r="AJ645" s="425"/>
      <c r="AK645" s="425"/>
      <c r="AL645" s="327"/>
      <c r="AM645" s="328"/>
      <c r="AN645" s="328"/>
      <c r="AO645" s="329"/>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422"/>
      <c r="Q646" s="422"/>
      <c r="R646" s="422"/>
      <c r="S646" s="422"/>
      <c r="T646" s="422"/>
      <c r="U646" s="422"/>
      <c r="V646" s="422"/>
      <c r="W646" s="422"/>
      <c r="X646" s="422"/>
      <c r="Y646" s="319"/>
      <c r="Z646" s="320"/>
      <c r="AA646" s="320"/>
      <c r="AB646" s="321"/>
      <c r="AC646" s="423"/>
      <c r="AD646" s="423"/>
      <c r="AE646" s="423"/>
      <c r="AF646" s="423"/>
      <c r="AG646" s="423"/>
      <c r="AH646" s="424"/>
      <c r="AI646" s="425"/>
      <c r="AJ646" s="425"/>
      <c r="AK646" s="425"/>
      <c r="AL646" s="327"/>
      <c r="AM646" s="328"/>
      <c r="AN646" s="328"/>
      <c r="AO646" s="329"/>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422"/>
      <c r="Q647" s="422"/>
      <c r="R647" s="422"/>
      <c r="S647" s="422"/>
      <c r="T647" s="422"/>
      <c r="U647" s="422"/>
      <c r="V647" s="422"/>
      <c r="W647" s="422"/>
      <c r="X647" s="422"/>
      <c r="Y647" s="319"/>
      <c r="Z647" s="320"/>
      <c r="AA647" s="320"/>
      <c r="AB647" s="321"/>
      <c r="AC647" s="423"/>
      <c r="AD647" s="423"/>
      <c r="AE647" s="423"/>
      <c r="AF647" s="423"/>
      <c r="AG647" s="423"/>
      <c r="AH647" s="424"/>
      <c r="AI647" s="425"/>
      <c r="AJ647" s="425"/>
      <c r="AK647" s="425"/>
      <c r="AL647" s="327"/>
      <c r="AM647" s="328"/>
      <c r="AN647" s="328"/>
      <c r="AO647" s="329"/>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422"/>
      <c r="Q648" s="422"/>
      <c r="R648" s="422"/>
      <c r="S648" s="422"/>
      <c r="T648" s="422"/>
      <c r="U648" s="422"/>
      <c r="V648" s="422"/>
      <c r="W648" s="422"/>
      <c r="X648" s="422"/>
      <c r="Y648" s="319"/>
      <c r="Z648" s="320"/>
      <c r="AA648" s="320"/>
      <c r="AB648" s="321"/>
      <c r="AC648" s="423"/>
      <c r="AD648" s="423"/>
      <c r="AE648" s="423"/>
      <c r="AF648" s="423"/>
      <c r="AG648" s="423"/>
      <c r="AH648" s="424"/>
      <c r="AI648" s="425"/>
      <c r="AJ648" s="425"/>
      <c r="AK648" s="425"/>
      <c r="AL648" s="327"/>
      <c r="AM648" s="328"/>
      <c r="AN648" s="328"/>
      <c r="AO648" s="329"/>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422"/>
      <c r="Q649" s="422"/>
      <c r="R649" s="422"/>
      <c r="S649" s="422"/>
      <c r="T649" s="422"/>
      <c r="U649" s="422"/>
      <c r="V649" s="422"/>
      <c r="W649" s="422"/>
      <c r="X649" s="422"/>
      <c r="Y649" s="319"/>
      <c r="Z649" s="320"/>
      <c r="AA649" s="320"/>
      <c r="AB649" s="321"/>
      <c r="AC649" s="423"/>
      <c r="AD649" s="423"/>
      <c r="AE649" s="423"/>
      <c r="AF649" s="423"/>
      <c r="AG649" s="423"/>
      <c r="AH649" s="424"/>
      <c r="AI649" s="425"/>
      <c r="AJ649" s="425"/>
      <c r="AK649" s="425"/>
      <c r="AL649" s="327"/>
      <c r="AM649" s="328"/>
      <c r="AN649" s="328"/>
      <c r="AO649" s="329"/>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422"/>
      <c r="Q650" s="422"/>
      <c r="R650" s="422"/>
      <c r="S650" s="422"/>
      <c r="T650" s="422"/>
      <c r="U650" s="422"/>
      <c r="V650" s="422"/>
      <c r="W650" s="422"/>
      <c r="X650" s="422"/>
      <c r="Y650" s="319"/>
      <c r="Z650" s="320"/>
      <c r="AA650" s="320"/>
      <c r="AB650" s="321"/>
      <c r="AC650" s="423"/>
      <c r="AD650" s="423"/>
      <c r="AE650" s="423"/>
      <c r="AF650" s="423"/>
      <c r="AG650" s="423"/>
      <c r="AH650" s="424"/>
      <c r="AI650" s="425"/>
      <c r="AJ650" s="425"/>
      <c r="AK650" s="425"/>
      <c r="AL650" s="327"/>
      <c r="AM650" s="328"/>
      <c r="AN650" s="328"/>
      <c r="AO650" s="329"/>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422"/>
      <c r="Q651" s="422"/>
      <c r="R651" s="422"/>
      <c r="S651" s="422"/>
      <c r="T651" s="422"/>
      <c r="U651" s="422"/>
      <c r="V651" s="422"/>
      <c r="W651" s="422"/>
      <c r="X651" s="422"/>
      <c r="Y651" s="319"/>
      <c r="Z651" s="320"/>
      <c r="AA651" s="320"/>
      <c r="AB651" s="321"/>
      <c r="AC651" s="423"/>
      <c r="AD651" s="423"/>
      <c r="AE651" s="423"/>
      <c r="AF651" s="423"/>
      <c r="AG651" s="423"/>
      <c r="AH651" s="424"/>
      <c r="AI651" s="425"/>
      <c r="AJ651" s="425"/>
      <c r="AK651" s="425"/>
      <c r="AL651" s="327"/>
      <c r="AM651" s="328"/>
      <c r="AN651" s="328"/>
      <c r="AO651" s="329"/>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422"/>
      <c r="Q652" s="422"/>
      <c r="R652" s="422"/>
      <c r="S652" s="422"/>
      <c r="T652" s="422"/>
      <c r="U652" s="422"/>
      <c r="V652" s="422"/>
      <c r="W652" s="422"/>
      <c r="X652" s="422"/>
      <c r="Y652" s="319"/>
      <c r="Z652" s="320"/>
      <c r="AA652" s="320"/>
      <c r="AB652" s="321"/>
      <c r="AC652" s="423"/>
      <c r="AD652" s="423"/>
      <c r="AE652" s="423"/>
      <c r="AF652" s="423"/>
      <c r="AG652" s="423"/>
      <c r="AH652" s="424"/>
      <c r="AI652" s="425"/>
      <c r="AJ652" s="425"/>
      <c r="AK652" s="425"/>
      <c r="AL652" s="327"/>
      <c r="AM652" s="328"/>
      <c r="AN652" s="328"/>
      <c r="AO652" s="329"/>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422"/>
      <c r="Q653" s="422"/>
      <c r="R653" s="422"/>
      <c r="S653" s="422"/>
      <c r="T653" s="422"/>
      <c r="U653" s="422"/>
      <c r="V653" s="422"/>
      <c r="W653" s="422"/>
      <c r="X653" s="422"/>
      <c r="Y653" s="319"/>
      <c r="Z653" s="320"/>
      <c r="AA653" s="320"/>
      <c r="AB653" s="321"/>
      <c r="AC653" s="423"/>
      <c r="AD653" s="423"/>
      <c r="AE653" s="423"/>
      <c r="AF653" s="423"/>
      <c r="AG653" s="423"/>
      <c r="AH653" s="424"/>
      <c r="AI653" s="425"/>
      <c r="AJ653" s="425"/>
      <c r="AK653" s="425"/>
      <c r="AL653" s="327"/>
      <c r="AM653" s="328"/>
      <c r="AN653" s="328"/>
      <c r="AO653" s="329"/>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422"/>
      <c r="Q654" s="422"/>
      <c r="R654" s="422"/>
      <c r="S654" s="422"/>
      <c r="T654" s="422"/>
      <c r="U654" s="422"/>
      <c r="V654" s="422"/>
      <c r="W654" s="422"/>
      <c r="X654" s="422"/>
      <c r="Y654" s="319"/>
      <c r="Z654" s="320"/>
      <c r="AA654" s="320"/>
      <c r="AB654" s="321"/>
      <c r="AC654" s="423"/>
      <c r="AD654" s="423"/>
      <c r="AE654" s="423"/>
      <c r="AF654" s="423"/>
      <c r="AG654" s="423"/>
      <c r="AH654" s="424"/>
      <c r="AI654" s="425"/>
      <c r="AJ654" s="425"/>
      <c r="AK654" s="425"/>
      <c r="AL654" s="327"/>
      <c r="AM654" s="328"/>
      <c r="AN654" s="328"/>
      <c r="AO654" s="329"/>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422"/>
      <c r="Q655" s="422"/>
      <c r="R655" s="422"/>
      <c r="S655" s="422"/>
      <c r="T655" s="422"/>
      <c r="U655" s="422"/>
      <c r="V655" s="422"/>
      <c r="W655" s="422"/>
      <c r="X655" s="422"/>
      <c r="Y655" s="319"/>
      <c r="Z655" s="320"/>
      <c r="AA655" s="320"/>
      <c r="AB655" s="321"/>
      <c r="AC655" s="423"/>
      <c r="AD655" s="423"/>
      <c r="AE655" s="423"/>
      <c r="AF655" s="423"/>
      <c r="AG655" s="423"/>
      <c r="AH655" s="424"/>
      <c r="AI655" s="425"/>
      <c r="AJ655" s="425"/>
      <c r="AK655" s="425"/>
      <c r="AL655" s="327"/>
      <c r="AM655" s="328"/>
      <c r="AN655" s="328"/>
      <c r="AO655" s="329"/>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422"/>
      <c r="Q656" s="422"/>
      <c r="R656" s="422"/>
      <c r="S656" s="422"/>
      <c r="T656" s="422"/>
      <c r="U656" s="422"/>
      <c r="V656" s="422"/>
      <c r="W656" s="422"/>
      <c r="X656" s="422"/>
      <c r="Y656" s="319"/>
      <c r="Z656" s="320"/>
      <c r="AA656" s="320"/>
      <c r="AB656" s="321"/>
      <c r="AC656" s="423"/>
      <c r="AD656" s="423"/>
      <c r="AE656" s="423"/>
      <c r="AF656" s="423"/>
      <c r="AG656" s="423"/>
      <c r="AH656" s="424"/>
      <c r="AI656" s="425"/>
      <c r="AJ656" s="425"/>
      <c r="AK656" s="425"/>
      <c r="AL656" s="327"/>
      <c r="AM656" s="328"/>
      <c r="AN656" s="328"/>
      <c r="AO656" s="329"/>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422"/>
      <c r="Q657" s="422"/>
      <c r="R657" s="422"/>
      <c r="S657" s="422"/>
      <c r="T657" s="422"/>
      <c r="U657" s="422"/>
      <c r="V657" s="422"/>
      <c r="W657" s="422"/>
      <c r="X657" s="422"/>
      <c r="Y657" s="319"/>
      <c r="Z657" s="320"/>
      <c r="AA657" s="320"/>
      <c r="AB657" s="321"/>
      <c r="AC657" s="423"/>
      <c r="AD657" s="423"/>
      <c r="AE657" s="423"/>
      <c r="AF657" s="423"/>
      <c r="AG657" s="423"/>
      <c r="AH657" s="424"/>
      <c r="AI657" s="425"/>
      <c r="AJ657" s="425"/>
      <c r="AK657" s="425"/>
      <c r="AL657" s="327"/>
      <c r="AM657" s="328"/>
      <c r="AN657" s="328"/>
      <c r="AO657" s="329"/>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422"/>
      <c r="Q658" s="422"/>
      <c r="R658" s="422"/>
      <c r="S658" s="422"/>
      <c r="T658" s="422"/>
      <c r="U658" s="422"/>
      <c r="V658" s="422"/>
      <c r="W658" s="422"/>
      <c r="X658" s="422"/>
      <c r="Y658" s="319"/>
      <c r="Z658" s="320"/>
      <c r="AA658" s="320"/>
      <c r="AB658" s="321"/>
      <c r="AC658" s="423"/>
      <c r="AD658" s="423"/>
      <c r="AE658" s="423"/>
      <c r="AF658" s="423"/>
      <c r="AG658" s="423"/>
      <c r="AH658" s="424"/>
      <c r="AI658" s="425"/>
      <c r="AJ658" s="425"/>
      <c r="AK658" s="425"/>
      <c r="AL658" s="327"/>
      <c r="AM658" s="328"/>
      <c r="AN658" s="328"/>
      <c r="AO658" s="329"/>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422"/>
      <c r="Q659" s="422"/>
      <c r="R659" s="422"/>
      <c r="S659" s="422"/>
      <c r="T659" s="422"/>
      <c r="U659" s="422"/>
      <c r="V659" s="422"/>
      <c r="W659" s="422"/>
      <c r="X659" s="422"/>
      <c r="Y659" s="319"/>
      <c r="Z659" s="320"/>
      <c r="AA659" s="320"/>
      <c r="AB659" s="321"/>
      <c r="AC659" s="423"/>
      <c r="AD659" s="423"/>
      <c r="AE659" s="423"/>
      <c r="AF659" s="423"/>
      <c r="AG659" s="423"/>
      <c r="AH659" s="424"/>
      <c r="AI659" s="425"/>
      <c r="AJ659" s="425"/>
      <c r="AK659" s="425"/>
      <c r="AL659" s="327"/>
      <c r="AM659" s="328"/>
      <c r="AN659" s="328"/>
      <c r="AO659" s="329"/>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422"/>
      <c r="Q660" s="422"/>
      <c r="R660" s="422"/>
      <c r="S660" s="422"/>
      <c r="T660" s="422"/>
      <c r="U660" s="422"/>
      <c r="V660" s="422"/>
      <c r="W660" s="422"/>
      <c r="X660" s="422"/>
      <c r="Y660" s="319"/>
      <c r="Z660" s="320"/>
      <c r="AA660" s="320"/>
      <c r="AB660" s="321"/>
      <c r="AC660" s="423"/>
      <c r="AD660" s="423"/>
      <c r="AE660" s="423"/>
      <c r="AF660" s="423"/>
      <c r="AG660" s="423"/>
      <c r="AH660" s="424"/>
      <c r="AI660" s="425"/>
      <c r="AJ660" s="425"/>
      <c r="AK660" s="425"/>
      <c r="AL660" s="327"/>
      <c r="AM660" s="328"/>
      <c r="AN660" s="328"/>
      <c r="AO660" s="329"/>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494</v>
      </c>
      <c r="Z663" s="346"/>
      <c r="AA663" s="346"/>
      <c r="AB663" s="346"/>
      <c r="AC663" s="275" t="s">
        <v>477</v>
      </c>
      <c r="AD663" s="275"/>
      <c r="AE663" s="275"/>
      <c r="AF663" s="275"/>
      <c r="AG663" s="275"/>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422"/>
      <c r="Q664" s="422"/>
      <c r="R664" s="422"/>
      <c r="S664" s="422"/>
      <c r="T664" s="422"/>
      <c r="U664" s="422"/>
      <c r="V664" s="422"/>
      <c r="W664" s="422"/>
      <c r="X664" s="422"/>
      <c r="Y664" s="319"/>
      <c r="Z664" s="320"/>
      <c r="AA664" s="320"/>
      <c r="AB664" s="321"/>
      <c r="AC664" s="423"/>
      <c r="AD664" s="423"/>
      <c r="AE664" s="423"/>
      <c r="AF664" s="423"/>
      <c r="AG664" s="423"/>
      <c r="AH664" s="424"/>
      <c r="AI664" s="425"/>
      <c r="AJ664" s="425"/>
      <c r="AK664" s="425"/>
      <c r="AL664" s="327"/>
      <c r="AM664" s="328"/>
      <c r="AN664" s="328"/>
      <c r="AO664" s="329"/>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422"/>
      <c r="Q665" s="422"/>
      <c r="R665" s="422"/>
      <c r="S665" s="422"/>
      <c r="T665" s="422"/>
      <c r="U665" s="422"/>
      <c r="V665" s="422"/>
      <c r="W665" s="422"/>
      <c r="X665" s="422"/>
      <c r="Y665" s="319"/>
      <c r="Z665" s="320"/>
      <c r="AA665" s="320"/>
      <c r="AB665" s="321"/>
      <c r="AC665" s="423"/>
      <c r="AD665" s="423"/>
      <c r="AE665" s="423"/>
      <c r="AF665" s="423"/>
      <c r="AG665" s="423"/>
      <c r="AH665" s="424"/>
      <c r="AI665" s="425"/>
      <c r="AJ665" s="425"/>
      <c r="AK665" s="425"/>
      <c r="AL665" s="327"/>
      <c r="AM665" s="328"/>
      <c r="AN665" s="328"/>
      <c r="AO665" s="329"/>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422"/>
      <c r="Q666" s="422"/>
      <c r="R666" s="422"/>
      <c r="S666" s="422"/>
      <c r="T666" s="422"/>
      <c r="U666" s="422"/>
      <c r="V666" s="422"/>
      <c r="W666" s="422"/>
      <c r="X666" s="422"/>
      <c r="Y666" s="319"/>
      <c r="Z666" s="320"/>
      <c r="AA666" s="320"/>
      <c r="AB666" s="321"/>
      <c r="AC666" s="423"/>
      <c r="AD666" s="423"/>
      <c r="AE666" s="423"/>
      <c r="AF666" s="423"/>
      <c r="AG666" s="423"/>
      <c r="AH666" s="424"/>
      <c r="AI666" s="425"/>
      <c r="AJ666" s="425"/>
      <c r="AK666" s="425"/>
      <c r="AL666" s="327"/>
      <c r="AM666" s="328"/>
      <c r="AN666" s="328"/>
      <c r="AO666" s="329"/>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422"/>
      <c r="Q667" s="422"/>
      <c r="R667" s="422"/>
      <c r="S667" s="422"/>
      <c r="T667" s="422"/>
      <c r="U667" s="422"/>
      <c r="V667" s="422"/>
      <c r="W667" s="422"/>
      <c r="X667" s="422"/>
      <c r="Y667" s="319"/>
      <c r="Z667" s="320"/>
      <c r="AA667" s="320"/>
      <c r="AB667" s="321"/>
      <c r="AC667" s="423"/>
      <c r="AD667" s="423"/>
      <c r="AE667" s="423"/>
      <c r="AF667" s="423"/>
      <c r="AG667" s="423"/>
      <c r="AH667" s="424"/>
      <c r="AI667" s="425"/>
      <c r="AJ667" s="425"/>
      <c r="AK667" s="425"/>
      <c r="AL667" s="327"/>
      <c r="AM667" s="328"/>
      <c r="AN667" s="328"/>
      <c r="AO667" s="329"/>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422"/>
      <c r="Q668" s="422"/>
      <c r="R668" s="422"/>
      <c r="S668" s="422"/>
      <c r="T668" s="422"/>
      <c r="U668" s="422"/>
      <c r="V668" s="422"/>
      <c r="W668" s="422"/>
      <c r="X668" s="422"/>
      <c r="Y668" s="319"/>
      <c r="Z668" s="320"/>
      <c r="AA668" s="320"/>
      <c r="AB668" s="321"/>
      <c r="AC668" s="423"/>
      <c r="AD668" s="423"/>
      <c r="AE668" s="423"/>
      <c r="AF668" s="423"/>
      <c r="AG668" s="423"/>
      <c r="AH668" s="424"/>
      <c r="AI668" s="425"/>
      <c r="AJ668" s="425"/>
      <c r="AK668" s="425"/>
      <c r="AL668" s="327"/>
      <c r="AM668" s="328"/>
      <c r="AN668" s="328"/>
      <c r="AO668" s="329"/>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422"/>
      <c r="Q669" s="422"/>
      <c r="R669" s="422"/>
      <c r="S669" s="422"/>
      <c r="T669" s="422"/>
      <c r="U669" s="422"/>
      <c r="V669" s="422"/>
      <c r="W669" s="422"/>
      <c r="X669" s="422"/>
      <c r="Y669" s="319"/>
      <c r="Z669" s="320"/>
      <c r="AA669" s="320"/>
      <c r="AB669" s="321"/>
      <c r="AC669" s="423"/>
      <c r="AD669" s="423"/>
      <c r="AE669" s="423"/>
      <c r="AF669" s="423"/>
      <c r="AG669" s="423"/>
      <c r="AH669" s="424"/>
      <c r="AI669" s="425"/>
      <c r="AJ669" s="425"/>
      <c r="AK669" s="425"/>
      <c r="AL669" s="327"/>
      <c r="AM669" s="328"/>
      <c r="AN669" s="328"/>
      <c r="AO669" s="329"/>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422"/>
      <c r="Q670" s="422"/>
      <c r="R670" s="422"/>
      <c r="S670" s="422"/>
      <c r="T670" s="422"/>
      <c r="U670" s="422"/>
      <c r="V670" s="422"/>
      <c r="W670" s="422"/>
      <c r="X670" s="422"/>
      <c r="Y670" s="319"/>
      <c r="Z670" s="320"/>
      <c r="AA670" s="320"/>
      <c r="AB670" s="321"/>
      <c r="AC670" s="423"/>
      <c r="AD670" s="423"/>
      <c r="AE670" s="423"/>
      <c r="AF670" s="423"/>
      <c r="AG670" s="423"/>
      <c r="AH670" s="424"/>
      <c r="AI670" s="425"/>
      <c r="AJ670" s="425"/>
      <c r="AK670" s="425"/>
      <c r="AL670" s="327"/>
      <c r="AM670" s="328"/>
      <c r="AN670" s="328"/>
      <c r="AO670" s="329"/>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422"/>
      <c r="Q671" s="422"/>
      <c r="R671" s="422"/>
      <c r="S671" s="422"/>
      <c r="T671" s="422"/>
      <c r="U671" s="422"/>
      <c r="V671" s="422"/>
      <c r="W671" s="422"/>
      <c r="X671" s="422"/>
      <c r="Y671" s="319"/>
      <c r="Z671" s="320"/>
      <c r="AA671" s="320"/>
      <c r="AB671" s="321"/>
      <c r="AC671" s="423"/>
      <c r="AD671" s="423"/>
      <c r="AE671" s="423"/>
      <c r="AF671" s="423"/>
      <c r="AG671" s="423"/>
      <c r="AH671" s="424"/>
      <c r="AI671" s="425"/>
      <c r="AJ671" s="425"/>
      <c r="AK671" s="425"/>
      <c r="AL671" s="327"/>
      <c r="AM671" s="328"/>
      <c r="AN671" s="328"/>
      <c r="AO671" s="329"/>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422"/>
      <c r="Q672" s="422"/>
      <c r="R672" s="422"/>
      <c r="S672" s="422"/>
      <c r="T672" s="422"/>
      <c r="U672" s="422"/>
      <c r="V672" s="422"/>
      <c r="W672" s="422"/>
      <c r="X672" s="422"/>
      <c r="Y672" s="319"/>
      <c r="Z672" s="320"/>
      <c r="AA672" s="320"/>
      <c r="AB672" s="321"/>
      <c r="AC672" s="423"/>
      <c r="AD672" s="423"/>
      <c r="AE672" s="423"/>
      <c r="AF672" s="423"/>
      <c r="AG672" s="423"/>
      <c r="AH672" s="424"/>
      <c r="AI672" s="425"/>
      <c r="AJ672" s="425"/>
      <c r="AK672" s="425"/>
      <c r="AL672" s="327"/>
      <c r="AM672" s="328"/>
      <c r="AN672" s="328"/>
      <c r="AO672" s="329"/>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422"/>
      <c r="Q673" s="422"/>
      <c r="R673" s="422"/>
      <c r="S673" s="422"/>
      <c r="T673" s="422"/>
      <c r="U673" s="422"/>
      <c r="V673" s="422"/>
      <c r="W673" s="422"/>
      <c r="X673" s="422"/>
      <c r="Y673" s="319"/>
      <c r="Z673" s="320"/>
      <c r="AA673" s="320"/>
      <c r="AB673" s="321"/>
      <c r="AC673" s="423"/>
      <c r="AD673" s="423"/>
      <c r="AE673" s="423"/>
      <c r="AF673" s="423"/>
      <c r="AG673" s="423"/>
      <c r="AH673" s="424"/>
      <c r="AI673" s="425"/>
      <c r="AJ673" s="425"/>
      <c r="AK673" s="425"/>
      <c r="AL673" s="327"/>
      <c r="AM673" s="328"/>
      <c r="AN673" s="328"/>
      <c r="AO673" s="329"/>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422"/>
      <c r="Q674" s="422"/>
      <c r="R674" s="422"/>
      <c r="S674" s="422"/>
      <c r="T674" s="422"/>
      <c r="U674" s="422"/>
      <c r="V674" s="422"/>
      <c r="W674" s="422"/>
      <c r="X674" s="422"/>
      <c r="Y674" s="319"/>
      <c r="Z674" s="320"/>
      <c r="AA674" s="320"/>
      <c r="AB674" s="321"/>
      <c r="AC674" s="423"/>
      <c r="AD674" s="423"/>
      <c r="AE674" s="423"/>
      <c r="AF674" s="423"/>
      <c r="AG674" s="423"/>
      <c r="AH674" s="424"/>
      <c r="AI674" s="425"/>
      <c r="AJ674" s="425"/>
      <c r="AK674" s="425"/>
      <c r="AL674" s="327"/>
      <c r="AM674" s="328"/>
      <c r="AN674" s="328"/>
      <c r="AO674" s="329"/>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422"/>
      <c r="Q675" s="422"/>
      <c r="R675" s="422"/>
      <c r="S675" s="422"/>
      <c r="T675" s="422"/>
      <c r="U675" s="422"/>
      <c r="V675" s="422"/>
      <c r="W675" s="422"/>
      <c r="X675" s="422"/>
      <c r="Y675" s="319"/>
      <c r="Z675" s="320"/>
      <c r="AA675" s="320"/>
      <c r="AB675" s="321"/>
      <c r="AC675" s="423"/>
      <c r="AD675" s="423"/>
      <c r="AE675" s="423"/>
      <c r="AF675" s="423"/>
      <c r="AG675" s="423"/>
      <c r="AH675" s="424"/>
      <c r="AI675" s="425"/>
      <c r="AJ675" s="425"/>
      <c r="AK675" s="425"/>
      <c r="AL675" s="327"/>
      <c r="AM675" s="328"/>
      <c r="AN675" s="328"/>
      <c r="AO675" s="329"/>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422"/>
      <c r="Q676" s="422"/>
      <c r="R676" s="422"/>
      <c r="S676" s="422"/>
      <c r="T676" s="422"/>
      <c r="U676" s="422"/>
      <c r="V676" s="422"/>
      <c r="W676" s="422"/>
      <c r="X676" s="422"/>
      <c r="Y676" s="319"/>
      <c r="Z676" s="320"/>
      <c r="AA676" s="320"/>
      <c r="AB676" s="321"/>
      <c r="AC676" s="423"/>
      <c r="AD676" s="423"/>
      <c r="AE676" s="423"/>
      <c r="AF676" s="423"/>
      <c r="AG676" s="423"/>
      <c r="AH676" s="424"/>
      <c r="AI676" s="425"/>
      <c r="AJ676" s="425"/>
      <c r="AK676" s="425"/>
      <c r="AL676" s="327"/>
      <c r="AM676" s="328"/>
      <c r="AN676" s="328"/>
      <c r="AO676" s="329"/>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422"/>
      <c r="Q677" s="422"/>
      <c r="R677" s="422"/>
      <c r="S677" s="422"/>
      <c r="T677" s="422"/>
      <c r="U677" s="422"/>
      <c r="V677" s="422"/>
      <c r="W677" s="422"/>
      <c r="X677" s="422"/>
      <c r="Y677" s="319"/>
      <c r="Z677" s="320"/>
      <c r="AA677" s="320"/>
      <c r="AB677" s="321"/>
      <c r="AC677" s="423"/>
      <c r="AD677" s="423"/>
      <c r="AE677" s="423"/>
      <c r="AF677" s="423"/>
      <c r="AG677" s="423"/>
      <c r="AH677" s="424"/>
      <c r="AI677" s="425"/>
      <c r="AJ677" s="425"/>
      <c r="AK677" s="425"/>
      <c r="AL677" s="327"/>
      <c r="AM677" s="328"/>
      <c r="AN677" s="328"/>
      <c r="AO677" s="329"/>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422"/>
      <c r="Q678" s="422"/>
      <c r="R678" s="422"/>
      <c r="S678" s="422"/>
      <c r="T678" s="422"/>
      <c r="U678" s="422"/>
      <c r="V678" s="422"/>
      <c r="W678" s="422"/>
      <c r="X678" s="422"/>
      <c r="Y678" s="319"/>
      <c r="Z678" s="320"/>
      <c r="AA678" s="320"/>
      <c r="AB678" s="321"/>
      <c r="AC678" s="423"/>
      <c r="AD678" s="423"/>
      <c r="AE678" s="423"/>
      <c r="AF678" s="423"/>
      <c r="AG678" s="423"/>
      <c r="AH678" s="424"/>
      <c r="AI678" s="425"/>
      <c r="AJ678" s="425"/>
      <c r="AK678" s="425"/>
      <c r="AL678" s="327"/>
      <c r="AM678" s="328"/>
      <c r="AN678" s="328"/>
      <c r="AO678" s="329"/>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422"/>
      <c r="Q679" s="422"/>
      <c r="R679" s="422"/>
      <c r="S679" s="422"/>
      <c r="T679" s="422"/>
      <c r="U679" s="422"/>
      <c r="V679" s="422"/>
      <c r="W679" s="422"/>
      <c r="X679" s="422"/>
      <c r="Y679" s="319"/>
      <c r="Z679" s="320"/>
      <c r="AA679" s="320"/>
      <c r="AB679" s="321"/>
      <c r="AC679" s="423"/>
      <c r="AD679" s="423"/>
      <c r="AE679" s="423"/>
      <c r="AF679" s="423"/>
      <c r="AG679" s="423"/>
      <c r="AH679" s="424"/>
      <c r="AI679" s="425"/>
      <c r="AJ679" s="425"/>
      <c r="AK679" s="425"/>
      <c r="AL679" s="327"/>
      <c r="AM679" s="328"/>
      <c r="AN679" s="328"/>
      <c r="AO679" s="329"/>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422"/>
      <c r="Q680" s="422"/>
      <c r="R680" s="422"/>
      <c r="S680" s="422"/>
      <c r="T680" s="422"/>
      <c r="U680" s="422"/>
      <c r="V680" s="422"/>
      <c r="W680" s="422"/>
      <c r="X680" s="422"/>
      <c r="Y680" s="319"/>
      <c r="Z680" s="320"/>
      <c r="AA680" s="320"/>
      <c r="AB680" s="321"/>
      <c r="AC680" s="423"/>
      <c r="AD680" s="423"/>
      <c r="AE680" s="423"/>
      <c r="AF680" s="423"/>
      <c r="AG680" s="423"/>
      <c r="AH680" s="424"/>
      <c r="AI680" s="425"/>
      <c r="AJ680" s="425"/>
      <c r="AK680" s="425"/>
      <c r="AL680" s="327"/>
      <c r="AM680" s="328"/>
      <c r="AN680" s="328"/>
      <c r="AO680" s="329"/>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422"/>
      <c r="Q681" s="422"/>
      <c r="R681" s="422"/>
      <c r="S681" s="422"/>
      <c r="T681" s="422"/>
      <c r="U681" s="422"/>
      <c r="V681" s="422"/>
      <c r="W681" s="422"/>
      <c r="X681" s="422"/>
      <c r="Y681" s="319"/>
      <c r="Z681" s="320"/>
      <c r="AA681" s="320"/>
      <c r="AB681" s="321"/>
      <c r="AC681" s="423"/>
      <c r="AD681" s="423"/>
      <c r="AE681" s="423"/>
      <c r="AF681" s="423"/>
      <c r="AG681" s="423"/>
      <c r="AH681" s="424"/>
      <c r="AI681" s="425"/>
      <c r="AJ681" s="425"/>
      <c r="AK681" s="425"/>
      <c r="AL681" s="327"/>
      <c r="AM681" s="328"/>
      <c r="AN681" s="328"/>
      <c r="AO681" s="329"/>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422"/>
      <c r="Q682" s="422"/>
      <c r="R682" s="422"/>
      <c r="S682" s="422"/>
      <c r="T682" s="422"/>
      <c r="U682" s="422"/>
      <c r="V682" s="422"/>
      <c r="W682" s="422"/>
      <c r="X682" s="422"/>
      <c r="Y682" s="319"/>
      <c r="Z682" s="320"/>
      <c r="AA682" s="320"/>
      <c r="AB682" s="321"/>
      <c r="AC682" s="423"/>
      <c r="AD682" s="423"/>
      <c r="AE682" s="423"/>
      <c r="AF682" s="423"/>
      <c r="AG682" s="423"/>
      <c r="AH682" s="424"/>
      <c r="AI682" s="425"/>
      <c r="AJ682" s="425"/>
      <c r="AK682" s="425"/>
      <c r="AL682" s="327"/>
      <c r="AM682" s="328"/>
      <c r="AN682" s="328"/>
      <c r="AO682" s="329"/>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422"/>
      <c r="Q683" s="422"/>
      <c r="R683" s="422"/>
      <c r="S683" s="422"/>
      <c r="T683" s="422"/>
      <c r="U683" s="422"/>
      <c r="V683" s="422"/>
      <c r="W683" s="422"/>
      <c r="X683" s="422"/>
      <c r="Y683" s="319"/>
      <c r="Z683" s="320"/>
      <c r="AA683" s="320"/>
      <c r="AB683" s="321"/>
      <c r="AC683" s="423"/>
      <c r="AD683" s="423"/>
      <c r="AE683" s="423"/>
      <c r="AF683" s="423"/>
      <c r="AG683" s="423"/>
      <c r="AH683" s="424"/>
      <c r="AI683" s="425"/>
      <c r="AJ683" s="425"/>
      <c r="AK683" s="425"/>
      <c r="AL683" s="327"/>
      <c r="AM683" s="328"/>
      <c r="AN683" s="328"/>
      <c r="AO683" s="329"/>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422"/>
      <c r="Q684" s="422"/>
      <c r="R684" s="422"/>
      <c r="S684" s="422"/>
      <c r="T684" s="422"/>
      <c r="U684" s="422"/>
      <c r="V684" s="422"/>
      <c r="W684" s="422"/>
      <c r="X684" s="422"/>
      <c r="Y684" s="319"/>
      <c r="Z684" s="320"/>
      <c r="AA684" s="320"/>
      <c r="AB684" s="321"/>
      <c r="AC684" s="423"/>
      <c r="AD684" s="423"/>
      <c r="AE684" s="423"/>
      <c r="AF684" s="423"/>
      <c r="AG684" s="423"/>
      <c r="AH684" s="424"/>
      <c r="AI684" s="425"/>
      <c r="AJ684" s="425"/>
      <c r="AK684" s="425"/>
      <c r="AL684" s="327"/>
      <c r="AM684" s="328"/>
      <c r="AN684" s="328"/>
      <c r="AO684" s="329"/>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422"/>
      <c r="Q685" s="422"/>
      <c r="R685" s="422"/>
      <c r="S685" s="422"/>
      <c r="T685" s="422"/>
      <c r="U685" s="422"/>
      <c r="V685" s="422"/>
      <c r="W685" s="422"/>
      <c r="X685" s="422"/>
      <c r="Y685" s="319"/>
      <c r="Z685" s="320"/>
      <c r="AA685" s="320"/>
      <c r="AB685" s="321"/>
      <c r="AC685" s="423"/>
      <c r="AD685" s="423"/>
      <c r="AE685" s="423"/>
      <c r="AF685" s="423"/>
      <c r="AG685" s="423"/>
      <c r="AH685" s="424"/>
      <c r="AI685" s="425"/>
      <c r="AJ685" s="425"/>
      <c r="AK685" s="425"/>
      <c r="AL685" s="327"/>
      <c r="AM685" s="328"/>
      <c r="AN685" s="328"/>
      <c r="AO685" s="329"/>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422"/>
      <c r="Q686" s="422"/>
      <c r="R686" s="422"/>
      <c r="S686" s="422"/>
      <c r="T686" s="422"/>
      <c r="U686" s="422"/>
      <c r="V686" s="422"/>
      <c r="W686" s="422"/>
      <c r="X686" s="422"/>
      <c r="Y686" s="319"/>
      <c r="Z686" s="320"/>
      <c r="AA686" s="320"/>
      <c r="AB686" s="321"/>
      <c r="AC686" s="423"/>
      <c r="AD686" s="423"/>
      <c r="AE686" s="423"/>
      <c r="AF686" s="423"/>
      <c r="AG686" s="423"/>
      <c r="AH686" s="424"/>
      <c r="AI686" s="425"/>
      <c r="AJ686" s="425"/>
      <c r="AK686" s="425"/>
      <c r="AL686" s="327"/>
      <c r="AM686" s="328"/>
      <c r="AN686" s="328"/>
      <c r="AO686" s="329"/>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422"/>
      <c r="Q687" s="422"/>
      <c r="R687" s="422"/>
      <c r="S687" s="422"/>
      <c r="T687" s="422"/>
      <c r="U687" s="422"/>
      <c r="V687" s="422"/>
      <c r="W687" s="422"/>
      <c r="X687" s="422"/>
      <c r="Y687" s="319"/>
      <c r="Z687" s="320"/>
      <c r="AA687" s="320"/>
      <c r="AB687" s="321"/>
      <c r="AC687" s="423"/>
      <c r="AD687" s="423"/>
      <c r="AE687" s="423"/>
      <c r="AF687" s="423"/>
      <c r="AG687" s="423"/>
      <c r="AH687" s="424"/>
      <c r="AI687" s="425"/>
      <c r="AJ687" s="425"/>
      <c r="AK687" s="425"/>
      <c r="AL687" s="327"/>
      <c r="AM687" s="328"/>
      <c r="AN687" s="328"/>
      <c r="AO687" s="329"/>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422"/>
      <c r="Q688" s="422"/>
      <c r="R688" s="422"/>
      <c r="S688" s="422"/>
      <c r="T688" s="422"/>
      <c r="U688" s="422"/>
      <c r="V688" s="422"/>
      <c r="W688" s="422"/>
      <c r="X688" s="422"/>
      <c r="Y688" s="319"/>
      <c r="Z688" s="320"/>
      <c r="AA688" s="320"/>
      <c r="AB688" s="321"/>
      <c r="AC688" s="423"/>
      <c r="AD688" s="423"/>
      <c r="AE688" s="423"/>
      <c r="AF688" s="423"/>
      <c r="AG688" s="423"/>
      <c r="AH688" s="424"/>
      <c r="AI688" s="425"/>
      <c r="AJ688" s="425"/>
      <c r="AK688" s="425"/>
      <c r="AL688" s="327"/>
      <c r="AM688" s="328"/>
      <c r="AN688" s="328"/>
      <c r="AO688" s="329"/>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422"/>
      <c r="Q689" s="422"/>
      <c r="R689" s="422"/>
      <c r="S689" s="422"/>
      <c r="T689" s="422"/>
      <c r="U689" s="422"/>
      <c r="V689" s="422"/>
      <c r="W689" s="422"/>
      <c r="X689" s="422"/>
      <c r="Y689" s="319"/>
      <c r="Z689" s="320"/>
      <c r="AA689" s="320"/>
      <c r="AB689" s="321"/>
      <c r="AC689" s="423"/>
      <c r="AD689" s="423"/>
      <c r="AE689" s="423"/>
      <c r="AF689" s="423"/>
      <c r="AG689" s="423"/>
      <c r="AH689" s="424"/>
      <c r="AI689" s="425"/>
      <c r="AJ689" s="425"/>
      <c r="AK689" s="425"/>
      <c r="AL689" s="327"/>
      <c r="AM689" s="328"/>
      <c r="AN689" s="328"/>
      <c r="AO689" s="329"/>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422"/>
      <c r="Q690" s="422"/>
      <c r="R690" s="422"/>
      <c r="S690" s="422"/>
      <c r="T690" s="422"/>
      <c r="U690" s="422"/>
      <c r="V690" s="422"/>
      <c r="W690" s="422"/>
      <c r="X690" s="422"/>
      <c r="Y690" s="319"/>
      <c r="Z690" s="320"/>
      <c r="AA690" s="320"/>
      <c r="AB690" s="321"/>
      <c r="AC690" s="423"/>
      <c r="AD690" s="423"/>
      <c r="AE690" s="423"/>
      <c r="AF690" s="423"/>
      <c r="AG690" s="423"/>
      <c r="AH690" s="424"/>
      <c r="AI690" s="425"/>
      <c r="AJ690" s="425"/>
      <c r="AK690" s="425"/>
      <c r="AL690" s="327"/>
      <c r="AM690" s="328"/>
      <c r="AN690" s="328"/>
      <c r="AO690" s="329"/>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422"/>
      <c r="Q691" s="422"/>
      <c r="R691" s="422"/>
      <c r="S691" s="422"/>
      <c r="T691" s="422"/>
      <c r="U691" s="422"/>
      <c r="V691" s="422"/>
      <c r="W691" s="422"/>
      <c r="X691" s="422"/>
      <c r="Y691" s="319"/>
      <c r="Z691" s="320"/>
      <c r="AA691" s="320"/>
      <c r="AB691" s="321"/>
      <c r="AC691" s="423"/>
      <c r="AD691" s="423"/>
      <c r="AE691" s="423"/>
      <c r="AF691" s="423"/>
      <c r="AG691" s="423"/>
      <c r="AH691" s="424"/>
      <c r="AI691" s="425"/>
      <c r="AJ691" s="425"/>
      <c r="AK691" s="425"/>
      <c r="AL691" s="327"/>
      <c r="AM691" s="328"/>
      <c r="AN691" s="328"/>
      <c r="AO691" s="329"/>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422"/>
      <c r="Q692" s="422"/>
      <c r="R692" s="422"/>
      <c r="S692" s="422"/>
      <c r="T692" s="422"/>
      <c r="U692" s="422"/>
      <c r="V692" s="422"/>
      <c r="W692" s="422"/>
      <c r="X692" s="422"/>
      <c r="Y692" s="319"/>
      <c r="Z692" s="320"/>
      <c r="AA692" s="320"/>
      <c r="AB692" s="321"/>
      <c r="AC692" s="423"/>
      <c r="AD692" s="423"/>
      <c r="AE692" s="423"/>
      <c r="AF692" s="423"/>
      <c r="AG692" s="423"/>
      <c r="AH692" s="424"/>
      <c r="AI692" s="425"/>
      <c r="AJ692" s="425"/>
      <c r="AK692" s="425"/>
      <c r="AL692" s="327"/>
      <c r="AM692" s="328"/>
      <c r="AN692" s="328"/>
      <c r="AO692" s="329"/>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422"/>
      <c r="Q693" s="422"/>
      <c r="R693" s="422"/>
      <c r="S693" s="422"/>
      <c r="T693" s="422"/>
      <c r="U693" s="422"/>
      <c r="V693" s="422"/>
      <c r="W693" s="422"/>
      <c r="X693" s="422"/>
      <c r="Y693" s="319"/>
      <c r="Z693" s="320"/>
      <c r="AA693" s="320"/>
      <c r="AB693" s="321"/>
      <c r="AC693" s="423"/>
      <c r="AD693" s="423"/>
      <c r="AE693" s="423"/>
      <c r="AF693" s="423"/>
      <c r="AG693" s="423"/>
      <c r="AH693" s="424"/>
      <c r="AI693" s="425"/>
      <c r="AJ693" s="425"/>
      <c r="AK693" s="425"/>
      <c r="AL693" s="327"/>
      <c r="AM693" s="328"/>
      <c r="AN693" s="328"/>
      <c r="AO693" s="329"/>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494</v>
      </c>
      <c r="Z696" s="346"/>
      <c r="AA696" s="346"/>
      <c r="AB696" s="346"/>
      <c r="AC696" s="275" t="s">
        <v>477</v>
      </c>
      <c r="AD696" s="275"/>
      <c r="AE696" s="275"/>
      <c r="AF696" s="275"/>
      <c r="AG696" s="275"/>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422"/>
      <c r="Q697" s="422"/>
      <c r="R697" s="422"/>
      <c r="S697" s="422"/>
      <c r="T697" s="422"/>
      <c r="U697" s="422"/>
      <c r="V697" s="422"/>
      <c r="W697" s="422"/>
      <c r="X697" s="422"/>
      <c r="Y697" s="319"/>
      <c r="Z697" s="320"/>
      <c r="AA697" s="320"/>
      <c r="AB697" s="321"/>
      <c r="AC697" s="423"/>
      <c r="AD697" s="423"/>
      <c r="AE697" s="423"/>
      <c r="AF697" s="423"/>
      <c r="AG697" s="423"/>
      <c r="AH697" s="424"/>
      <c r="AI697" s="425"/>
      <c r="AJ697" s="425"/>
      <c r="AK697" s="425"/>
      <c r="AL697" s="327"/>
      <c r="AM697" s="328"/>
      <c r="AN697" s="328"/>
      <c r="AO697" s="329"/>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422"/>
      <c r="Q698" s="422"/>
      <c r="R698" s="422"/>
      <c r="S698" s="422"/>
      <c r="T698" s="422"/>
      <c r="U698" s="422"/>
      <c r="V698" s="422"/>
      <c r="W698" s="422"/>
      <c r="X698" s="422"/>
      <c r="Y698" s="319"/>
      <c r="Z698" s="320"/>
      <c r="AA698" s="320"/>
      <c r="AB698" s="321"/>
      <c r="AC698" s="423"/>
      <c r="AD698" s="423"/>
      <c r="AE698" s="423"/>
      <c r="AF698" s="423"/>
      <c r="AG698" s="423"/>
      <c r="AH698" s="424"/>
      <c r="AI698" s="425"/>
      <c r="AJ698" s="425"/>
      <c r="AK698" s="425"/>
      <c r="AL698" s="327"/>
      <c r="AM698" s="328"/>
      <c r="AN698" s="328"/>
      <c r="AO698" s="329"/>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422"/>
      <c r="Q699" s="422"/>
      <c r="R699" s="422"/>
      <c r="S699" s="422"/>
      <c r="T699" s="422"/>
      <c r="U699" s="422"/>
      <c r="V699" s="422"/>
      <c r="W699" s="422"/>
      <c r="X699" s="422"/>
      <c r="Y699" s="319"/>
      <c r="Z699" s="320"/>
      <c r="AA699" s="320"/>
      <c r="AB699" s="321"/>
      <c r="AC699" s="423"/>
      <c r="AD699" s="423"/>
      <c r="AE699" s="423"/>
      <c r="AF699" s="423"/>
      <c r="AG699" s="423"/>
      <c r="AH699" s="424"/>
      <c r="AI699" s="425"/>
      <c r="AJ699" s="425"/>
      <c r="AK699" s="425"/>
      <c r="AL699" s="327"/>
      <c r="AM699" s="328"/>
      <c r="AN699" s="328"/>
      <c r="AO699" s="329"/>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422"/>
      <c r="Q700" s="422"/>
      <c r="R700" s="422"/>
      <c r="S700" s="422"/>
      <c r="T700" s="422"/>
      <c r="U700" s="422"/>
      <c r="V700" s="422"/>
      <c r="W700" s="422"/>
      <c r="X700" s="422"/>
      <c r="Y700" s="319"/>
      <c r="Z700" s="320"/>
      <c r="AA700" s="320"/>
      <c r="AB700" s="321"/>
      <c r="AC700" s="423"/>
      <c r="AD700" s="423"/>
      <c r="AE700" s="423"/>
      <c r="AF700" s="423"/>
      <c r="AG700" s="423"/>
      <c r="AH700" s="424"/>
      <c r="AI700" s="425"/>
      <c r="AJ700" s="425"/>
      <c r="AK700" s="425"/>
      <c r="AL700" s="327"/>
      <c r="AM700" s="328"/>
      <c r="AN700" s="328"/>
      <c r="AO700" s="329"/>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422"/>
      <c r="Q701" s="422"/>
      <c r="R701" s="422"/>
      <c r="S701" s="422"/>
      <c r="T701" s="422"/>
      <c r="U701" s="422"/>
      <c r="V701" s="422"/>
      <c r="W701" s="422"/>
      <c r="X701" s="422"/>
      <c r="Y701" s="319"/>
      <c r="Z701" s="320"/>
      <c r="AA701" s="320"/>
      <c r="AB701" s="321"/>
      <c r="AC701" s="423"/>
      <c r="AD701" s="423"/>
      <c r="AE701" s="423"/>
      <c r="AF701" s="423"/>
      <c r="AG701" s="423"/>
      <c r="AH701" s="424"/>
      <c r="AI701" s="425"/>
      <c r="AJ701" s="425"/>
      <c r="AK701" s="425"/>
      <c r="AL701" s="327"/>
      <c r="AM701" s="328"/>
      <c r="AN701" s="328"/>
      <c r="AO701" s="329"/>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422"/>
      <c r="Q702" s="422"/>
      <c r="R702" s="422"/>
      <c r="S702" s="422"/>
      <c r="T702" s="422"/>
      <c r="U702" s="422"/>
      <c r="V702" s="422"/>
      <c r="W702" s="422"/>
      <c r="X702" s="422"/>
      <c r="Y702" s="319"/>
      <c r="Z702" s="320"/>
      <c r="AA702" s="320"/>
      <c r="AB702" s="321"/>
      <c r="AC702" s="423"/>
      <c r="AD702" s="423"/>
      <c r="AE702" s="423"/>
      <c r="AF702" s="423"/>
      <c r="AG702" s="423"/>
      <c r="AH702" s="424"/>
      <c r="AI702" s="425"/>
      <c r="AJ702" s="425"/>
      <c r="AK702" s="425"/>
      <c r="AL702" s="327"/>
      <c r="AM702" s="328"/>
      <c r="AN702" s="328"/>
      <c r="AO702" s="329"/>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422"/>
      <c r="Q703" s="422"/>
      <c r="R703" s="422"/>
      <c r="S703" s="422"/>
      <c r="T703" s="422"/>
      <c r="U703" s="422"/>
      <c r="V703" s="422"/>
      <c r="W703" s="422"/>
      <c r="X703" s="422"/>
      <c r="Y703" s="319"/>
      <c r="Z703" s="320"/>
      <c r="AA703" s="320"/>
      <c r="AB703" s="321"/>
      <c r="AC703" s="423"/>
      <c r="AD703" s="423"/>
      <c r="AE703" s="423"/>
      <c r="AF703" s="423"/>
      <c r="AG703" s="423"/>
      <c r="AH703" s="424"/>
      <c r="AI703" s="425"/>
      <c r="AJ703" s="425"/>
      <c r="AK703" s="425"/>
      <c r="AL703" s="327"/>
      <c r="AM703" s="328"/>
      <c r="AN703" s="328"/>
      <c r="AO703" s="329"/>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422"/>
      <c r="Q704" s="422"/>
      <c r="R704" s="422"/>
      <c r="S704" s="422"/>
      <c r="T704" s="422"/>
      <c r="U704" s="422"/>
      <c r="V704" s="422"/>
      <c r="W704" s="422"/>
      <c r="X704" s="422"/>
      <c r="Y704" s="319"/>
      <c r="Z704" s="320"/>
      <c r="AA704" s="320"/>
      <c r="AB704" s="321"/>
      <c r="AC704" s="423"/>
      <c r="AD704" s="423"/>
      <c r="AE704" s="423"/>
      <c r="AF704" s="423"/>
      <c r="AG704" s="423"/>
      <c r="AH704" s="424"/>
      <c r="AI704" s="425"/>
      <c r="AJ704" s="425"/>
      <c r="AK704" s="425"/>
      <c r="AL704" s="327"/>
      <c r="AM704" s="328"/>
      <c r="AN704" s="328"/>
      <c r="AO704" s="329"/>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422"/>
      <c r="Q705" s="422"/>
      <c r="R705" s="422"/>
      <c r="S705" s="422"/>
      <c r="T705" s="422"/>
      <c r="U705" s="422"/>
      <c r="V705" s="422"/>
      <c r="W705" s="422"/>
      <c r="X705" s="422"/>
      <c r="Y705" s="319"/>
      <c r="Z705" s="320"/>
      <c r="AA705" s="320"/>
      <c r="AB705" s="321"/>
      <c r="AC705" s="423"/>
      <c r="AD705" s="423"/>
      <c r="AE705" s="423"/>
      <c r="AF705" s="423"/>
      <c r="AG705" s="423"/>
      <c r="AH705" s="424"/>
      <c r="AI705" s="425"/>
      <c r="AJ705" s="425"/>
      <c r="AK705" s="425"/>
      <c r="AL705" s="327"/>
      <c r="AM705" s="328"/>
      <c r="AN705" s="328"/>
      <c r="AO705" s="329"/>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422"/>
      <c r="Q706" s="422"/>
      <c r="R706" s="422"/>
      <c r="S706" s="422"/>
      <c r="T706" s="422"/>
      <c r="U706" s="422"/>
      <c r="V706" s="422"/>
      <c r="W706" s="422"/>
      <c r="X706" s="422"/>
      <c r="Y706" s="319"/>
      <c r="Z706" s="320"/>
      <c r="AA706" s="320"/>
      <c r="AB706" s="321"/>
      <c r="AC706" s="423"/>
      <c r="AD706" s="423"/>
      <c r="AE706" s="423"/>
      <c r="AF706" s="423"/>
      <c r="AG706" s="423"/>
      <c r="AH706" s="424"/>
      <c r="AI706" s="425"/>
      <c r="AJ706" s="425"/>
      <c r="AK706" s="425"/>
      <c r="AL706" s="327"/>
      <c r="AM706" s="328"/>
      <c r="AN706" s="328"/>
      <c r="AO706" s="329"/>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422"/>
      <c r="Q707" s="422"/>
      <c r="R707" s="422"/>
      <c r="S707" s="422"/>
      <c r="T707" s="422"/>
      <c r="U707" s="422"/>
      <c r="V707" s="422"/>
      <c r="W707" s="422"/>
      <c r="X707" s="422"/>
      <c r="Y707" s="319"/>
      <c r="Z707" s="320"/>
      <c r="AA707" s="320"/>
      <c r="AB707" s="321"/>
      <c r="AC707" s="423"/>
      <c r="AD707" s="423"/>
      <c r="AE707" s="423"/>
      <c r="AF707" s="423"/>
      <c r="AG707" s="423"/>
      <c r="AH707" s="424"/>
      <c r="AI707" s="425"/>
      <c r="AJ707" s="425"/>
      <c r="AK707" s="425"/>
      <c r="AL707" s="327"/>
      <c r="AM707" s="328"/>
      <c r="AN707" s="328"/>
      <c r="AO707" s="329"/>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422"/>
      <c r="Q708" s="422"/>
      <c r="R708" s="422"/>
      <c r="S708" s="422"/>
      <c r="T708" s="422"/>
      <c r="U708" s="422"/>
      <c r="V708" s="422"/>
      <c r="W708" s="422"/>
      <c r="X708" s="422"/>
      <c r="Y708" s="319"/>
      <c r="Z708" s="320"/>
      <c r="AA708" s="320"/>
      <c r="AB708" s="321"/>
      <c r="AC708" s="423"/>
      <c r="AD708" s="423"/>
      <c r="AE708" s="423"/>
      <c r="AF708" s="423"/>
      <c r="AG708" s="423"/>
      <c r="AH708" s="424"/>
      <c r="AI708" s="425"/>
      <c r="AJ708" s="425"/>
      <c r="AK708" s="425"/>
      <c r="AL708" s="327"/>
      <c r="AM708" s="328"/>
      <c r="AN708" s="328"/>
      <c r="AO708" s="329"/>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422"/>
      <c r="Q709" s="422"/>
      <c r="R709" s="422"/>
      <c r="S709" s="422"/>
      <c r="T709" s="422"/>
      <c r="U709" s="422"/>
      <c r="V709" s="422"/>
      <c r="W709" s="422"/>
      <c r="X709" s="422"/>
      <c r="Y709" s="319"/>
      <c r="Z709" s="320"/>
      <c r="AA709" s="320"/>
      <c r="AB709" s="321"/>
      <c r="AC709" s="423"/>
      <c r="AD709" s="423"/>
      <c r="AE709" s="423"/>
      <c r="AF709" s="423"/>
      <c r="AG709" s="423"/>
      <c r="AH709" s="424"/>
      <c r="AI709" s="425"/>
      <c r="AJ709" s="425"/>
      <c r="AK709" s="425"/>
      <c r="AL709" s="327"/>
      <c r="AM709" s="328"/>
      <c r="AN709" s="328"/>
      <c r="AO709" s="329"/>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422"/>
      <c r="Q710" s="422"/>
      <c r="R710" s="422"/>
      <c r="S710" s="422"/>
      <c r="T710" s="422"/>
      <c r="U710" s="422"/>
      <c r="V710" s="422"/>
      <c r="W710" s="422"/>
      <c r="X710" s="422"/>
      <c r="Y710" s="319"/>
      <c r="Z710" s="320"/>
      <c r="AA710" s="320"/>
      <c r="AB710" s="321"/>
      <c r="AC710" s="423"/>
      <c r="AD710" s="423"/>
      <c r="AE710" s="423"/>
      <c r="AF710" s="423"/>
      <c r="AG710" s="423"/>
      <c r="AH710" s="424"/>
      <c r="AI710" s="425"/>
      <c r="AJ710" s="425"/>
      <c r="AK710" s="425"/>
      <c r="AL710" s="327"/>
      <c r="AM710" s="328"/>
      <c r="AN710" s="328"/>
      <c r="AO710" s="329"/>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422"/>
      <c r="Q711" s="422"/>
      <c r="R711" s="422"/>
      <c r="S711" s="422"/>
      <c r="T711" s="422"/>
      <c r="U711" s="422"/>
      <c r="V711" s="422"/>
      <c r="W711" s="422"/>
      <c r="X711" s="422"/>
      <c r="Y711" s="319"/>
      <c r="Z711" s="320"/>
      <c r="AA711" s="320"/>
      <c r="AB711" s="321"/>
      <c r="AC711" s="423"/>
      <c r="AD711" s="423"/>
      <c r="AE711" s="423"/>
      <c r="AF711" s="423"/>
      <c r="AG711" s="423"/>
      <c r="AH711" s="424"/>
      <c r="AI711" s="425"/>
      <c r="AJ711" s="425"/>
      <c r="AK711" s="425"/>
      <c r="AL711" s="327"/>
      <c r="AM711" s="328"/>
      <c r="AN711" s="328"/>
      <c r="AO711" s="329"/>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422"/>
      <c r="Q712" s="422"/>
      <c r="R712" s="422"/>
      <c r="S712" s="422"/>
      <c r="T712" s="422"/>
      <c r="U712" s="422"/>
      <c r="V712" s="422"/>
      <c r="W712" s="422"/>
      <c r="X712" s="422"/>
      <c r="Y712" s="319"/>
      <c r="Z712" s="320"/>
      <c r="AA712" s="320"/>
      <c r="AB712" s="321"/>
      <c r="AC712" s="423"/>
      <c r="AD712" s="423"/>
      <c r="AE712" s="423"/>
      <c r="AF712" s="423"/>
      <c r="AG712" s="423"/>
      <c r="AH712" s="424"/>
      <c r="AI712" s="425"/>
      <c r="AJ712" s="425"/>
      <c r="AK712" s="425"/>
      <c r="AL712" s="327"/>
      <c r="AM712" s="328"/>
      <c r="AN712" s="328"/>
      <c r="AO712" s="329"/>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422"/>
      <c r="Q713" s="422"/>
      <c r="R713" s="422"/>
      <c r="S713" s="422"/>
      <c r="T713" s="422"/>
      <c r="U713" s="422"/>
      <c r="V713" s="422"/>
      <c r="W713" s="422"/>
      <c r="X713" s="422"/>
      <c r="Y713" s="319"/>
      <c r="Z713" s="320"/>
      <c r="AA713" s="320"/>
      <c r="AB713" s="321"/>
      <c r="AC713" s="423"/>
      <c r="AD713" s="423"/>
      <c r="AE713" s="423"/>
      <c r="AF713" s="423"/>
      <c r="AG713" s="423"/>
      <c r="AH713" s="424"/>
      <c r="AI713" s="425"/>
      <c r="AJ713" s="425"/>
      <c r="AK713" s="425"/>
      <c r="AL713" s="327"/>
      <c r="AM713" s="328"/>
      <c r="AN713" s="328"/>
      <c r="AO713" s="329"/>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422"/>
      <c r="Q714" s="422"/>
      <c r="R714" s="422"/>
      <c r="S714" s="422"/>
      <c r="T714" s="422"/>
      <c r="U714" s="422"/>
      <c r="V714" s="422"/>
      <c r="W714" s="422"/>
      <c r="X714" s="422"/>
      <c r="Y714" s="319"/>
      <c r="Z714" s="320"/>
      <c r="AA714" s="320"/>
      <c r="AB714" s="321"/>
      <c r="AC714" s="423"/>
      <c r="AD714" s="423"/>
      <c r="AE714" s="423"/>
      <c r="AF714" s="423"/>
      <c r="AG714" s="423"/>
      <c r="AH714" s="424"/>
      <c r="AI714" s="425"/>
      <c r="AJ714" s="425"/>
      <c r="AK714" s="425"/>
      <c r="AL714" s="327"/>
      <c r="AM714" s="328"/>
      <c r="AN714" s="328"/>
      <c r="AO714" s="329"/>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422"/>
      <c r="Q715" s="422"/>
      <c r="R715" s="422"/>
      <c r="S715" s="422"/>
      <c r="T715" s="422"/>
      <c r="U715" s="422"/>
      <c r="V715" s="422"/>
      <c r="W715" s="422"/>
      <c r="X715" s="422"/>
      <c r="Y715" s="319"/>
      <c r="Z715" s="320"/>
      <c r="AA715" s="320"/>
      <c r="AB715" s="321"/>
      <c r="AC715" s="423"/>
      <c r="AD715" s="423"/>
      <c r="AE715" s="423"/>
      <c r="AF715" s="423"/>
      <c r="AG715" s="423"/>
      <c r="AH715" s="424"/>
      <c r="AI715" s="425"/>
      <c r="AJ715" s="425"/>
      <c r="AK715" s="425"/>
      <c r="AL715" s="327"/>
      <c r="AM715" s="328"/>
      <c r="AN715" s="328"/>
      <c r="AO715" s="329"/>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422"/>
      <c r="Q716" s="422"/>
      <c r="R716" s="422"/>
      <c r="S716" s="422"/>
      <c r="T716" s="422"/>
      <c r="U716" s="422"/>
      <c r="V716" s="422"/>
      <c r="W716" s="422"/>
      <c r="X716" s="422"/>
      <c r="Y716" s="319"/>
      <c r="Z716" s="320"/>
      <c r="AA716" s="320"/>
      <c r="AB716" s="321"/>
      <c r="AC716" s="423"/>
      <c r="AD716" s="423"/>
      <c r="AE716" s="423"/>
      <c r="AF716" s="423"/>
      <c r="AG716" s="423"/>
      <c r="AH716" s="424"/>
      <c r="AI716" s="425"/>
      <c r="AJ716" s="425"/>
      <c r="AK716" s="425"/>
      <c r="AL716" s="327"/>
      <c r="AM716" s="328"/>
      <c r="AN716" s="328"/>
      <c r="AO716" s="329"/>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422"/>
      <c r="Q717" s="422"/>
      <c r="R717" s="422"/>
      <c r="S717" s="422"/>
      <c r="T717" s="422"/>
      <c r="U717" s="422"/>
      <c r="V717" s="422"/>
      <c r="W717" s="422"/>
      <c r="X717" s="422"/>
      <c r="Y717" s="319"/>
      <c r="Z717" s="320"/>
      <c r="AA717" s="320"/>
      <c r="AB717" s="321"/>
      <c r="AC717" s="423"/>
      <c r="AD717" s="423"/>
      <c r="AE717" s="423"/>
      <c r="AF717" s="423"/>
      <c r="AG717" s="423"/>
      <c r="AH717" s="424"/>
      <c r="AI717" s="425"/>
      <c r="AJ717" s="425"/>
      <c r="AK717" s="425"/>
      <c r="AL717" s="327"/>
      <c r="AM717" s="328"/>
      <c r="AN717" s="328"/>
      <c r="AO717" s="329"/>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422"/>
      <c r="Q718" s="422"/>
      <c r="R718" s="422"/>
      <c r="S718" s="422"/>
      <c r="T718" s="422"/>
      <c r="U718" s="422"/>
      <c r="V718" s="422"/>
      <c r="W718" s="422"/>
      <c r="X718" s="422"/>
      <c r="Y718" s="319"/>
      <c r="Z718" s="320"/>
      <c r="AA718" s="320"/>
      <c r="AB718" s="321"/>
      <c r="AC718" s="423"/>
      <c r="AD718" s="423"/>
      <c r="AE718" s="423"/>
      <c r="AF718" s="423"/>
      <c r="AG718" s="423"/>
      <c r="AH718" s="424"/>
      <c r="AI718" s="425"/>
      <c r="AJ718" s="425"/>
      <c r="AK718" s="425"/>
      <c r="AL718" s="327"/>
      <c r="AM718" s="328"/>
      <c r="AN718" s="328"/>
      <c r="AO718" s="329"/>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422"/>
      <c r="Q719" s="422"/>
      <c r="R719" s="422"/>
      <c r="S719" s="422"/>
      <c r="T719" s="422"/>
      <c r="U719" s="422"/>
      <c r="V719" s="422"/>
      <c r="W719" s="422"/>
      <c r="X719" s="422"/>
      <c r="Y719" s="319"/>
      <c r="Z719" s="320"/>
      <c r="AA719" s="320"/>
      <c r="AB719" s="321"/>
      <c r="AC719" s="423"/>
      <c r="AD719" s="423"/>
      <c r="AE719" s="423"/>
      <c r="AF719" s="423"/>
      <c r="AG719" s="423"/>
      <c r="AH719" s="424"/>
      <c r="AI719" s="425"/>
      <c r="AJ719" s="425"/>
      <c r="AK719" s="425"/>
      <c r="AL719" s="327"/>
      <c r="AM719" s="328"/>
      <c r="AN719" s="328"/>
      <c r="AO719" s="329"/>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422"/>
      <c r="Q720" s="422"/>
      <c r="R720" s="422"/>
      <c r="S720" s="422"/>
      <c r="T720" s="422"/>
      <c r="U720" s="422"/>
      <c r="V720" s="422"/>
      <c r="W720" s="422"/>
      <c r="X720" s="422"/>
      <c r="Y720" s="319"/>
      <c r="Z720" s="320"/>
      <c r="AA720" s="320"/>
      <c r="AB720" s="321"/>
      <c r="AC720" s="423"/>
      <c r="AD720" s="423"/>
      <c r="AE720" s="423"/>
      <c r="AF720" s="423"/>
      <c r="AG720" s="423"/>
      <c r="AH720" s="424"/>
      <c r="AI720" s="425"/>
      <c r="AJ720" s="425"/>
      <c r="AK720" s="425"/>
      <c r="AL720" s="327"/>
      <c r="AM720" s="328"/>
      <c r="AN720" s="328"/>
      <c r="AO720" s="329"/>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422"/>
      <c r="Q721" s="422"/>
      <c r="R721" s="422"/>
      <c r="S721" s="422"/>
      <c r="T721" s="422"/>
      <c r="U721" s="422"/>
      <c r="V721" s="422"/>
      <c r="W721" s="422"/>
      <c r="X721" s="422"/>
      <c r="Y721" s="319"/>
      <c r="Z721" s="320"/>
      <c r="AA721" s="320"/>
      <c r="AB721" s="321"/>
      <c r="AC721" s="423"/>
      <c r="AD721" s="423"/>
      <c r="AE721" s="423"/>
      <c r="AF721" s="423"/>
      <c r="AG721" s="423"/>
      <c r="AH721" s="424"/>
      <c r="AI721" s="425"/>
      <c r="AJ721" s="425"/>
      <c r="AK721" s="425"/>
      <c r="AL721" s="327"/>
      <c r="AM721" s="328"/>
      <c r="AN721" s="328"/>
      <c r="AO721" s="329"/>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422"/>
      <c r="Q722" s="422"/>
      <c r="R722" s="422"/>
      <c r="S722" s="422"/>
      <c r="T722" s="422"/>
      <c r="U722" s="422"/>
      <c r="V722" s="422"/>
      <c r="W722" s="422"/>
      <c r="X722" s="422"/>
      <c r="Y722" s="319"/>
      <c r="Z722" s="320"/>
      <c r="AA722" s="320"/>
      <c r="AB722" s="321"/>
      <c r="AC722" s="423"/>
      <c r="AD722" s="423"/>
      <c r="AE722" s="423"/>
      <c r="AF722" s="423"/>
      <c r="AG722" s="423"/>
      <c r="AH722" s="424"/>
      <c r="AI722" s="425"/>
      <c r="AJ722" s="425"/>
      <c r="AK722" s="425"/>
      <c r="AL722" s="327"/>
      <c r="AM722" s="328"/>
      <c r="AN722" s="328"/>
      <c r="AO722" s="329"/>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422"/>
      <c r="Q723" s="422"/>
      <c r="R723" s="422"/>
      <c r="S723" s="422"/>
      <c r="T723" s="422"/>
      <c r="U723" s="422"/>
      <c r="V723" s="422"/>
      <c r="W723" s="422"/>
      <c r="X723" s="422"/>
      <c r="Y723" s="319"/>
      <c r="Z723" s="320"/>
      <c r="AA723" s="320"/>
      <c r="AB723" s="321"/>
      <c r="AC723" s="423"/>
      <c r="AD723" s="423"/>
      <c r="AE723" s="423"/>
      <c r="AF723" s="423"/>
      <c r="AG723" s="423"/>
      <c r="AH723" s="424"/>
      <c r="AI723" s="425"/>
      <c r="AJ723" s="425"/>
      <c r="AK723" s="425"/>
      <c r="AL723" s="327"/>
      <c r="AM723" s="328"/>
      <c r="AN723" s="328"/>
      <c r="AO723" s="329"/>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422"/>
      <c r="Q724" s="422"/>
      <c r="R724" s="422"/>
      <c r="S724" s="422"/>
      <c r="T724" s="422"/>
      <c r="U724" s="422"/>
      <c r="V724" s="422"/>
      <c r="W724" s="422"/>
      <c r="X724" s="422"/>
      <c r="Y724" s="319"/>
      <c r="Z724" s="320"/>
      <c r="AA724" s="320"/>
      <c r="AB724" s="321"/>
      <c r="AC724" s="423"/>
      <c r="AD724" s="423"/>
      <c r="AE724" s="423"/>
      <c r="AF724" s="423"/>
      <c r="AG724" s="423"/>
      <c r="AH724" s="424"/>
      <c r="AI724" s="425"/>
      <c r="AJ724" s="425"/>
      <c r="AK724" s="425"/>
      <c r="AL724" s="327"/>
      <c r="AM724" s="328"/>
      <c r="AN724" s="328"/>
      <c r="AO724" s="329"/>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422"/>
      <c r="Q725" s="422"/>
      <c r="R725" s="422"/>
      <c r="S725" s="422"/>
      <c r="T725" s="422"/>
      <c r="U725" s="422"/>
      <c r="V725" s="422"/>
      <c r="W725" s="422"/>
      <c r="X725" s="422"/>
      <c r="Y725" s="319"/>
      <c r="Z725" s="320"/>
      <c r="AA725" s="320"/>
      <c r="AB725" s="321"/>
      <c r="AC725" s="423"/>
      <c r="AD725" s="423"/>
      <c r="AE725" s="423"/>
      <c r="AF725" s="423"/>
      <c r="AG725" s="423"/>
      <c r="AH725" s="424"/>
      <c r="AI725" s="425"/>
      <c r="AJ725" s="425"/>
      <c r="AK725" s="425"/>
      <c r="AL725" s="327"/>
      <c r="AM725" s="328"/>
      <c r="AN725" s="328"/>
      <c r="AO725" s="329"/>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422"/>
      <c r="Q726" s="422"/>
      <c r="R726" s="422"/>
      <c r="S726" s="422"/>
      <c r="T726" s="422"/>
      <c r="U726" s="422"/>
      <c r="V726" s="422"/>
      <c r="W726" s="422"/>
      <c r="X726" s="422"/>
      <c r="Y726" s="319"/>
      <c r="Z726" s="320"/>
      <c r="AA726" s="320"/>
      <c r="AB726" s="321"/>
      <c r="AC726" s="423"/>
      <c r="AD726" s="423"/>
      <c r="AE726" s="423"/>
      <c r="AF726" s="423"/>
      <c r="AG726" s="423"/>
      <c r="AH726" s="424"/>
      <c r="AI726" s="425"/>
      <c r="AJ726" s="425"/>
      <c r="AK726" s="425"/>
      <c r="AL726" s="327"/>
      <c r="AM726" s="328"/>
      <c r="AN726" s="328"/>
      <c r="AO726" s="329"/>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494</v>
      </c>
      <c r="Z729" s="346"/>
      <c r="AA729" s="346"/>
      <c r="AB729" s="346"/>
      <c r="AC729" s="275" t="s">
        <v>477</v>
      </c>
      <c r="AD729" s="275"/>
      <c r="AE729" s="275"/>
      <c r="AF729" s="275"/>
      <c r="AG729" s="275"/>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422"/>
      <c r="Q730" s="422"/>
      <c r="R730" s="422"/>
      <c r="S730" s="422"/>
      <c r="T730" s="422"/>
      <c r="U730" s="422"/>
      <c r="V730" s="422"/>
      <c r="W730" s="422"/>
      <c r="X730" s="422"/>
      <c r="Y730" s="319"/>
      <c r="Z730" s="320"/>
      <c r="AA730" s="320"/>
      <c r="AB730" s="321"/>
      <c r="AC730" s="423"/>
      <c r="AD730" s="423"/>
      <c r="AE730" s="423"/>
      <c r="AF730" s="423"/>
      <c r="AG730" s="423"/>
      <c r="AH730" s="424"/>
      <c r="AI730" s="425"/>
      <c r="AJ730" s="425"/>
      <c r="AK730" s="425"/>
      <c r="AL730" s="327"/>
      <c r="AM730" s="328"/>
      <c r="AN730" s="328"/>
      <c r="AO730" s="329"/>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422"/>
      <c r="Q731" s="422"/>
      <c r="R731" s="422"/>
      <c r="S731" s="422"/>
      <c r="T731" s="422"/>
      <c r="U731" s="422"/>
      <c r="V731" s="422"/>
      <c r="W731" s="422"/>
      <c r="X731" s="422"/>
      <c r="Y731" s="319"/>
      <c r="Z731" s="320"/>
      <c r="AA731" s="320"/>
      <c r="AB731" s="321"/>
      <c r="AC731" s="423"/>
      <c r="AD731" s="423"/>
      <c r="AE731" s="423"/>
      <c r="AF731" s="423"/>
      <c r="AG731" s="423"/>
      <c r="AH731" s="424"/>
      <c r="AI731" s="425"/>
      <c r="AJ731" s="425"/>
      <c r="AK731" s="425"/>
      <c r="AL731" s="327"/>
      <c r="AM731" s="328"/>
      <c r="AN731" s="328"/>
      <c r="AO731" s="329"/>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422"/>
      <c r="Q732" s="422"/>
      <c r="R732" s="422"/>
      <c r="S732" s="422"/>
      <c r="T732" s="422"/>
      <c r="U732" s="422"/>
      <c r="V732" s="422"/>
      <c r="W732" s="422"/>
      <c r="X732" s="422"/>
      <c r="Y732" s="319"/>
      <c r="Z732" s="320"/>
      <c r="AA732" s="320"/>
      <c r="AB732" s="321"/>
      <c r="AC732" s="423"/>
      <c r="AD732" s="423"/>
      <c r="AE732" s="423"/>
      <c r="AF732" s="423"/>
      <c r="AG732" s="423"/>
      <c r="AH732" s="424"/>
      <c r="AI732" s="425"/>
      <c r="AJ732" s="425"/>
      <c r="AK732" s="425"/>
      <c r="AL732" s="327"/>
      <c r="AM732" s="328"/>
      <c r="AN732" s="328"/>
      <c r="AO732" s="329"/>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422"/>
      <c r="Q733" s="422"/>
      <c r="R733" s="422"/>
      <c r="S733" s="422"/>
      <c r="T733" s="422"/>
      <c r="U733" s="422"/>
      <c r="V733" s="422"/>
      <c r="W733" s="422"/>
      <c r="X733" s="422"/>
      <c r="Y733" s="319"/>
      <c r="Z733" s="320"/>
      <c r="AA733" s="320"/>
      <c r="AB733" s="321"/>
      <c r="AC733" s="423"/>
      <c r="AD733" s="423"/>
      <c r="AE733" s="423"/>
      <c r="AF733" s="423"/>
      <c r="AG733" s="423"/>
      <c r="AH733" s="424"/>
      <c r="AI733" s="425"/>
      <c r="AJ733" s="425"/>
      <c r="AK733" s="425"/>
      <c r="AL733" s="327"/>
      <c r="AM733" s="328"/>
      <c r="AN733" s="328"/>
      <c r="AO733" s="329"/>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422"/>
      <c r="Q734" s="422"/>
      <c r="R734" s="422"/>
      <c r="S734" s="422"/>
      <c r="T734" s="422"/>
      <c r="U734" s="422"/>
      <c r="V734" s="422"/>
      <c r="W734" s="422"/>
      <c r="X734" s="422"/>
      <c r="Y734" s="319"/>
      <c r="Z734" s="320"/>
      <c r="AA734" s="320"/>
      <c r="AB734" s="321"/>
      <c r="AC734" s="423"/>
      <c r="AD734" s="423"/>
      <c r="AE734" s="423"/>
      <c r="AF734" s="423"/>
      <c r="AG734" s="423"/>
      <c r="AH734" s="424"/>
      <c r="AI734" s="425"/>
      <c r="AJ734" s="425"/>
      <c r="AK734" s="425"/>
      <c r="AL734" s="327"/>
      <c r="AM734" s="328"/>
      <c r="AN734" s="328"/>
      <c r="AO734" s="329"/>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422"/>
      <c r="Q735" s="422"/>
      <c r="R735" s="422"/>
      <c r="S735" s="422"/>
      <c r="T735" s="422"/>
      <c r="U735" s="422"/>
      <c r="V735" s="422"/>
      <c r="W735" s="422"/>
      <c r="X735" s="422"/>
      <c r="Y735" s="319"/>
      <c r="Z735" s="320"/>
      <c r="AA735" s="320"/>
      <c r="AB735" s="321"/>
      <c r="AC735" s="423"/>
      <c r="AD735" s="423"/>
      <c r="AE735" s="423"/>
      <c r="AF735" s="423"/>
      <c r="AG735" s="423"/>
      <c r="AH735" s="424"/>
      <c r="AI735" s="425"/>
      <c r="AJ735" s="425"/>
      <c r="AK735" s="425"/>
      <c r="AL735" s="327"/>
      <c r="AM735" s="328"/>
      <c r="AN735" s="328"/>
      <c r="AO735" s="329"/>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422"/>
      <c r="Q736" s="422"/>
      <c r="R736" s="422"/>
      <c r="S736" s="422"/>
      <c r="T736" s="422"/>
      <c r="U736" s="422"/>
      <c r="V736" s="422"/>
      <c r="W736" s="422"/>
      <c r="X736" s="422"/>
      <c r="Y736" s="319"/>
      <c r="Z736" s="320"/>
      <c r="AA736" s="320"/>
      <c r="AB736" s="321"/>
      <c r="AC736" s="423"/>
      <c r="AD736" s="423"/>
      <c r="AE736" s="423"/>
      <c r="AF736" s="423"/>
      <c r="AG736" s="423"/>
      <c r="AH736" s="424"/>
      <c r="AI736" s="425"/>
      <c r="AJ736" s="425"/>
      <c r="AK736" s="425"/>
      <c r="AL736" s="327"/>
      <c r="AM736" s="328"/>
      <c r="AN736" s="328"/>
      <c r="AO736" s="329"/>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422"/>
      <c r="Q737" s="422"/>
      <c r="R737" s="422"/>
      <c r="S737" s="422"/>
      <c r="T737" s="422"/>
      <c r="U737" s="422"/>
      <c r="V737" s="422"/>
      <c r="W737" s="422"/>
      <c r="X737" s="422"/>
      <c r="Y737" s="319"/>
      <c r="Z737" s="320"/>
      <c r="AA737" s="320"/>
      <c r="AB737" s="321"/>
      <c r="AC737" s="423"/>
      <c r="AD737" s="423"/>
      <c r="AE737" s="423"/>
      <c r="AF737" s="423"/>
      <c r="AG737" s="423"/>
      <c r="AH737" s="424"/>
      <c r="AI737" s="425"/>
      <c r="AJ737" s="425"/>
      <c r="AK737" s="425"/>
      <c r="AL737" s="327"/>
      <c r="AM737" s="328"/>
      <c r="AN737" s="328"/>
      <c r="AO737" s="329"/>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422"/>
      <c r="Q738" s="422"/>
      <c r="R738" s="422"/>
      <c r="S738" s="422"/>
      <c r="T738" s="422"/>
      <c r="U738" s="422"/>
      <c r="V738" s="422"/>
      <c r="W738" s="422"/>
      <c r="X738" s="422"/>
      <c r="Y738" s="319"/>
      <c r="Z738" s="320"/>
      <c r="AA738" s="320"/>
      <c r="AB738" s="321"/>
      <c r="AC738" s="423"/>
      <c r="AD738" s="423"/>
      <c r="AE738" s="423"/>
      <c r="AF738" s="423"/>
      <c r="AG738" s="423"/>
      <c r="AH738" s="424"/>
      <c r="AI738" s="425"/>
      <c r="AJ738" s="425"/>
      <c r="AK738" s="425"/>
      <c r="AL738" s="327"/>
      <c r="AM738" s="328"/>
      <c r="AN738" s="328"/>
      <c r="AO738" s="329"/>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422"/>
      <c r="Q739" s="422"/>
      <c r="R739" s="422"/>
      <c r="S739" s="422"/>
      <c r="T739" s="422"/>
      <c r="U739" s="422"/>
      <c r="V739" s="422"/>
      <c r="W739" s="422"/>
      <c r="X739" s="422"/>
      <c r="Y739" s="319"/>
      <c r="Z739" s="320"/>
      <c r="AA739" s="320"/>
      <c r="AB739" s="321"/>
      <c r="AC739" s="423"/>
      <c r="AD739" s="423"/>
      <c r="AE739" s="423"/>
      <c r="AF739" s="423"/>
      <c r="AG739" s="423"/>
      <c r="AH739" s="424"/>
      <c r="AI739" s="425"/>
      <c r="AJ739" s="425"/>
      <c r="AK739" s="425"/>
      <c r="AL739" s="327"/>
      <c r="AM739" s="328"/>
      <c r="AN739" s="328"/>
      <c r="AO739" s="329"/>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422"/>
      <c r="Q740" s="422"/>
      <c r="R740" s="422"/>
      <c r="S740" s="422"/>
      <c r="T740" s="422"/>
      <c r="U740" s="422"/>
      <c r="V740" s="422"/>
      <c r="W740" s="422"/>
      <c r="X740" s="422"/>
      <c r="Y740" s="319"/>
      <c r="Z740" s="320"/>
      <c r="AA740" s="320"/>
      <c r="AB740" s="321"/>
      <c r="AC740" s="423"/>
      <c r="AD740" s="423"/>
      <c r="AE740" s="423"/>
      <c r="AF740" s="423"/>
      <c r="AG740" s="423"/>
      <c r="AH740" s="424"/>
      <c r="AI740" s="425"/>
      <c r="AJ740" s="425"/>
      <c r="AK740" s="425"/>
      <c r="AL740" s="327"/>
      <c r="AM740" s="328"/>
      <c r="AN740" s="328"/>
      <c r="AO740" s="329"/>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422"/>
      <c r="Q741" s="422"/>
      <c r="R741" s="422"/>
      <c r="S741" s="422"/>
      <c r="T741" s="422"/>
      <c r="U741" s="422"/>
      <c r="V741" s="422"/>
      <c r="W741" s="422"/>
      <c r="X741" s="422"/>
      <c r="Y741" s="319"/>
      <c r="Z741" s="320"/>
      <c r="AA741" s="320"/>
      <c r="AB741" s="321"/>
      <c r="AC741" s="423"/>
      <c r="AD741" s="423"/>
      <c r="AE741" s="423"/>
      <c r="AF741" s="423"/>
      <c r="AG741" s="423"/>
      <c r="AH741" s="424"/>
      <c r="AI741" s="425"/>
      <c r="AJ741" s="425"/>
      <c r="AK741" s="425"/>
      <c r="AL741" s="327"/>
      <c r="AM741" s="328"/>
      <c r="AN741" s="328"/>
      <c r="AO741" s="329"/>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422"/>
      <c r="Q742" s="422"/>
      <c r="R742" s="422"/>
      <c r="S742" s="422"/>
      <c r="T742" s="422"/>
      <c r="U742" s="422"/>
      <c r="V742" s="422"/>
      <c r="W742" s="422"/>
      <c r="X742" s="422"/>
      <c r="Y742" s="319"/>
      <c r="Z742" s="320"/>
      <c r="AA742" s="320"/>
      <c r="AB742" s="321"/>
      <c r="AC742" s="423"/>
      <c r="AD742" s="423"/>
      <c r="AE742" s="423"/>
      <c r="AF742" s="423"/>
      <c r="AG742" s="423"/>
      <c r="AH742" s="424"/>
      <c r="AI742" s="425"/>
      <c r="AJ742" s="425"/>
      <c r="AK742" s="425"/>
      <c r="AL742" s="327"/>
      <c r="AM742" s="328"/>
      <c r="AN742" s="328"/>
      <c r="AO742" s="329"/>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422"/>
      <c r="Q743" s="422"/>
      <c r="R743" s="422"/>
      <c r="S743" s="422"/>
      <c r="T743" s="422"/>
      <c r="U743" s="422"/>
      <c r="V743" s="422"/>
      <c r="W743" s="422"/>
      <c r="X743" s="422"/>
      <c r="Y743" s="319"/>
      <c r="Z743" s="320"/>
      <c r="AA743" s="320"/>
      <c r="AB743" s="321"/>
      <c r="AC743" s="423"/>
      <c r="AD743" s="423"/>
      <c r="AE743" s="423"/>
      <c r="AF743" s="423"/>
      <c r="AG743" s="423"/>
      <c r="AH743" s="424"/>
      <c r="AI743" s="425"/>
      <c r="AJ743" s="425"/>
      <c r="AK743" s="425"/>
      <c r="AL743" s="327"/>
      <c r="AM743" s="328"/>
      <c r="AN743" s="328"/>
      <c r="AO743" s="329"/>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422"/>
      <c r="Q744" s="422"/>
      <c r="R744" s="422"/>
      <c r="S744" s="422"/>
      <c r="T744" s="422"/>
      <c r="U744" s="422"/>
      <c r="V744" s="422"/>
      <c r="W744" s="422"/>
      <c r="X744" s="422"/>
      <c r="Y744" s="319"/>
      <c r="Z744" s="320"/>
      <c r="AA744" s="320"/>
      <c r="AB744" s="321"/>
      <c r="AC744" s="423"/>
      <c r="AD744" s="423"/>
      <c r="AE744" s="423"/>
      <c r="AF744" s="423"/>
      <c r="AG744" s="423"/>
      <c r="AH744" s="424"/>
      <c r="AI744" s="425"/>
      <c r="AJ744" s="425"/>
      <c r="AK744" s="425"/>
      <c r="AL744" s="327"/>
      <c r="AM744" s="328"/>
      <c r="AN744" s="328"/>
      <c r="AO744" s="329"/>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422"/>
      <c r="Q745" s="422"/>
      <c r="R745" s="422"/>
      <c r="S745" s="422"/>
      <c r="T745" s="422"/>
      <c r="U745" s="422"/>
      <c r="V745" s="422"/>
      <c r="W745" s="422"/>
      <c r="X745" s="422"/>
      <c r="Y745" s="319"/>
      <c r="Z745" s="320"/>
      <c r="AA745" s="320"/>
      <c r="AB745" s="321"/>
      <c r="AC745" s="423"/>
      <c r="AD745" s="423"/>
      <c r="AE745" s="423"/>
      <c r="AF745" s="423"/>
      <c r="AG745" s="423"/>
      <c r="AH745" s="424"/>
      <c r="AI745" s="425"/>
      <c r="AJ745" s="425"/>
      <c r="AK745" s="425"/>
      <c r="AL745" s="327"/>
      <c r="AM745" s="328"/>
      <c r="AN745" s="328"/>
      <c r="AO745" s="329"/>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422"/>
      <c r="Q746" s="422"/>
      <c r="R746" s="422"/>
      <c r="S746" s="422"/>
      <c r="T746" s="422"/>
      <c r="U746" s="422"/>
      <c r="V746" s="422"/>
      <c r="W746" s="422"/>
      <c r="X746" s="422"/>
      <c r="Y746" s="319"/>
      <c r="Z746" s="320"/>
      <c r="AA746" s="320"/>
      <c r="AB746" s="321"/>
      <c r="AC746" s="423"/>
      <c r="AD746" s="423"/>
      <c r="AE746" s="423"/>
      <c r="AF746" s="423"/>
      <c r="AG746" s="423"/>
      <c r="AH746" s="424"/>
      <c r="AI746" s="425"/>
      <c r="AJ746" s="425"/>
      <c r="AK746" s="425"/>
      <c r="AL746" s="327"/>
      <c r="AM746" s="328"/>
      <c r="AN746" s="328"/>
      <c r="AO746" s="329"/>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422"/>
      <c r="Q747" s="422"/>
      <c r="R747" s="422"/>
      <c r="S747" s="422"/>
      <c r="T747" s="422"/>
      <c r="U747" s="422"/>
      <c r="V747" s="422"/>
      <c r="W747" s="422"/>
      <c r="X747" s="422"/>
      <c r="Y747" s="319"/>
      <c r="Z747" s="320"/>
      <c r="AA747" s="320"/>
      <c r="AB747" s="321"/>
      <c r="AC747" s="423"/>
      <c r="AD747" s="423"/>
      <c r="AE747" s="423"/>
      <c r="AF747" s="423"/>
      <c r="AG747" s="423"/>
      <c r="AH747" s="424"/>
      <c r="AI747" s="425"/>
      <c r="AJ747" s="425"/>
      <c r="AK747" s="425"/>
      <c r="AL747" s="327"/>
      <c r="AM747" s="328"/>
      <c r="AN747" s="328"/>
      <c r="AO747" s="329"/>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422"/>
      <c r="Q748" s="422"/>
      <c r="R748" s="422"/>
      <c r="S748" s="422"/>
      <c r="T748" s="422"/>
      <c r="U748" s="422"/>
      <c r="V748" s="422"/>
      <c r="W748" s="422"/>
      <c r="X748" s="422"/>
      <c r="Y748" s="319"/>
      <c r="Z748" s="320"/>
      <c r="AA748" s="320"/>
      <c r="AB748" s="321"/>
      <c r="AC748" s="423"/>
      <c r="AD748" s="423"/>
      <c r="AE748" s="423"/>
      <c r="AF748" s="423"/>
      <c r="AG748" s="423"/>
      <c r="AH748" s="424"/>
      <c r="AI748" s="425"/>
      <c r="AJ748" s="425"/>
      <c r="AK748" s="425"/>
      <c r="AL748" s="327"/>
      <c r="AM748" s="328"/>
      <c r="AN748" s="328"/>
      <c r="AO748" s="329"/>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422"/>
      <c r="Q749" s="422"/>
      <c r="R749" s="422"/>
      <c r="S749" s="422"/>
      <c r="T749" s="422"/>
      <c r="U749" s="422"/>
      <c r="V749" s="422"/>
      <c r="W749" s="422"/>
      <c r="X749" s="422"/>
      <c r="Y749" s="319"/>
      <c r="Z749" s="320"/>
      <c r="AA749" s="320"/>
      <c r="AB749" s="321"/>
      <c r="AC749" s="423"/>
      <c r="AD749" s="423"/>
      <c r="AE749" s="423"/>
      <c r="AF749" s="423"/>
      <c r="AG749" s="423"/>
      <c r="AH749" s="424"/>
      <c r="AI749" s="425"/>
      <c r="AJ749" s="425"/>
      <c r="AK749" s="425"/>
      <c r="AL749" s="327"/>
      <c r="AM749" s="328"/>
      <c r="AN749" s="328"/>
      <c r="AO749" s="329"/>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422"/>
      <c r="Q750" s="422"/>
      <c r="R750" s="422"/>
      <c r="S750" s="422"/>
      <c r="T750" s="422"/>
      <c r="U750" s="422"/>
      <c r="V750" s="422"/>
      <c r="W750" s="422"/>
      <c r="X750" s="422"/>
      <c r="Y750" s="319"/>
      <c r="Z750" s="320"/>
      <c r="AA750" s="320"/>
      <c r="AB750" s="321"/>
      <c r="AC750" s="423"/>
      <c r="AD750" s="423"/>
      <c r="AE750" s="423"/>
      <c r="AF750" s="423"/>
      <c r="AG750" s="423"/>
      <c r="AH750" s="424"/>
      <c r="AI750" s="425"/>
      <c r="AJ750" s="425"/>
      <c r="AK750" s="425"/>
      <c r="AL750" s="327"/>
      <c r="AM750" s="328"/>
      <c r="AN750" s="328"/>
      <c r="AO750" s="329"/>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422"/>
      <c r="Q751" s="422"/>
      <c r="R751" s="422"/>
      <c r="S751" s="422"/>
      <c r="T751" s="422"/>
      <c r="U751" s="422"/>
      <c r="V751" s="422"/>
      <c r="W751" s="422"/>
      <c r="X751" s="422"/>
      <c r="Y751" s="319"/>
      <c r="Z751" s="320"/>
      <c r="AA751" s="320"/>
      <c r="AB751" s="321"/>
      <c r="AC751" s="423"/>
      <c r="AD751" s="423"/>
      <c r="AE751" s="423"/>
      <c r="AF751" s="423"/>
      <c r="AG751" s="423"/>
      <c r="AH751" s="424"/>
      <c r="AI751" s="425"/>
      <c r="AJ751" s="425"/>
      <c r="AK751" s="425"/>
      <c r="AL751" s="327"/>
      <c r="AM751" s="328"/>
      <c r="AN751" s="328"/>
      <c r="AO751" s="329"/>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422"/>
      <c r="Q752" s="422"/>
      <c r="R752" s="422"/>
      <c r="S752" s="422"/>
      <c r="T752" s="422"/>
      <c r="U752" s="422"/>
      <c r="V752" s="422"/>
      <c r="W752" s="422"/>
      <c r="X752" s="422"/>
      <c r="Y752" s="319"/>
      <c r="Z752" s="320"/>
      <c r="AA752" s="320"/>
      <c r="AB752" s="321"/>
      <c r="AC752" s="423"/>
      <c r="AD752" s="423"/>
      <c r="AE752" s="423"/>
      <c r="AF752" s="423"/>
      <c r="AG752" s="423"/>
      <c r="AH752" s="424"/>
      <c r="AI752" s="425"/>
      <c r="AJ752" s="425"/>
      <c r="AK752" s="425"/>
      <c r="AL752" s="327"/>
      <c r="AM752" s="328"/>
      <c r="AN752" s="328"/>
      <c r="AO752" s="329"/>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422"/>
      <c r="Q753" s="422"/>
      <c r="R753" s="422"/>
      <c r="S753" s="422"/>
      <c r="T753" s="422"/>
      <c r="U753" s="422"/>
      <c r="V753" s="422"/>
      <c r="W753" s="422"/>
      <c r="X753" s="422"/>
      <c r="Y753" s="319"/>
      <c r="Z753" s="320"/>
      <c r="AA753" s="320"/>
      <c r="AB753" s="321"/>
      <c r="AC753" s="423"/>
      <c r="AD753" s="423"/>
      <c r="AE753" s="423"/>
      <c r="AF753" s="423"/>
      <c r="AG753" s="423"/>
      <c r="AH753" s="424"/>
      <c r="AI753" s="425"/>
      <c r="AJ753" s="425"/>
      <c r="AK753" s="425"/>
      <c r="AL753" s="327"/>
      <c r="AM753" s="328"/>
      <c r="AN753" s="328"/>
      <c r="AO753" s="329"/>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422"/>
      <c r="Q754" s="422"/>
      <c r="R754" s="422"/>
      <c r="S754" s="422"/>
      <c r="T754" s="422"/>
      <c r="U754" s="422"/>
      <c r="V754" s="422"/>
      <c r="W754" s="422"/>
      <c r="X754" s="422"/>
      <c r="Y754" s="319"/>
      <c r="Z754" s="320"/>
      <c r="AA754" s="320"/>
      <c r="AB754" s="321"/>
      <c r="AC754" s="423"/>
      <c r="AD754" s="423"/>
      <c r="AE754" s="423"/>
      <c r="AF754" s="423"/>
      <c r="AG754" s="423"/>
      <c r="AH754" s="424"/>
      <c r="AI754" s="425"/>
      <c r="AJ754" s="425"/>
      <c r="AK754" s="425"/>
      <c r="AL754" s="327"/>
      <c r="AM754" s="328"/>
      <c r="AN754" s="328"/>
      <c r="AO754" s="329"/>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422"/>
      <c r="Q755" s="422"/>
      <c r="R755" s="422"/>
      <c r="S755" s="422"/>
      <c r="T755" s="422"/>
      <c r="U755" s="422"/>
      <c r="V755" s="422"/>
      <c r="W755" s="422"/>
      <c r="X755" s="422"/>
      <c r="Y755" s="319"/>
      <c r="Z755" s="320"/>
      <c r="AA755" s="320"/>
      <c r="AB755" s="321"/>
      <c r="AC755" s="423"/>
      <c r="AD755" s="423"/>
      <c r="AE755" s="423"/>
      <c r="AF755" s="423"/>
      <c r="AG755" s="423"/>
      <c r="AH755" s="424"/>
      <c r="AI755" s="425"/>
      <c r="AJ755" s="425"/>
      <c r="AK755" s="425"/>
      <c r="AL755" s="327"/>
      <c r="AM755" s="328"/>
      <c r="AN755" s="328"/>
      <c r="AO755" s="329"/>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422"/>
      <c r="Q756" s="422"/>
      <c r="R756" s="422"/>
      <c r="S756" s="422"/>
      <c r="T756" s="422"/>
      <c r="U756" s="422"/>
      <c r="V756" s="422"/>
      <c r="W756" s="422"/>
      <c r="X756" s="422"/>
      <c r="Y756" s="319"/>
      <c r="Z756" s="320"/>
      <c r="AA756" s="320"/>
      <c r="AB756" s="321"/>
      <c r="AC756" s="423"/>
      <c r="AD756" s="423"/>
      <c r="AE756" s="423"/>
      <c r="AF756" s="423"/>
      <c r="AG756" s="423"/>
      <c r="AH756" s="424"/>
      <c r="AI756" s="425"/>
      <c r="AJ756" s="425"/>
      <c r="AK756" s="425"/>
      <c r="AL756" s="327"/>
      <c r="AM756" s="328"/>
      <c r="AN756" s="328"/>
      <c r="AO756" s="329"/>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422"/>
      <c r="Q757" s="422"/>
      <c r="R757" s="422"/>
      <c r="S757" s="422"/>
      <c r="T757" s="422"/>
      <c r="U757" s="422"/>
      <c r="V757" s="422"/>
      <c r="W757" s="422"/>
      <c r="X757" s="422"/>
      <c r="Y757" s="319"/>
      <c r="Z757" s="320"/>
      <c r="AA757" s="320"/>
      <c r="AB757" s="321"/>
      <c r="AC757" s="423"/>
      <c r="AD757" s="423"/>
      <c r="AE757" s="423"/>
      <c r="AF757" s="423"/>
      <c r="AG757" s="423"/>
      <c r="AH757" s="424"/>
      <c r="AI757" s="425"/>
      <c r="AJ757" s="425"/>
      <c r="AK757" s="425"/>
      <c r="AL757" s="327"/>
      <c r="AM757" s="328"/>
      <c r="AN757" s="328"/>
      <c r="AO757" s="329"/>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422"/>
      <c r="Q758" s="422"/>
      <c r="R758" s="422"/>
      <c r="S758" s="422"/>
      <c r="T758" s="422"/>
      <c r="U758" s="422"/>
      <c r="V758" s="422"/>
      <c r="W758" s="422"/>
      <c r="X758" s="422"/>
      <c r="Y758" s="319"/>
      <c r="Z758" s="320"/>
      <c r="AA758" s="320"/>
      <c r="AB758" s="321"/>
      <c r="AC758" s="423"/>
      <c r="AD758" s="423"/>
      <c r="AE758" s="423"/>
      <c r="AF758" s="423"/>
      <c r="AG758" s="423"/>
      <c r="AH758" s="424"/>
      <c r="AI758" s="425"/>
      <c r="AJ758" s="425"/>
      <c r="AK758" s="425"/>
      <c r="AL758" s="327"/>
      <c r="AM758" s="328"/>
      <c r="AN758" s="328"/>
      <c r="AO758" s="329"/>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422"/>
      <c r="Q759" s="422"/>
      <c r="R759" s="422"/>
      <c r="S759" s="422"/>
      <c r="T759" s="422"/>
      <c r="U759" s="422"/>
      <c r="V759" s="422"/>
      <c r="W759" s="422"/>
      <c r="X759" s="422"/>
      <c r="Y759" s="319"/>
      <c r="Z759" s="320"/>
      <c r="AA759" s="320"/>
      <c r="AB759" s="321"/>
      <c r="AC759" s="423"/>
      <c r="AD759" s="423"/>
      <c r="AE759" s="423"/>
      <c r="AF759" s="423"/>
      <c r="AG759" s="423"/>
      <c r="AH759" s="424"/>
      <c r="AI759" s="425"/>
      <c r="AJ759" s="425"/>
      <c r="AK759" s="425"/>
      <c r="AL759" s="327"/>
      <c r="AM759" s="328"/>
      <c r="AN759" s="328"/>
      <c r="AO759" s="329"/>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494</v>
      </c>
      <c r="Z762" s="346"/>
      <c r="AA762" s="346"/>
      <c r="AB762" s="346"/>
      <c r="AC762" s="275" t="s">
        <v>477</v>
      </c>
      <c r="AD762" s="275"/>
      <c r="AE762" s="275"/>
      <c r="AF762" s="275"/>
      <c r="AG762" s="275"/>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422"/>
      <c r="Q763" s="422"/>
      <c r="R763" s="422"/>
      <c r="S763" s="422"/>
      <c r="T763" s="422"/>
      <c r="U763" s="422"/>
      <c r="V763" s="422"/>
      <c r="W763" s="422"/>
      <c r="X763" s="422"/>
      <c r="Y763" s="319"/>
      <c r="Z763" s="320"/>
      <c r="AA763" s="320"/>
      <c r="AB763" s="321"/>
      <c r="AC763" s="423"/>
      <c r="AD763" s="423"/>
      <c r="AE763" s="423"/>
      <c r="AF763" s="423"/>
      <c r="AG763" s="423"/>
      <c r="AH763" s="424"/>
      <c r="AI763" s="425"/>
      <c r="AJ763" s="425"/>
      <c r="AK763" s="425"/>
      <c r="AL763" s="327"/>
      <c r="AM763" s="328"/>
      <c r="AN763" s="328"/>
      <c r="AO763" s="329"/>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422"/>
      <c r="Q764" s="422"/>
      <c r="R764" s="422"/>
      <c r="S764" s="422"/>
      <c r="T764" s="422"/>
      <c r="U764" s="422"/>
      <c r="V764" s="422"/>
      <c r="W764" s="422"/>
      <c r="X764" s="422"/>
      <c r="Y764" s="319"/>
      <c r="Z764" s="320"/>
      <c r="AA764" s="320"/>
      <c r="AB764" s="321"/>
      <c r="AC764" s="423"/>
      <c r="AD764" s="423"/>
      <c r="AE764" s="423"/>
      <c r="AF764" s="423"/>
      <c r="AG764" s="423"/>
      <c r="AH764" s="424"/>
      <c r="AI764" s="425"/>
      <c r="AJ764" s="425"/>
      <c r="AK764" s="425"/>
      <c r="AL764" s="327"/>
      <c r="AM764" s="328"/>
      <c r="AN764" s="328"/>
      <c r="AO764" s="329"/>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422"/>
      <c r="Q765" s="422"/>
      <c r="R765" s="422"/>
      <c r="S765" s="422"/>
      <c r="T765" s="422"/>
      <c r="U765" s="422"/>
      <c r="V765" s="422"/>
      <c r="W765" s="422"/>
      <c r="X765" s="422"/>
      <c r="Y765" s="319"/>
      <c r="Z765" s="320"/>
      <c r="AA765" s="320"/>
      <c r="AB765" s="321"/>
      <c r="AC765" s="423"/>
      <c r="AD765" s="423"/>
      <c r="AE765" s="423"/>
      <c r="AF765" s="423"/>
      <c r="AG765" s="423"/>
      <c r="AH765" s="424"/>
      <c r="AI765" s="425"/>
      <c r="AJ765" s="425"/>
      <c r="AK765" s="425"/>
      <c r="AL765" s="327"/>
      <c r="AM765" s="328"/>
      <c r="AN765" s="328"/>
      <c r="AO765" s="329"/>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422"/>
      <c r="Q766" s="422"/>
      <c r="R766" s="422"/>
      <c r="S766" s="422"/>
      <c r="T766" s="422"/>
      <c r="U766" s="422"/>
      <c r="V766" s="422"/>
      <c r="W766" s="422"/>
      <c r="X766" s="422"/>
      <c r="Y766" s="319"/>
      <c r="Z766" s="320"/>
      <c r="AA766" s="320"/>
      <c r="AB766" s="321"/>
      <c r="AC766" s="423"/>
      <c r="AD766" s="423"/>
      <c r="AE766" s="423"/>
      <c r="AF766" s="423"/>
      <c r="AG766" s="423"/>
      <c r="AH766" s="424"/>
      <c r="AI766" s="425"/>
      <c r="AJ766" s="425"/>
      <c r="AK766" s="425"/>
      <c r="AL766" s="327"/>
      <c r="AM766" s="328"/>
      <c r="AN766" s="328"/>
      <c r="AO766" s="329"/>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422"/>
      <c r="Q767" s="422"/>
      <c r="R767" s="422"/>
      <c r="S767" s="422"/>
      <c r="T767" s="422"/>
      <c r="U767" s="422"/>
      <c r="V767" s="422"/>
      <c r="W767" s="422"/>
      <c r="X767" s="422"/>
      <c r="Y767" s="319"/>
      <c r="Z767" s="320"/>
      <c r="AA767" s="320"/>
      <c r="AB767" s="321"/>
      <c r="AC767" s="423"/>
      <c r="AD767" s="423"/>
      <c r="AE767" s="423"/>
      <c r="AF767" s="423"/>
      <c r="AG767" s="423"/>
      <c r="AH767" s="424"/>
      <c r="AI767" s="425"/>
      <c r="AJ767" s="425"/>
      <c r="AK767" s="425"/>
      <c r="AL767" s="327"/>
      <c r="AM767" s="328"/>
      <c r="AN767" s="328"/>
      <c r="AO767" s="329"/>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422"/>
      <c r="Q768" s="422"/>
      <c r="R768" s="422"/>
      <c r="S768" s="422"/>
      <c r="T768" s="422"/>
      <c r="U768" s="422"/>
      <c r="V768" s="422"/>
      <c r="W768" s="422"/>
      <c r="X768" s="422"/>
      <c r="Y768" s="319"/>
      <c r="Z768" s="320"/>
      <c r="AA768" s="320"/>
      <c r="AB768" s="321"/>
      <c r="AC768" s="423"/>
      <c r="AD768" s="423"/>
      <c r="AE768" s="423"/>
      <c r="AF768" s="423"/>
      <c r="AG768" s="423"/>
      <c r="AH768" s="424"/>
      <c r="AI768" s="425"/>
      <c r="AJ768" s="425"/>
      <c r="AK768" s="425"/>
      <c r="AL768" s="327"/>
      <c r="AM768" s="328"/>
      <c r="AN768" s="328"/>
      <c r="AO768" s="329"/>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422"/>
      <c r="Q769" s="422"/>
      <c r="R769" s="422"/>
      <c r="S769" s="422"/>
      <c r="T769" s="422"/>
      <c r="U769" s="422"/>
      <c r="V769" s="422"/>
      <c r="W769" s="422"/>
      <c r="X769" s="422"/>
      <c r="Y769" s="319"/>
      <c r="Z769" s="320"/>
      <c r="AA769" s="320"/>
      <c r="AB769" s="321"/>
      <c r="AC769" s="423"/>
      <c r="AD769" s="423"/>
      <c r="AE769" s="423"/>
      <c r="AF769" s="423"/>
      <c r="AG769" s="423"/>
      <c r="AH769" s="424"/>
      <c r="AI769" s="425"/>
      <c r="AJ769" s="425"/>
      <c r="AK769" s="425"/>
      <c r="AL769" s="327"/>
      <c r="AM769" s="328"/>
      <c r="AN769" s="328"/>
      <c r="AO769" s="329"/>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422"/>
      <c r="Q770" s="422"/>
      <c r="R770" s="422"/>
      <c r="S770" s="422"/>
      <c r="T770" s="422"/>
      <c r="U770" s="422"/>
      <c r="V770" s="422"/>
      <c r="W770" s="422"/>
      <c r="X770" s="422"/>
      <c r="Y770" s="319"/>
      <c r="Z770" s="320"/>
      <c r="AA770" s="320"/>
      <c r="AB770" s="321"/>
      <c r="AC770" s="423"/>
      <c r="AD770" s="423"/>
      <c r="AE770" s="423"/>
      <c r="AF770" s="423"/>
      <c r="AG770" s="423"/>
      <c r="AH770" s="424"/>
      <c r="AI770" s="425"/>
      <c r="AJ770" s="425"/>
      <c r="AK770" s="425"/>
      <c r="AL770" s="327"/>
      <c r="AM770" s="328"/>
      <c r="AN770" s="328"/>
      <c r="AO770" s="329"/>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422"/>
      <c r="Q771" s="422"/>
      <c r="R771" s="422"/>
      <c r="S771" s="422"/>
      <c r="T771" s="422"/>
      <c r="U771" s="422"/>
      <c r="V771" s="422"/>
      <c r="W771" s="422"/>
      <c r="X771" s="422"/>
      <c r="Y771" s="319"/>
      <c r="Z771" s="320"/>
      <c r="AA771" s="320"/>
      <c r="AB771" s="321"/>
      <c r="AC771" s="423"/>
      <c r="AD771" s="423"/>
      <c r="AE771" s="423"/>
      <c r="AF771" s="423"/>
      <c r="AG771" s="423"/>
      <c r="AH771" s="424"/>
      <c r="AI771" s="425"/>
      <c r="AJ771" s="425"/>
      <c r="AK771" s="425"/>
      <c r="AL771" s="327"/>
      <c r="AM771" s="328"/>
      <c r="AN771" s="328"/>
      <c r="AO771" s="329"/>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422"/>
      <c r="Q772" s="422"/>
      <c r="R772" s="422"/>
      <c r="S772" s="422"/>
      <c r="T772" s="422"/>
      <c r="U772" s="422"/>
      <c r="V772" s="422"/>
      <c r="W772" s="422"/>
      <c r="X772" s="422"/>
      <c r="Y772" s="319"/>
      <c r="Z772" s="320"/>
      <c r="AA772" s="320"/>
      <c r="AB772" s="321"/>
      <c r="AC772" s="423"/>
      <c r="AD772" s="423"/>
      <c r="AE772" s="423"/>
      <c r="AF772" s="423"/>
      <c r="AG772" s="423"/>
      <c r="AH772" s="424"/>
      <c r="AI772" s="425"/>
      <c r="AJ772" s="425"/>
      <c r="AK772" s="425"/>
      <c r="AL772" s="327"/>
      <c r="AM772" s="328"/>
      <c r="AN772" s="328"/>
      <c r="AO772" s="329"/>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422"/>
      <c r="Q773" s="422"/>
      <c r="R773" s="422"/>
      <c r="S773" s="422"/>
      <c r="T773" s="422"/>
      <c r="U773" s="422"/>
      <c r="V773" s="422"/>
      <c r="W773" s="422"/>
      <c r="X773" s="422"/>
      <c r="Y773" s="319"/>
      <c r="Z773" s="320"/>
      <c r="AA773" s="320"/>
      <c r="AB773" s="321"/>
      <c r="AC773" s="423"/>
      <c r="AD773" s="423"/>
      <c r="AE773" s="423"/>
      <c r="AF773" s="423"/>
      <c r="AG773" s="423"/>
      <c r="AH773" s="424"/>
      <c r="AI773" s="425"/>
      <c r="AJ773" s="425"/>
      <c r="AK773" s="425"/>
      <c r="AL773" s="327"/>
      <c r="AM773" s="328"/>
      <c r="AN773" s="328"/>
      <c r="AO773" s="329"/>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422"/>
      <c r="Q774" s="422"/>
      <c r="R774" s="422"/>
      <c r="S774" s="422"/>
      <c r="T774" s="422"/>
      <c r="U774" s="422"/>
      <c r="V774" s="422"/>
      <c r="W774" s="422"/>
      <c r="X774" s="422"/>
      <c r="Y774" s="319"/>
      <c r="Z774" s="320"/>
      <c r="AA774" s="320"/>
      <c r="AB774" s="321"/>
      <c r="AC774" s="423"/>
      <c r="AD774" s="423"/>
      <c r="AE774" s="423"/>
      <c r="AF774" s="423"/>
      <c r="AG774" s="423"/>
      <c r="AH774" s="424"/>
      <c r="AI774" s="425"/>
      <c r="AJ774" s="425"/>
      <c r="AK774" s="425"/>
      <c r="AL774" s="327"/>
      <c r="AM774" s="328"/>
      <c r="AN774" s="328"/>
      <c r="AO774" s="329"/>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422"/>
      <c r="Q775" s="422"/>
      <c r="R775" s="422"/>
      <c r="S775" s="422"/>
      <c r="T775" s="422"/>
      <c r="U775" s="422"/>
      <c r="V775" s="422"/>
      <c r="W775" s="422"/>
      <c r="X775" s="422"/>
      <c r="Y775" s="319"/>
      <c r="Z775" s="320"/>
      <c r="AA775" s="320"/>
      <c r="AB775" s="321"/>
      <c r="AC775" s="423"/>
      <c r="AD775" s="423"/>
      <c r="AE775" s="423"/>
      <c r="AF775" s="423"/>
      <c r="AG775" s="423"/>
      <c r="AH775" s="424"/>
      <c r="AI775" s="425"/>
      <c r="AJ775" s="425"/>
      <c r="AK775" s="425"/>
      <c r="AL775" s="327"/>
      <c r="AM775" s="328"/>
      <c r="AN775" s="328"/>
      <c r="AO775" s="329"/>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422"/>
      <c r="Q776" s="422"/>
      <c r="R776" s="422"/>
      <c r="S776" s="422"/>
      <c r="T776" s="422"/>
      <c r="U776" s="422"/>
      <c r="V776" s="422"/>
      <c r="W776" s="422"/>
      <c r="X776" s="422"/>
      <c r="Y776" s="319"/>
      <c r="Z776" s="320"/>
      <c r="AA776" s="320"/>
      <c r="AB776" s="321"/>
      <c r="AC776" s="423"/>
      <c r="AD776" s="423"/>
      <c r="AE776" s="423"/>
      <c r="AF776" s="423"/>
      <c r="AG776" s="423"/>
      <c r="AH776" s="424"/>
      <c r="AI776" s="425"/>
      <c r="AJ776" s="425"/>
      <c r="AK776" s="425"/>
      <c r="AL776" s="327"/>
      <c r="AM776" s="328"/>
      <c r="AN776" s="328"/>
      <c r="AO776" s="329"/>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422"/>
      <c r="Q777" s="422"/>
      <c r="R777" s="422"/>
      <c r="S777" s="422"/>
      <c r="T777" s="422"/>
      <c r="U777" s="422"/>
      <c r="V777" s="422"/>
      <c r="W777" s="422"/>
      <c r="X777" s="422"/>
      <c r="Y777" s="319"/>
      <c r="Z777" s="320"/>
      <c r="AA777" s="320"/>
      <c r="AB777" s="321"/>
      <c r="AC777" s="423"/>
      <c r="AD777" s="423"/>
      <c r="AE777" s="423"/>
      <c r="AF777" s="423"/>
      <c r="AG777" s="423"/>
      <c r="AH777" s="424"/>
      <c r="AI777" s="425"/>
      <c r="AJ777" s="425"/>
      <c r="AK777" s="425"/>
      <c r="AL777" s="327"/>
      <c r="AM777" s="328"/>
      <c r="AN777" s="328"/>
      <c r="AO777" s="329"/>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422"/>
      <c r="Q778" s="422"/>
      <c r="R778" s="422"/>
      <c r="S778" s="422"/>
      <c r="T778" s="422"/>
      <c r="U778" s="422"/>
      <c r="V778" s="422"/>
      <c r="W778" s="422"/>
      <c r="X778" s="422"/>
      <c r="Y778" s="319"/>
      <c r="Z778" s="320"/>
      <c r="AA778" s="320"/>
      <c r="AB778" s="321"/>
      <c r="AC778" s="423"/>
      <c r="AD778" s="423"/>
      <c r="AE778" s="423"/>
      <c r="AF778" s="423"/>
      <c r="AG778" s="423"/>
      <c r="AH778" s="424"/>
      <c r="AI778" s="425"/>
      <c r="AJ778" s="425"/>
      <c r="AK778" s="425"/>
      <c r="AL778" s="327"/>
      <c r="AM778" s="328"/>
      <c r="AN778" s="328"/>
      <c r="AO778" s="329"/>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422"/>
      <c r="Q779" s="422"/>
      <c r="R779" s="422"/>
      <c r="S779" s="422"/>
      <c r="T779" s="422"/>
      <c r="U779" s="422"/>
      <c r="V779" s="422"/>
      <c r="W779" s="422"/>
      <c r="X779" s="422"/>
      <c r="Y779" s="319"/>
      <c r="Z779" s="320"/>
      <c r="AA779" s="320"/>
      <c r="AB779" s="321"/>
      <c r="AC779" s="423"/>
      <c r="AD779" s="423"/>
      <c r="AE779" s="423"/>
      <c r="AF779" s="423"/>
      <c r="AG779" s="423"/>
      <c r="AH779" s="424"/>
      <c r="AI779" s="425"/>
      <c r="AJ779" s="425"/>
      <c r="AK779" s="425"/>
      <c r="AL779" s="327"/>
      <c r="AM779" s="328"/>
      <c r="AN779" s="328"/>
      <c r="AO779" s="329"/>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422"/>
      <c r="Q780" s="422"/>
      <c r="R780" s="422"/>
      <c r="S780" s="422"/>
      <c r="T780" s="422"/>
      <c r="U780" s="422"/>
      <c r="V780" s="422"/>
      <c r="W780" s="422"/>
      <c r="X780" s="422"/>
      <c r="Y780" s="319"/>
      <c r="Z780" s="320"/>
      <c r="AA780" s="320"/>
      <c r="AB780" s="321"/>
      <c r="AC780" s="423"/>
      <c r="AD780" s="423"/>
      <c r="AE780" s="423"/>
      <c r="AF780" s="423"/>
      <c r="AG780" s="423"/>
      <c r="AH780" s="424"/>
      <c r="AI780" s="425"/>
      <c r="AJ780" s="425"/>
      <c r="AK780" s="425"/>
      <c r="AL780" s="327"/>
      <c r="AM780" s="328"/>
      <c r="AN780" s="328"/>
      <c r="AO780" s="329"/>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422"/>
      <c r="Q781" s="422"/>
      <c r="R781" s="422"/>
      <c r="S781" s="422"/>
      <c r="T781" s="422"/>
      <c r="U781" s="422"/>
      <c r="V781" s="422"/>
      <c r="W781" s="422"/>
      <c r="X781" s="422"/>
      <c r="Y781" s="319"/>
      <c r="Z781" s="320"/>
      <c r="AA781" s="320"/>
      <c r="AB781" s="321"/>
      <c r="AC781" s="423"/>
      <c r="AD781" s="423"/>
      <c r="AE781" s="423"/>
      <c r="AF781" s="423"/>
      <c r="AG781" s="423"/>
      <c r="AH781" s="424"/>
      <c r="AI781" s="425"/>
      <c r="AJ781" s="425"/>
      <c r="AK781" s="425"/>
      <c r="AL781" s="327"/>
      <c r="AM781" s="328"/>
      <c r="AN781" s="328"/>
      <c r="AO781" s="329"/>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422"/>
      <c r="Q782" s="422"/>
      <c r="R782" s="422"/>
      <c r="S782" s="422"/>
      <c r="T782" s="422"/>
      <c r="U782" s="422"/>
      <c r="V782" s="422"/>
      <c r="W782" s="422"/>
      <c r="X782" s="422"/>
      <c r="Y782" s="319"/>
      <c r="Z782" s="320"/>
      <c r="AA782" s="320"/>
      <c r="AB782" s="321"/>
      <c r="AC782" s="423"/>
      <c r="AD782" s="423"/>
      <c r="AE782" s="423"/>
      <c r="AF782" s="423"/>
      <c r="AG782" s="423"/>
      <c r="AH782" s="424"/>
      <c r="AI782" s="425"/>
      <c r="AJ782" s="425"/>
      <c r="AK782" s="425"/>
      <c r="AL782" s="327"/>
      <c r="AM782" s="328"/>
      <c r="AN782" s="328"/>
      <c r="AO782" s="329"/>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422"/>
      <c r="Q783" s="422"/>
      <c r="R783" s="422"/>
      <c r="S783" s="422"/>
      <c r="T783" s="422"/>
      <c r="U783" s="422"/>
      <c r="V783" s="422"/>
      <c r="W783" s="422"/>
      <c r="X783" s="422"/>
      <c r="Y783" s="319"/>
      <c r="Z783" s="320"/>
      <c r="AA783" s="320"/>
      <c r="AB783" s="321"/>
      <c r="AC783" s="423"/>
      <c r="AD783" s="423"/>
      <c r="AE783" s="423"/>
      <c r="AF783" s="423"/>
      <c r="AG783" s="423"/>
      <c r="AH783" s="424"/>
      <c r="AI783" s="425"/>
      <c r="AJ783" s="425"/>
      <c r="AK783" s="425"/>
      <c r="AL783" s="327"/>
      <c r="AM783" s="328"/>
      <c r="AN783" s="328"/>
      <c r="AO783" s="329"/>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422"/>
      <c r="Q784" s="422"/>
      <c r="R784" s="422"/>
      <c r="S784" s="422"/>
      <c r="T784" s="422"/>
      <c r="U784" s="422"/>
      <c r="V784" s="422"/>
      <c r="W784" s="422"/>
      <c r="X784" s="422"/>
      <c r="Y784" s="319"/>
      <c r="Z784" s="320"/>
      <c r="AA784" s="320"/>
      <c r="AB784" s="321"/>
      <c r="AC784" s="423"/>
      <c r="AD784" s="423"/>
      <c r="AE784" s="423"/>
      <c r="AF784" s="423"/>
      <c r="AG784" s="423"/>
      <c r="AH784" s="424"/>
      <c r="AI784" s="425"/>
      <c r="AJ784" s="425"/>
      <c r="AK784" s="425"/>
      <c r="AL784" s="327"/>
      <c r="AM784" s="328"/>
      <c r="AN784" s="328"/>
      <c r="AO784" s="329"/>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422"/>
      <c r="Q785" s="422"/>
      <c r="R785" s="422"/>
      <c r="S785" s="422"/>
      <c r="T785" s="422"/>
      <c r="U785" s="422"/>
      <c r="V785" s="422"/>
      <c r="W785" s="422"/>
      <c r="X785" s="422"/>
      <c r="Y785" s="319"/>
      <c r="Z785" s="320"/>
      <c r="AA785" s="320"/>
      <c r="AB785" s="321"/>
      <c r="AC785" s="423"/>
      <c r="AD785" s="423"/>
      <c r="AE785" s="423"/>
      <c r="AF785" s="423"/>
      <c r="AG785" s="423"/>
      <c r="AH785" s="424"/>
      <c r="AI785" s="425"/>
      <c r="AJ785" s="425"/>
      <c r="AK785" s="425"/>
      <c r="AL785" s="327"/>
      <c r="AM785" s="328"/>
      <c r="AN785" s="328"/>
      <c r="AO785" s="329"/>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422"/>
      <c r="Q786" s="422"/>
      <c r="R786" s="422"/>
      <c r="S786" s="422"/>
      <c r="T786" s="422"/>
      <c r="U786" s="422"/>
      <c r="V786" s="422"/>
      <c r="W786" s="422"/>
      <c r="X786" s="422"/>
      <c r="Y786" s="319"/>
      <c r="Z786" s="320"/>
      <c r="AA786" s="320"/>
      <c r="AB786" s="321"/>
      <c r="AC786" s="423"/>
      <c r="AD786" s="423"/>
      <c r="AE786" s="423"/>
      <c r="AF786" s="423"/>
      <c r="AG786" s="423"/>
      <c r="AH786" s="424"/>
      <c r="AI786" s="425"/>
      <c r="AJ786" s="425"/>
      <c r="AK786" s="425"/>
      <c r="AL786" s="327"/>
      <c r="AM786" s="328"/>
      <c r="AN786" s="328"/>
      <c r="AO786" s="329"/>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422"/>
      <c r="Q787" s="422"/>
      <c r="R787" s="422"/>
      <c r="S787" s="422"/>
      <c r="T787" s="422"/>
      <c r="U787" s="422"/>
      <c r="V787" s="422"/>
      <c r="W787" s="422"/>
      <c r="X787" s="422"/>
      <c r="Y787" s="319"/>
      <c r="Z787" s="320"/>
      <c r="AA787" s="320"/>
      <c r="AB787" s="321"/>
      <c r="AC787" s="423"/>
      <c r="AD787" s="423"/>
      <c r="AE787" s="423"/>
      <c r="AF787" s="423"/>
      <c r="AG787" s="423"/>
      <c r="AH787" s="424"/>
      <c r="AI787" s="425"/>
      <c r="AJ787" s="425"/>
      <c r="AK787" s="425"/>
      <c r="AL787" s="327"/>
      <c r="AM787" s="328"/>
      <c r="AN787" s="328"/>
      <c r="AO787" s="329"/>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422"/>
      <c r="Q788" s="422"/>
      <c r="R788" s="422"/>
      <c r="S788" s="422"/>
      <c r="T788" s="422"/>
      <c r="U788" s="422"/>
      <c r="V788" s="422"/>
      <c r="W788" s="422"/>
      <c r="X788" s="422"/>
      <c r="Y788" s="319"/>
      <c r="Z788" s="320"/>
      <c r="AA788" s="320"/>
      <c r="AB788" s="321"/>
      <c r="AC788" s="423"/>
      <c r="AD788" s="423"/>
      <c r="AE788" s="423"/>
      <c r="AF788" s="423"/>
      <c r="AG788" s="423"/>
      <c r="AH788" s="424"/>
      <c r="AI788" s="425"/>
      <c r="AJ788" s="425"/>
      <c r="AK788" s="425"/>
      <c r="AL788" s="327"/>
      <c r="AM788" s="328"/>
      <c r="AN788" s="328"/>
      <c r="AO788" s="329"/>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422"/>
      <c r="Q789" s="422"/>
      <c r="R789" s="422"/>
      <c r="S789" s="422"/>
      <c r="T789" s="422"/>
      <c r="U789" s="422"/>
      <c r="V789" s="422"/>
      <c r="W789" s="422"/>
      <c r="X789" s="422"/>
      <c r="Y789" s="319"/>
      <c r="Z789" s="320"/>
      <c r="AA789" s="320"/>
      <c r="AB789" s="321"/>
      <c r="AC789" s="423"/>
      <c r="AD789" s="423"/>
      <c r="AE789" s="423"/>
      <c r="AF789" s="423"/>
      <c r="AG789" s="423"/>
      <c r="AH789" s="424"/>
      <c r="AI789" s="425"/>
      <c r="AJ789" s="425"/>
      <c r="AK789" s="425"/>
      <c r="AL789" s="327"/>
      <c r="AM789" s="328"/>
      <c r="AN789" s="328"/>
      <c r="AO789" s="329"/>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422"/>
      <c r="Q790" s="422"/>
      <c r="R790" s="422"/>
      <c r="S790" s="422"/>
      <c r="T790" s="422"/>
      <c r="U790" s="422"/>
      <c r="V790" s="422"/>
      <c r="W790" s="422"/>
      <c r="X790" s="422"/>
      <c r="Y790" s="319"/>
      <c r="Z790" s="320"/>
      <c r="AA790" s="320"/>
      <c r="AB790" s="321"/>
      <c r="AC790" s="423"/>
      <c r="AD790" s="423"/>
      <c r="AE790" s="423"/>
      <c r="AF790" s="423"/>
      <c r="AG790" s="423"/>
      <c r="AH790" s="424"/>
      <c r="AI790" s="425"/>
      <c r="AJ790" s="425"/>
      <c r="AK790" s="425"/>
      <c r="AL790" s="327"/>
      <c r="AM790" s="328"/>
      <c r="AN790" s="328"/>
      <c r="AO790" s="329"/>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422"/>
      <c r="Q791" s="422"/>
      <c r="R791" s="422"/>
      <c r="S791" s="422"/>
      <c r="T791" s="422"/>
      <c r="U791" s="422"/>
      <c r="V791" s="422"/>
      <c r="W791" s="422"/>
      <c r="X791" s="422"/>
      <c r="Y791" s="319"/>
      <c r="Z791" s="320"/>
      <c r="AA791" s="320"/>
      <c r="AB791" s="321"/>
      <c r="AC791" s="423"/>
      <c r="AD791" s="423"/>
      <c r="AE791" s="423"/>
      <c r="AF791" s="423"/>
      <c r="AG791" s="423"/>
      <c r="AH791" s="424"/>
      <c r="AI791" s="425"/>
      <c r="AJ791" s="425"/>
      <c r="AK791" s="425"/>
      <c r="AL791" s="327"/>
      <c r="AM791" s="328"/>
      <c r="AN791" s="328"/>
      <c r="AO791" s="329"/>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422"/>
      <c r="Q792" s="422"/>
      <c r="R792" s="422"/>
      <c r="S792" s="422"/>
      <c r="T792" s="422"/>
      <c r="U792" s="422"/>
      <c r="V792" s="422"/>
      <c r="W792" s="422"/>
      <c r="X792" s="422"/>
      <c r="Y792" s="319"/>
      <c r="Z792" s="320"/>
      <c r="AA792" s="320"/>
      <c r="AB792" s="321"/>
      <c r="AC792" s="423"/>
      <c r="AD792" s="423"/>
      <c r="AE792" s="423"/>
      <c r="AF792" s="423"/>
      <c r="AG792" s="423"/>
      <c r="AH792" s="424"/>
      <c r="AI792" s="425"/>
      <c r="AJ792" s="425"/>
      <c r="AK792" s="425"/>
      <c r="AL792" s="327"/>
      <c r="AM792" s="328"/>
      <c r="AN792" s="328"/>
      <c r="AO792" s="329"/>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494</v>
      </c>
      <c r="Z795" s="346"/>
      <c r="AA795" s="346"/>
      <c r="AB795" s="346"/>
      <c r="AC795" s="275" t="s">
        <v>477</v>
      </c>
      <c r="AD795" s="275"/>
      <c r="AE795" s="275"/>
      <c r="AF795" s="275"/>
      <c r="AG795" s="275"/>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422"/>
      <c r="Q796" s="422"/>
      <c r="R796" s="422"/>
      <c r="S796" s="422"/>
      <c r="T796" s="422"/>
      <c r="U796" s="422"/>
      <c r="V796" s="422"/>
      <c r="W796" s="422"/>
      <c r="X796" s="422"/>
      <c r="Y796" s="319"/>
      <c r="Z796" s="320"/>
      <c r="AA796" s="320"/>
      <c r="AB796" s="321"/>
      <c r="AC796" s="423"/>
      <c r="AD796" s="423"/>
      <c r="AE796" s="423"/>
      <c r="AF796" s="423"/>
      <c r="AG796" s="423"/>
      <c r="AH796" s="424"/>
      <c r="AI796" s="425"/>
      <c r="AJ796" s="425"/>
      <c r="AK796" s="425"/>
      <c r="AL796" s="327"/>
      <c r="AM796" s="328"/>
      <c r="AN796" s="328"/>
      <c r="AO796" s="329"/>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422"/>
      <c r="Q797" s="422"/>
      <c r="R797" s="422"/>
      <c r="S797" s="422"/>
      <c r="T797" s="422"/>
      <c r="U797" s="422"/>
      <c r="V797" s="422"/>
      <c r="W797" s="422"/>
      <c r="X797" s="422"/>
      <c r="Y797" s="319"/>
      <c r="Z797" s="320"/>
      <c r="AA797" s="320"/>
      <c r="AB797" s="321"/>
      <c r="AC797" s="423"/>
      <c r="AD797" s="423"/>
      <c r="AE797" s="423"/>
      <c r="AF797" s="423"/>
      <c r="AG797" s="423"/>
      <c r="AH797" s="424"/>
      <c r="AI797" s="425"/>
      <c r="AJ797" s="425"/>
      <c r="AK797" s="425"/>
      <c r="AL797" s="327"/>
      <c r="AM797" s="328"/>
      <c r="AN797" s="328"/>
      <c r="AO797" s="329"/>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422"/>
      <c r="Q798" s="422"/>
      <c r="R798" s="422"/>
      <c r="S798" s="422"/>
      <c r="T798" s="422"/>
      <c r="U798" s="422"/>
      <c r="V798" s="422"/>
      <c r="W798" s="422"/>
      <c r="X798" s="422"/>
      <c r="Y798" s="319"/>
      <c r="Z798" s="320"/>
      <c r="AA798" s="320"/>
      <c r="AB798" s="321"/>
      <c r="AC798" s="423"/>
      <c r="AD798" s="423"/>
      <c r="AE798" s="423"/>
      <c r="AF798" s="423"/>
      <c r="AG798" s="423"/>
      <c r="AH798" s="424"/>
      <c r="AI798" s="425"/>
      <c r="AJ798" s="425"/>
      <c r="AK798" s="425"/>
      <c r="AL798" s="327"/>
      <c r="AM798" s="328"/>
      <c r="AN798" s="328"/>
      <c r="AO798" s="329"/>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422"/>
      <c r="Q799" s="422"/>
      <c r="R799" s="422"/>
      <c r="S799" s="422"/>
      <c r="T799" s="422"/>
      <c r="U799" s="422"/>
      <c r="V799" s="422"/>
      <c r="W799" s="422"/>
      <c r="X799" s="422"/>
      <c r="Y799" s="319"/>
      <c r="Z799" s="320"/>
      <c r="AA799" s="320"/>
      <c r="AB799" s="321"/>
      <c r="AC799" s="423"/>
      <c r="AD799" s="423"/>
      <c r="AE799" s="423"/>
      <c r="AF799" s="423"/>
      <c r="AG799" s="423"/>
      <c r="AH799" s="424"/>
      <c r="AI799" s="425"/>
      <c r="AJ799" s="425"/>
      <c r="AK799" s="425"/>
      <c r="AL799" s="327"/>
      <c r="AM799" s="328"/>
      <c r="AN799" s="328"/>
      <c r="AO799" s="329"/>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422"/>
      <c r="Q800" s="422"/>
      <c r="R800" s="422"/>
      <c r="S800" s="422"/>
      <c r="T800" s="422"/>
      <c r="U800" s="422"/>
      <c r="V800" s="422"/>
      <c r="W800" s="422"/>
      <c r="X800" s="422"/>
      <c r="Y800" s="319"/>
      <c r="Z800" s="320"/>
      <c r="AA800" s="320"/>
      <c r="AB800" s="321"/>
      <c r="AC800" s="423"/>
      <c r="AD800" s="423"/>
      <c r="AE800" s="423"/>
      <c r="AF800" s="423"/>
      <c r="AG800" s="423"/>
      <c r="AH800" s="424"/>
      <c r="AI800" s="425"/>
      <c r="AJ800" s="425"/>
      <c r="AK800" s="425"/>
      <c r="AL800" s="327"/>
      <c r="AM800" s="328"/>
      <c r="AN800" s="328"/>
      <c r="AO800" s="329"/>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422"/>
      <c r="Q801" s="422"/>
      <c r="R801" s="422"/>
      <c r="S801" s="422"/>
      <c r="T801" s="422"/>
      <c r="U801" s="422"/>
      <c r="V801" s="422"/>
      <c r="W801" s="422"/>
      <c r="X801" s="422"/>
      <c r="Y801" s="319"/>
      <c r="Z801" s="320"/>
      <c r="AA801" s="320"/>
      <c r="AB801" s="321"/>
      <c r="AC801" s="423"/>
      <c r="AD801" s="423"/>
      <c r="AE801" s="423"/>
      <c r="AF801" s="423"/>
      <c r="AG801" s="423"/>
      <c r="AH801" s="424"/>
      <c r="AI801" s="425"/>
      <c r="AJ801" s="425"/>
      <c r="AK801" s="425"/>
      <c r="AL801" s="327"/>
      <c r="AM801" s="328"/>
      <c r="AN801" s="328"/>
      <c r="AO801" s="329"/>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422"/>
      <c r="Q802" s="422"/>
      <c r="R802" s="422"/>
      <c r="S802" s="422"/>
      <c r="T802" s="422"/>
      <c r="U802" s="422"/>
      <c r="V802" s="422"/>
      <c r="W802" s="422"/>
      <c r="X802" s="422"/>
      <c r="Y802" s="319"/>
      <c r="Z802" s="320"/>
      <c r="AA802" s="320"/>
      <c r="AB802" s="321"/>
      <c r="AC802" s="423"/>
      <c r="AD802" s="423"/>
      <c r="AE802" s="423"/>
      <c r="AF802" s="423"/>
      <c r="AG802" s="423"/>
      <c r="AH802" s="424"/>
      <c r="AI802" s="425"/>
      <c r="AJ802" s="425"/>
      <c r="AK802" s="425"/>
      <c r="AL802" s="327"/>
      <c r="AM802" s="328"/>
      <c r="AN802" s="328"/>
      <c r="AO802" s="329"/>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422"/>
      <c r="Q803" s="422"/>
      <c r="R803" s="422"/>
      <c r="S803" s="422"/>
      <c r="T803" s="422"/>
      <c r="U803" s="422"/>
      <c r="V803" s="422"/>
      <c r="W803" s="422"/>
      <c r="X803" s="422"/>
      <c r="Y803" s="319"/>
      <c r="Z803" s="320"/>
      <c r="AA803" s="320"/>
      <c r="AB803" s="321"/>
      <c r="AC803" s="423"/>
      <c r="AD803" s="423"/>
      <c r="AE803" s="423"/>
      <c r="AF803" s="423"/>
      <c r="AG803" s="423"/>
      <c r="AH803" s="424"/>
      <c r="AI803" s="425"/>
      <c r="AJ803" s="425"/>
      <c r="AK803" s="425"/>
      <c r="AL803" s="327"/>
      <c r="AM803" s="328"/>
      <c r="AN803" s="328"/>
      <c r="AO803" s="329"/>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422"/>
      <c r="Q804" s="422"/>
      <c r="R804" s="422"/>
      <c r="S804" s="422"/>
      <c r="T804" s="422"/>
      <c r="U804" s="422"/>
      <c r="V804" s="422"/>
      <c r="W804" s="422"/>
      <c r="X804" s="422"/>
      <c r="Y804" s="319"/>
      <c r="Z804" s="320"/>
      <c r="AA804" s="320"/>
      <c r="AB804" s="321"/>
      <c r="AC804" s="423"/>
      <c r="AD804" s="423"/>
      <c r="AE804" s="423"/>
      <c r="AF804" s="423"/>
      <c r="AG804" s="423"/>
      <c r="AH804" s="424"/>
      <c r="AI804" s="425"/>
      <c r="AJ804" s="425"/>
      <c r="AK804" s="425"/>
      <c r="AL804" s="327"/>
      <c r="AM804" s="328"/>
      <c r="AN804" s="328"/>
      <c r="AO804" s="329"/>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422"/>
      <c r="Q805" s="422"/>
      <c r="R805" s="422"/>
      <c r="S805" s="422"/>
      <c r="T805" s="422"/>
      <c r="U805" s="422"/>
      <c r="V805" s="422"/>
      <c r="W805" s="422"/>
      <c r="X805" s="422"/>
      <c r="Y805" s="319"/>
      <c r="Z805" s="320"/>
      <c r="AA805" s="320"/>
      <c r="AB805" s="321"/>
      <c r="AC805" s="423"/>
      <c r="AD805" s="423"/>
      <c r="AE805" s="423"/>
      <c r="AF805" s="423"/>
      <c r="AG805" s="423"/>
      <c r="AH805" s="424"/>
      <c r="AI805" s="425"/>
      <c r="AJ805" s="425"/>
      <c r="AK805" s="425"/>
      <c r="AL805" s="327"/>
      <c r="AM805" s="328"/>
      <c r="AN805" s="328"/>
      <c r="AO805" s="329"/>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422"/>
      <c r="Q806" s="422"/>
      <c r="R806" s="422"/>
      <c r="S806" s="422"/>
      <c r="T806" s="422"/>
      <c r="U806" s="422"/>
      <c r="V806" s="422"/>
      <c r="W806" s="422"/>
      <c r="X806" s="422"/>
      <c r="Y806" s="319"/>
      <c r="Z806" s="320"/>
      <c r="AA806" s="320"/>
      <c r="AB806" s="321"/>
      <c r="AC806" s="423"/>
      <c r="AD806" s="423"/>
      <c r="AE806" s="423"/>
      <c r="AF806" s="423"/>
      <c r="AG806" s="423"/>
      <c r="AH806" s="424"/>
      <c r="AI806" s="425"/>
      <c r="AJ806" s="425"/>
      <c r="AK806" s="425"/>
      <c r="AL806" s="327"/>
      <c r="AM806" s="328"/>
      <c r="AN806" s="328"/>
      <c r="AO806" s="329"/>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422"/>
      <c r="Q807" s="422"/>
      <c r="R807" s="422"/>
      <c r="S807" s="422"/>
      <c r="T807" s="422"/>
      <c r="U807" s="422"/>
      <c r="V807" s="422"/>
      <c r="W807" s="422"/>
      <c r="X807" s="422"/>
      <c r="Y807" s="319"/>
      <c r="Z807" s="320"/>
      <c r="AA807" s="320"/>
      <c r="AB807" s="321"/>
      <c r="AC807" s="423"/>
      <c r="AD807" s="423"/>
      <c r="AE807" s="423"/>
      <c r="AF807" s="423"/>
      <c r="AG807" s="423"/>
      <c r="AH807" s="424"/>
      <c r="AI807" s="425"/>
      <c r="AJ807" s="425"/>
      <c r="AK807" s="425"/>
      <c r="AL807" s="327"/>
      <c r="AM807" s="328"/>
      <c r="AN807" s="328"/>
      <c r="AO807" s="329"/>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422"/>
      <c r="Q808" s="422"/>
      <c r="R808" s="422"/>
      <c r="S808" s="422"/>
      <c r="T808" s="422"/>
      <c r="U808" s="422"/>
      <c r="V808" s="422"/>
      <c r="W808" s="422"/>
      <c r="X808" s="422"/>
      <c r="Y808" s="319"/>
      <c r="Z808" s="320"/>
      <c r="AA808" s="320"/>
      <c r="AB808" s="321"/>
      <c r="AC808" s="423"/>
      <c r="AD808" s="423"/>
      <c r="AE808" s="423"/>
      <c r="AF808" s="423"/>
      <c r="AG808" s="423"/>
      <c r="AH808" s="424"/>
      <c r="AI808" s="425"/>
      <c r="AJ808" s="425"/>
      <c r="AK808" s="425"/>
      <c r="AL808" s="327"/>
      <c r="AM808" s="328"/>
      <c r="AN808" s="328"/>
      <c r="AO808" s="329"/>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422"/>
      <c r="Q809" s="422"/>
      <c r="R809" s="422"/>
      <c r="S809" s="422"/>
      <c r="T809" s="422"/>
      <c r="U809" s="422"/>
      <c r="V809" s="422"/>
      <c r="W809" s="422"/>
      <c r="X809" s="422"/>
      <c r="Y809" s="319"/>
      <c r="Z809" s="320"/>
      <c r="AA809" s="320"/>
      <c r="AB809" s="321"/>
      <c r="AC809" s="423"/>
      <c r="AD809" s="423"/>
      <c r="AE809" s="423"/>
      <c r="AF809" s="423"/>
      <c r="AG809" s="423"/>
      <c r="AH809" s="424"/>
      <c r="AI809" s="425"/>
      <c r="AJ809" s="425"/>
      <c r="AK809" s="425"/>
      <c r="AL809" s="327"/>
      <c r="AM809" s="328"/>
      <c r="AN809" s="328"/>
      <c r="AO809" s="329"/>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422"/>
      <c r="Q810" s="422"/>
      <c r="R810" s="422"/>
      <c r="S810" s="422"/>
      <c r="T810" s="422"/>
      <c r="U810" s="422"/>
      <c r="V810" s="422"/>
      <c r="W810" s="422"/>
      <c r="X810" s="422"/>
      <c r="Y810" s="319"/>
      <c r="Z810" s="320"/>
      <c r="AA810" s="320"/>
      <c r="AB810" s="321"/>
      <c r="AC810" s="423"/>
      <c r="AD810" s="423"/>
      <c r="AE810" s="423"/>
      <c r="AF810" s="423"/>
      <c r="AG810" s="423"/>
      <c r="AH810" s="424"/>
      <c r="AI810" s="425"/>
      <c r="AJ810" s="425"/>
      <c r="AK810" s="425"/>
      <c r="AL810" s="327"/>
      <c r="AM810" s="328"/>
      <c r="AN810" s="328"/>
      <c r="AO810" s="329"/>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422"/>
      <c r="Q811" s="422"/>
      <c r="R811" s="422"/>
      <c r="S811" s="422"/>
      <c r="T811" s="422"/>
      <c r="U811" s="422"/>
      <c r="V811" s="422"/>
      <c r="W811" s="422"/>
      <c r="X811" s="422"/>
      <c r="Y811" s="319"/>
      <c r="Z811" s="320"/>
      <c r="AA811" s="320"/>
      <c r="AB811" s="321"/>
      <c r="AC811" s="423"/>
      <c r="AD811" s="423"/>
      <c r="AE811" s="423"/>
      <c r="AF811" s="423"/>
      <c r="AG811" s="423"/>
      <c r="AH811" s="424"/>
      <c r="AI811" s="425"/>
      <c r="AJ811" s="425"/>
      <c r="AK811" s="425"/>
      <c r="AL811" s="327"/>
      <c r="AM811" s="328"/>
      <c r="AN811" s="328"/>
      <c r="AO811" s="329"/>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422"/>
      <c r="Q812" s="422"/>
      <c r="R812" s="422"/>
      <c r="S812" s="422"/>
      <c r="T812" s="422"/>
      <c r="U812" s="422"/>
      <c r="V812" s="422"/>
      <c r="W812" s="422"/>
      <c r="X812" s="422"/>
      <c r="Y812" s="319"/>
      <c r="Z812" s="320"/>
      <c r="AA812" s="320"/>
      <c r="AB812" s="321"/>
      <c r="AC812" s="423"/>
      <c r="AD812" s="423"/>
      <c r="AE812" s="423"/>
      <c r="AF812" s="423"/>
      <c r="AG812" s="423"/>
      <c r="AH812" s="424"/>
      <c r="AI812" s="425"/>
      <c r="AJ812" s="425"/>
      <c r="AK812" s="425"/>
      <c r="AL812" s="327"/>
      <c r="AM812" s="328"/>
      <c r="AN812" s="328"/>
      <c r="AO812" s="329"/>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422"/>
      <c r="Q813" s="422"/>
      <c r="R813" s="422"/>
      <c r="S813" s="422"/>
      <c r="T813" s="422"/>
      <c r="U813" s="422"/>
      <c r="V813" s="422"/>
      <c r="W813" s="422"/>
      <c r="X813" s="422"/>
      <c r="Y813" s="319"/>
      <c r="Z813" s="320"/>
      <c r="AA813" s="320"/>
      <c r="AB813" s="321"/>
      <c r="AC813" s="423"/>
      <c r="AD813" s="423"/>
      <c r="AE813" s="423"/>
      <c r="AF813" s="423"/>
      <c r="AG813" s="423"/>
      <c r="AH813" s="424"/>
      <c r="AI813" s="425"/>
      <c r="AJ813" s="425"/>
      <c r="AK813" s="425"/>
      <c r="AL813" s="327"/>
      <c r="AM813" s="328"/>
      <c r="AN813" s="328"/>
      <c r="AO813" s="329"/>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422"/>
      <c r="Q814" s="422"/>
      <c r="R814" s="422"/>
      <c r="S814" s="422"/>
      <c r="T814" s="422"/>
      <c r="U814" s="422"/>
      <c r="V814" s="422"/>
      <c r="W814" s="422"/>
      <c r="X814" s="422"/>
      <c r="Y814" s="319"/>
      <c r="Z814" s="320"/>
      <c r="AA814" s="320"/>
      <c r="AB814" s="321"/>
      <c r="AC814" s="423"/>
      <c r="AD814" s="423"/>
      <c r="AE814" s="423"/>
      <c r="AF814" s="423"/>
      <c r="AG814" s="423"/>
      <c r="AH814" s="424"/>
      <c r="AI814" s="425"/>
      <c r="AJ814" s="425"/>
      <c r="AK814" s="425"/>
      <c r="AL814" s="327"/>
      <c r="AM814" s="328"/>
      <c r="AN814" s="328"/>
      <c r="AO814" s="329"/>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422"/>
      <c r="Q815" s="422"/>
      <c r="R815" s="422"/>
      <c r="S815" s="422"/>
      <c r="T815" s="422"/>
      <c r="U815" s="422"/>
      <c r="V815" s="422"/>
      <c r="W815" s="422"/>
      <c r="X815" s="422"/>
      <c r="Y815" s="319"/>
      <c r="Z815" s="320"/>
      <c r="AA815" s="320"/>
      <c r="AB815" s="321"/>
      <c r="AC815" s="423"/>
      <c r="AD815" s="423"/>
      <c r="AE815" s="423"/>
      <c r="AF815" s="423"/>
      <c r="AG815" s="423"/>
      <c r="AH815" s="424"/>
      <c r="AI815" s="425"/>
      <c r="AJ815" s="425"/>
      <c r="AK815" s="425"/>
      <c r="AL815" s="327"/>
      <c r="AM815" s="328"/>
      <c r="AN815" s="328"/>
      <c r="AO815" s="329"/>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422"/>
      <c r="Q816" s="422"/>
      <c r="R816" s="422"/>
      <c r="S816" s="422"/>
      <c r="T816" s="422"/>
      <c r="U816" s="422"/>
      <c r="V816" s="422"/>
      <c r="W816" s="422"/>
      <c r="X816" s="422"/>
      <c r="Y816" s="319"/>
      <c r="Z816" s="320"/>
      <c r="AA816" s="320"/>
      <c r="AB816" s="321"/>
      <c r="AC816" s="423"/>
      <c r="AD816" s="423"/>
      <c r="AE816" s="423"/>
      <c r="AF816" s="423"/>
      <c r="AG816" s="423"/>
      <c r="AH816" s="424"/>
      <c r="AI816" s="425"/>
      <c r="AJ816" s="425"/>
      <c r="AK816" s="425"/>
      <c r="AL816" s="327"/>
      <c r="AM816" s="328"/>
      <c r="AN816" s="328"/>
      <c r="AO816" s="329"/>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422"/>
      <c r="Q817" s="422"/>
      <c r="R817" s="422"/>
      <c r="S817" s="422"/>
      <c r="T817" s="422"/>
      <c r="U817" s="422"/>
      <c r="V817" s="422"/>
      <c r="W817" s="422"/>
      <c r="X817" s="422"/>
      <c r="Y817" s="319"/>
      <c r="Z817" s="320"/>
      <c r="AA817" s="320"/>
      <c r="AB817" s="321"/>
      <c r="AC817" s="423"/>
      <c r="AD817" s="423"/>
      <c r="AE817" s="423"/>
      <c r="AF817" s="423"/>
      <c r="AG817" s="423"/>
      <c r="AH817" s="424"/>
      <c r="AI817" s="425"/>
      <c r="AJ817" s="425"/>
      <c r="AK817" s="425"/>
      <c r="AL817" s="327"/>
      <c r="AM817" s="328"/>
      <c r="AN817" s="328"/>
      <c r="AO817" s="329"/>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422"/>
      <c r="Q818" s="422"/>
      <c r="R818" s="422"/>
      <c r="S818" s="422"/>
      <c r="T818" s="422"/>
      <c r="U818" s="422"/>
      <c r="V818" s="422"/>
      <c r="W818" s="422"/>
      <c r="X818" s="422"/>
      <c r="Y818" s="319"/>
      <c r="Z818" s="320"/>
      <c r="AA818" s="320"/>
      <c r="AB818" s="321"/>
      <c r="AC818" s="423"/>
      <c r="AD818" s="423"/>
      <c r="AE818" s="423"/>
      <c r="AF818" s="423"/>
      <c r="AG818" s="423"/>
      <c r="AH818" s="424"/>
      <c r="AI818" s="425"/>
      <c r="AJ818" s="425"/>
      <c r="AK818" s="425"/>
      <c r="AL818" s="327"/>
      <c r="AM818" s="328"/>
      <c r="AN818" s="328"/>
      <c r="AO818" s="329"/>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422"/>
      <c r="Q819" s="422"/>
      <c r="R819" s="422"/>
      <c r="S819" s="422"/>
      <c r="T819" s="422"/>
      <c r="U819" s="422"/>
      <c r="V819" s="422"/>
      <c r="W819" s="422"/>
      <c r="X819" s="422"/>
      <c r="Y819" s="319"/>
      <c r="Z819" s="320"/>
      <c r="AA819" s="320"/>
      <c r="AB819" s="321"/>
      <c r="AC819" s="423"/>
      <c r="AD819" s="423"/>
      <c r="AE819" s="423"/>
      <c r="AF819" s="423"/>
      <c r="AG819" s="423"/>
      <c r="AH819" s="424"/>
      <c r="AI819" s="425"/>
      <c r="AJ819" s="425"/>
      <c r="AK819" s="425"/>
      <c r="AL819" s="327"/>
      <c r="AM819" s="328"/>
      <c r="AN819" s="328"/>
      <c r="AO819" s="329"/>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422"/>
      <c r="Q820" s="422"/>
      <c r="R820" s="422"/>
      <c r="S820" s="422"/>
      <c r="T820" s="422"/>
      <c r="U820" s="422"/>
      <c r="V820" s="422"/>
      <c r="W820" s="422"/>
      <c r="X820" s="422"/>
      <c r="Y820" s="319"/>
      <c r="Z820" s="320"/>
      <c r="AA820" s="320"/>
      <c r="AB820" s="321"/>
      <c r="AC820" s="423"/>
      <c r="AD820" s="423"/>
      <c r="AE820" s="423"/>
      <c r="AF820" s="423"/>
      <c r="AG820" s="423"/>
      <c r="AH820" s="424"/>
      <c r="AI820" s="425"/>
      <c r="AJ820" s="425"/>
      <c r="AK820" s="425"/>
      <c r="AL820" s="327"/>
      <c r="AM820" s="328"/>
      <c r="AN820" s="328"/>
      <c r="AO820" s="329"/>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422"/>
      <c r="Q821" s="422"/>
      <c r="R821" s="422"/>
      <c r="S821" s="422"/>
      <c r="T821" s="422"/>
      <c r="U821" s="422"/>
      <c r="V821" s="422"/>
      <c r="W821" s="422"/>
      <c r="X821" s="422"/>
      <c r="Y821" s="319"/>
      <c r="Z821" s="320"/>
      <c r="AA821" s="320"/>
      <c r="AB821" s="321"/>
      <c r="AC821" s="423"/>
      <c r="AD821" s="423"/>
      <c r="AE821" s="423"/>
      <c r="AF821" s="423"/>
      <c r="AG821" s="423"/>
      <c r="AH821" s="424"/>
      <c r="AI821" s="425"/>
      <c r="AJ821" s="425"/>
      <c r="AK821" s="425"/>
      <c r="AL821" s="327"/>
      <c r="AM821" s="328"/>
      <c r="AN821" s="328"/>
      <c r="AO821" s="329"/>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422"/>
      <c r="Q822" s="422"/>
      <c r="R822" s="422"/>
      <c r="S822" s="422"/>
      <c r="T822" s="422"/>
      <c r="U822" s="422"/>
      <c r="V822" s="422"/>
      <c r="W822" s="422"/>
      <c r="X822" s="422"/>
      <c r="Y822" s="319"/>
      <c r="Z822" s="320"/>
      <c r="AA822" s="320"/>
      <c r="AB822" s="321"/>
      <c r="AC822" s="423"/>
      <c r="AD822" s="423"/>
      <c r="AE822" s="423"/>
      <c r="AF822" s="423"/>
      <c r="AG822" s="423"/>
      <c r="AH822" s="424"/>
      <c r="AI822" s="425"/>
      <c r="AJ822" s="425"/>
      <c r="AK822" s="425"/>
      <c r="AL822" s="327"/>
      <c r="AM822" s="328"/>
      <c r="AN822" s="328"/>
      <c r="AO822" s="329"/>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422"/>
      <c r="Q823" s="422"/>
      <c r="R823" s="422"/>
      <c r="S823" s="422"/>
      <c r="T823" s="422"/>
      <c r="U823" s="422"/>
      <c r="V823" s="422"/>
      <c r="W823" s="422"/>
      <c r="X823" s="422"/>
      <c r="Y823" s="319"/>
      <c r="Z823" s="320"/>
      <c r="AA823" s="320"/>
      <c r="AB823" s="321"/>
      <c r="AC823" s="423"/>
      <c r="AD823" s="423"/>
      <c r="AE823" s="423"/>
      <c r="AF823" s="423"/>
      <c r="AG823" s="423"/>
      <c r="AH823" s="424"/>
      <c r="AI823" s="425"/>
      <c r="AJ823" s="425"/>
      <c r="AK823" s="425"/>
      <c r="AL823" s="327"/>
      <c r="AM823" s="328"/>
      <c r="AN823" s="328"/>
      <c r="AO823" s="329"/>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422"/>
      <c r="Q824" s="422"/>
      <c r="R824" s="422"/>
      <c r="S824" s="422"/>
      <c r="T824" s="422"/>
      <c r="U824" s="422"/>
      <c r="V824" s="422"/>
      <c r="W824" s="422"/>
      <c r="X824" s="422"/>
      <c r="Y824" s="319"/>
      <c r="Z824" s="320"/>
      <c r="AA824" s="320"/>
      <c r="AB824" s="321"/>
      <c r="AC824" s="423"/>
      <c r="AD824" s="423"/>
      <c r="AE824" s="423"/>
      <c r="AF824" s="423"/>
      <c r="AG824" s="423"/>
      <c r="AH824" s="424"/>
      <c r="AI824" s="425"/>
      <c r="AJ824" s="425"/>
      <c r="AK824" s="425"/>
      <c r="AL824" s="327"/>
      <c r="AM824" s="328"/>
      <c r="AN824" s="328"/>
      <c r="AO824" s="329"/>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422"/>
      <c r="Q825" s="422"/>
      <c r="R825" s="422"/>
      <c r="S825" s="422"/>
      <c r="T825" s="422"/>
      <c r="U825" s="422"/>
      <c r="V825" s="422"/>
      <c r="W825" s="422"/>
      <c r="X825" s="422"/>
      <c r="Y825" s="319"/>
      <c r="Z825" s="320"/>
      <c r="AA825" s="320"/>
      <c r="AB825" s="321"/>
      <c r="AC825" s="423"/>
      <c r="AD825" s="423"/>
      <c r="AE825" s="423"/>
      <c r="AF825" s="423"/>
      <c r="AG825" s="423"/>
      <c r="AH825" s="424"/>
      <c r="AI825" s="425"/>
      <c r="AJ825" s="425"/>
      <c r="AK825" s="425"/>
      <c r="AL825" s="327"/>
      <c r="AM825" s="328"/>
      <c r="AN825" s="328"/>
      <c r="AO825" s="329"/>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494</v>
      </c>
      <c r="Z828" s="346"/>
      <c r="AA828" s="346"/>
      <c r="AB828" s="346"/>
      <c r="AC828" s="275" t="s">
        <v>477</v>
      </c>
      <c r="AD828" s="275"/>
      <c r="AE828" s="275"/>
      <c r="AF828" s="275"/>
      <c r="AG828" s="275"/>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422"/>
      <c r="Q829" s="422"/>
      <c r="R829" s="422"/>
      <c r="S829" s="422"/>
      <c r="T829" s="422"/>
      <c r="U829" s="422"/>
      <c r="V829" s="422"/>
      <c r="W829" s="422"/>
      <c r="X829" s="422"/>
      <c r="Y829" s="319"/>
      <c r="Z829" s="320"/>
      <c r="AA829" s="320"/>
      <c r="AB829" s="321"/>
      <c r="AC829" s="423"/>
      <c r="AD829" s="423"/>
      <c r="AE829" s="423"/>
      <c r="AF829" s="423"/>
      <c r="AG829" s="423"/>
      <c r="AH829" s="424"/>
      <c r="AI829" s="425"/>
      <c r="AJ829" s="425"/>
      <c r="AK829" s="425"/>
      <c r="AL829" s="327"/>
      <c r="AM829" s="328"/>
      <c r="AN829" s="328"/>
      <c r="AO829" s="329"/>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422"/>
      <c r="Q830" s="422"/>
      <c r="R830" s="422"/>
      <c r="S830" s="422"/>
      <c r="T830" s="422"/>
      <c r="U830" s="422"/>
      <c r="V830" s="422"/>
      <c r="W830" s="422"/>
      <c r="X830" s="422"/>
      <c r="Y830" s="319"/>
      <c r="Z830" s="320"/>
      <c r="AA830" s="320"/>
      <c r="AB830" s="321"/>
      <c r="AC830" s="423"/>
      <c r="AD830" s="423"/>
      <c r="AE830" s="423"/>
      <c r="AF830" s="423"/>
      <c r="AG830" s="423"/>
      <c r="AH830" s="424"/>
      <c r="AI830" s="425"/>
      <c r="AJ830" s="425"/>
      <c r="AK830" s="425"/>
      <c r="AL830" s="327"/>
      <c r="AM830" s="328"/>
      <c r="AN830" s="328"/>
      <c r="AO830" s="329"/>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422"/>
      <c r="Q831" s="422"/>
      <c r="R831" s="422"/>
      <c r="S831" s="422"/>
      <c r="T831" s="422"/>
      <c r="U831" s="422"/>
      <c r="V831" s="422"/>
      <c r="W831" s="422"/>
      <c r="X831" s="422"/>
      <c r="Y831" s="319"/>
      <c r="Z831" s="320"/>
      <c r="AA831" s="320"/>
      <c r="AB831" s="321"/>
      <c r="AC831" s="423"/>
      <c r="AD831" s="423"/>
      <c r="AE831" s="423"/>
      <c r="AF831" s="423"/>
      <c r="AG831" s="423"/>
      <c r="AH831" s="424"/>
      <c r="AI831" s="425"/>
      <c r="AJ831" s="425"/>
      <c r="AK831" s="425"/>
      <c r="AL831" s="327"/>
      <c r="AM831" s="328"/>
      <c r="AN831" s="328"/>
      <c r="AO831" s="329"/>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422"/>
      <c r="Q832" s="422"/>
      <c r="R832" s="422"/>
      <c r="S832" s="422"/>
      <c r="T832" s="422"/>
      <c r="U832" s="422"/>
      <c r="V832" s="422"/>
      <c r="W832" s="422"/>
      <c r="X832" s="422"/>
      <c r="Y832" s="319"/>
      <c r="Z832" s="320"/>
      <c r="AA832" s="320"/>
      <c r="AB832" s="321"/>
      <c r="AC832" s="423"/>
      <c r="AD832" s="423"/>
      <c r="AE832" s="423"/>
      <c r="AF832" s="423"/>
      <c r="AG832" s="423"/>
      <c r="AH832" s="424"/>
      <c r="AI832" s="425"/>
      <c r="AJ832" s="425"/>
      <c r="AK832" s="425"/>
      <c r="AL832" s="327"/>
      <c r="AM832" s="328"/>
      <c r="AN832" s="328"/>
      <c r="AO832" s="329"/>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422"/>
      <c r="Q833" s="422"/>
      <c r="R833" s="422"/>
      <c r="S833" s="422"/>
      <c r="T833" s="422"/>
      <c r="U833" s="422"/>
      <c r="V833" s="422"/>
      <c r="W833" s="422"/>
      <c r="X833" s="422"/>
      <c r="Y833" s="319"/>
      <c r="Z833" s="320"/>
      <c r="AA833" s="320"/>
      <c r="AB833" s="321"/>
      <c r="AC833" s="423"/>
      <c r="AD833" s="423"/>
      <c r="AE833" s="423"/>
      <c r="AF833" s="423"/>
      <c r="AG833" s="423"/>
      <c r="AH833" s="424"/>
      <c r="AI833" s="425"/>
      <c r="AJ833" s="425"/>
      <c r="AK833" s="425"/>
      <c r="AL833" s="327"/>
      <c r="AM833" s="328"/>
      <c r="AN833" s="328"/>
      <c r="AO833" s="329"/>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422"/>
      <c r="Q834" s="422"/>
      <c r="R834" s="422"/>
      <c r="S834" s="422"/>
      <c r="T834" s="422"/>
      <c r="U834" s="422"/>
      <c r="V834" s="422"/>
      <c r="W834" s="422"/>
      <c r="X834" s="422"/>
      <c r="Y834" s="319"/>
      <c r="Z834" s="320"/>
      <c r="AA834" s="320"/>
      <c r="AB834" s="321"/>
      <c r="AC834" s="423"/>
      <c r="AD834" s="423"/>
      <c r="AE834" s="423"/>
      <c r="AF834" s="423"/>
      <c r="AG834" s="423"/>
      <c r="AH834" s="424"/>
      <c r="AI834" s="425"/>
      <c r="AJ834" s="425"/>
      <c r="AK834" s="425"/>
      <c r="AL834" s="327"/>
      <c r="AM834" s="328"/>
      <c r="AN834" s="328"/>
      <c r="AO834" s="329"/>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422"/>
      <c r="Q835" s="422"/>
      <c r="R835" s="422"/>
      <c r="S835" s="422"/>
      <c r="T835" s="422"/>
      <c r="U835" s="422"/>
      <c r="V835" s="422"/>
      <c r="W835" s="422"/>
      <c r="X835" s="422"/>
      <c r="Y835" s="319"/>
      <c r="Z835" s="320"/>
      <c r="AA835" s="320"/>
      <c r="AB835" s="321"/>
      <c r="AC835" s="423"/>
      <c r="AD835" s="423"/>
      <c r="AE835" s="423"/>
      <c r="AF835" s="423"/>
      <c r="AG835" s="423"/>
      <c r="AH835" s="424"/>
      <c r="AI835" s="425"/>
      <c r="AJ835" s="425"/>
      <c r="AK835" s="425"/>
      <c r="AL835" s="327"/>
      <c r="AM835" s="328"/>
      <c r="AN835" s="328"/>
      <c r="AO835" s="329"/>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422"/>
      <c r="Q836" s="422"/>
      <c r="R836" s="422"/>
      <c r="S836" s="422"/>
      <c r="T836" s="422"/>
      <c r="U836" s="422"/>
      <c r="V836" s="422"/>
      <c r="W836" s="422"/>
      <c r="X836" s="422"/>
      <c r="Y836" s="319"/>
      <c r="Z836" s="320"/>
      <c r="AA836" s="320"/>
      <c r="AB836" s="321"/>
      <c r="AC836" s="423"/>
      <c r="AD836" s="423"/>
      <c r="AE836" s="423"/>
      <c r="AF836" s="423"/>
      <c r="AG836" s="423"/>
      <c r="AH836" s="424"/>
      <c r="AI836" s="425"/>
      <c r="AJ836" s="425"/>
      <c r="AK836" s="425"/>
      <c r="AL836" s="327"/>
      <c r="AM836" s="328"/>
      <c r="AN836" s="328"/>
      <c r="AO836" s="329"/>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422"/>
      <c r="Q837" s="422"/>
      <c r="R837" s="422"/>
      <c r="S837" s="422"/>
      <c r="T837" s="422"/>
      <c r="U837" s="422"/>
      <c r="V837" s="422"/>
      <c r="W837" s="422"/>
      <c r="X837" s="422"/>
      <c r="Y837" s="319"/>
      <c r="Z837" s="320"/>
      <c r="AA837" s="320"/>
      <c r="AB837" s="321"/>
      <c r="AC837" s="423"/>
      <c r="AD837" s="423"/>
      <c r="AE837" s="423"/>
      <c r="AF837" s="423"/>
      <c r="AG837" s="423"/>
      <c r="AH837" s="424"/>
      <c r="AI837" s="425"/>
      <c r="AJ837" s="425"/>
      <c r="AK837" s="425"/>
      <c r="AL837" s="327"/>
      <c r="AM837" s="328"/>
      <c r="AN837" s="328"/>
      <c r="AO837" s="329"/>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422"/>
      <c r="Q838" s="422"/>
      <c r="R838" s="422"/>
      <c r="S838" s="422"/>
      <c r="T838" s="422"/>
      <c r="U838" s="422"/>
      <c r="V838" s="422"/>
      <c r="W838" s="422"/>
      <c r="X838" s="422"/>
      <c r="Y838" s="319"/>
      <c r="Z838" s="320"/>
      <c r="AA838" s="320"/>
      <c r="AB838" s="321"/>
      <c r="AC838" s="423"/>
      <c r="AD838" s="423"/>
      <c r="AE838" s="423"/>
      <c r="AF838" s="423"/>
      <c r="AG838" s="423"/>
      <c r="AH838" s="424"/>
      <c r="AI838" s="425"/>
      <c r="AJ838" s="425"/>
      <c r="AK838" s="425"/>
      <c r="AL838" s="327"/>
      <c r="AM838" s="328"/>
      <c r="AN838" s="328"/>
      <c r="AO838" s="329"/>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422"/>
      <c r="Q839" s="422"/>
      <c r="R839" s="422"/>
      <c r="S839" s="422"/>
      <c r="T839" s="422"/>
      <c r="U839" s="422"/>
      <c r="V839" s="422"/>
      <c r="W839" s="422"/>
      <c r="X839" s="422"/>
      <c r="Y839" s="319"/>
      <c r="Z839" s="320"/>
      <c r="AA839" s="320"/>
      <c r="AB839" s="321"/>
      <c r="AC839" s="423"/>
      <c r="AD839" s="423"/>
      <c r="AE839" s="423"/>
      <c r="AF839" s="423"/>
      <c r="AG839" s="423"/>
      <c r="AH839" s="424"/>
      <c r="AI839" s="425"/>
      <c r="AJ839" s="425"/>
      <c r="AK839" s="425"/>
      <c r="AL839" s="327"/>
      <c r="AM839" s="328"/>
      <c r="AN839" s="328"/>
      <c r="AO839" s="329"/>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422"/>
      <c r="Q840" s="422"/>
      <c r="R840" s="422"/>
      <c r="S840" s="422"/>
      <c r="T840" s="422"/>
      <c r="U840" s="422"/>
      <c r="V840" s="422"/>
      <c r="W840" s="422"/>
      <c r="X840" s="422"/>
      <c r="Y840" s="319"/>
      <c r="Z840" s="320"/>
      <c r="AA840" s="320"/>
      <c r="AB840" s="321"/>
      <c r="AC840" s="423"/>
      <c r="AD840" s="423"/>
      <c r="AE840" s="423"/>
      <c r="AF840" s="423"/>
      <c r="AG840" s="423"/>
      <c r="AH840" s="424"/>
      <c r="AI840" s="425"/>
      <c r="AJ840" s="425"/>
      <c r="AK840" s="425"/>
      <c r="AL840" s="327"/>
      <c r="AM840" s="328"/>
      <c r="AN840" s="328"/>
      <c r="AO840" s="329"/>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422"/>
      <c r="Q841" s="422"/>
      <c r="R841" s="422"/>
      <c r="S841" s="422"/>
      <c r="T841" s="422"/>
      <c r="U841" s="422"/>
      <c r="V841" s="422"/>
      <c r="W841" s="422"/>
      <c r="X841" s="422"/>
      <c r="Y841" s="319"/>
      <c r="Z841" s="320"/>
      <c r="AA841" s="320"/>
      <c r="AB841" s="321"/>
      <c r="AC841" s="423"/>
      <c r="AD841" s="423"/>
      <c r="AE841" s="423"/>
      <c r="AF841" s="423"/>
      <c r="AG841" s="423"/>
      <c r="AH841" s="424"/>
      <c r="AI841" s="425"/>
      <c r="AJ841" s="425"/>
      <c r="AK841" s="425"/>
      <c r="AL841" s="327"/>
      <c r="AM841" s="328"/>
      <c r="AN841" s="328"/>
      <c r="AO841" s="329"/>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422"/>
      <c r="Q842" s="422"/>
      <c r="R842" s="422"/>
      <c r="S842" s="422"/>
      <c r="T842" s="422"/>
      <c r="U842" s="422"/>
      <c r="V842" s="422"/>
      <c r="W842" s="422"/>
      <c r="X842" s="422"/>
      <c r="Y842" s="319"/>
      <c r="Z842" s="320"/>
      <c r="AA842" s="320"/>
      <c r="AB842" s="321"/>
      <c r="AC842" s="423"/>
      <c r="AD842" s="423"/>
      <c r="AE842" s="423"/>
      <c r="AF842" s="423"/>
      <c r="AG842" s="423"/>
      <c r="AH842" s="424"/>
      <c r="AI842" s="425"/>
      <c r="AJ842" s="425"/>
      <c r="AK842" s="425"/>
      <c r="AL842" s="327"/>
      <c r="AM842" s="328"/>
      <c r="AN842" s="328"/>
      <c r="AO842" s="329"/>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422"/>
      <c r="Q843" s="422"/>
      <c r="R843" s="422"/>
      <c r="S843" s="422"/>
      <c r="T843" s="422"/>
      <c r="U843" s="422"/>
      <c r="V843" s="422"/>
      <c r="W843" s="422"/>
      <c r="X843" s="422"/>
      <c r="Y843" s="319"/>
      <c r="Z843" s="320"/>
      <c r="AA843" s="320"/>
      <c r="AB843" s="321"/>
      <c r="AC843" s="423"/>
      <c r="AD843" s="423"/>
      <c r="AE843" s="423"/>
      <c r="AF843" s="423"/>
      <c r="AG843" s="423"/>
      <c r="AH843" s="424"/>
      <c r="AI843" s="425"/>
      <c r="AJ843" s="425"/>
      <c r="AK843" s="425"/>
      <c r="AL843" s="327"/>
      <c r="AM843" s="328"/>
      <c r="AN843" s="328"/>
      <c r="AO843" s="329"/>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422"/>
      <c r="Q844" s="422"/>
      <c r="R844" s="422"/>
      <c r="S844" s="422"/>
      <c r="T844" s="422"/>
      <c r="U844" s="422"/>
      <c r="V844" s="422"/>
      <c r="W844" s="422"/>
      <c r="X844" s="422"/>
      <c r="Y844" s="319"/>
      <c r="Z844" s="320"/>
      <c r="AA844" s="320"/>
      <c r="AB844" s="321"/>
      <c r="AC844" s="423"/>
      <c r="AD844" s="423"/>
      <c r="AE844" s="423"/>
      <c r="AF844" s="423"/>
      <c r="AG844" s="423"/>
      <c r="AH844" s="424"/>
      <c r="AI844" s="425"/>
      <c r="AJ844" s="425"/>
      <c r="AK844" s="425"/>
      <c r="AL844" s="327"/>
      <c r="AM844" s="328"/>
      <c r="AN844" s="328"/>
      <c r="AO844" s="329"/>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422"/>
      <c r="Q845" s="422"/>
      <c r="R845" s="422"/>
      <c r="S845" s="422"/>
      <c r="T845" s="422"/>
      <c r="U845" s="422"/>
      <c r="V845" s="422"/>
      <c r="W845" s="422"/>
      <c r="X845" s="422"/>
      <c r="Y845" s="319"/>
      <c r="Z845" s="320"/>
      <c r="AA845" s="320"/>
      <c r="AB845" s="321"/>
      <c r="AC845" s="423"/>
      <c r="AD845" s="423"/>
      <c r="AE845" s="423"/>
      <c r="AF845" s="423"/>
      <c r="AG845" s="423"/>
      <c r="AH845" s="424"/>
      <c r="AI845" s="425"/>
      <c r="AJ845" s="425"/>
      <c r="AK845" s="425"/>
      <c r="AL845" s="327"/>
      <c r="AM845" s="328"/>
      <c r="AN845" s="328"/>
      <c r="AO845" s="329"/>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422"/>
      <c r="Q846" s="422"/>
      <c r="R846" s="422"/>
      <c r="S846" s="422"/>
      <c r="T846" s="422"/>
      <c r="U846" s="422"/>
      <c r="V846" s="422"/>
      <c r="W846" s="422"/>
      <c r="X846" s="422"/>
      <c r="Y846" s="319"/>
      <c r="Z846" s="320"/>
      <c r="AA846" s="320"/>
      <c r="AB846" s="321"/>
      <c r="AC846" s="423"/>
      <c r="AD846" s="423"/>
      <c r="AE846" s="423"/>
      <c r="AF846" s="423"/>
      <c r="AG846" s="423"/>
      <c r="AH846" s="424"/>
      <c r="AI846" s="425"/>
      <c r="AJ846" s="425"/>
      <c r="AK846" s="425"/>
      <c r="AL846" s="327"/>
      <c r="AM846" s="328"/>
      <c r="AN846" s="328"/>
      <c r="AO846" s="329"/>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422"/>
      <c r="Q847" s="422"/>
      <c r="R847" s="422"/>
      <c r="S847" s="422"/>
      <c r="T847" s="422"/>
      <c r="U847" s="422"/>
      <c r="V847" s="422"/>
      <c r="W847" s="422"/>
      <c r="X847" s="422"/>
      <c r="Y847" s="319"/>
      <c r="Z847" s="320"/>
      <c r="AA847" s="320"/>
      <c r="AB847" s="321"/>
      <c r="AC847" s="423"/>
      <c r="AD847" s="423"/>
      <c r="AE847" s="423"/>
      <c r="AF847" s="423"/>
      <c r="AG847" s="423"/>
      <c r="AH847" s="424"/>
      <c r="AI847" s="425"/>
      <c r="AJ847" s="425"/>
      <c r="AK847" s="425"/>
      <c r="AL847" s="327"/>
      <c r="AM847" s="328"/>
      <c r="AN847" s="328"/>
      <c r="AO847" s="329"/>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422"/>
      <c r="Q848" s="422"/>
      <c r="R848" s="422"/>
      <c r="S848" s="422"/>
      <c r="T848" s="422"/>
      <c r="U848" s="422"/>
      <c r="V848" s="422"/>
      <c r="W848" s="422"/>
      <c r="X848" s="422"/>
      <c r="Y848" s="319"/>
      <c r="Z848" s="320"/>
      <c r="AA848" s="320"/>
      <c r="AB848" s="321"/>
      <c r="AC848" s="423"/>
      <c r="AD848" s="423"/>
      <c r="AE848" s="423"/>
      <c r="AF848" s="423"/>
      <c r="AG848" s="423"/>
      <c r="AH848" s="424"/>
      <c r="AI848" s="425"/>
      <c r="AJ848" s="425"/>
      <c r="AK848" s="425"/>
      <c r="AL848" s="327"/>
      <c r="AM848" s="328"/>
      <c r="AN848" s="328"/>
      <c r="AO848" s="329"/>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422"/>
      <c r="Q849" s="422"/>
      <c r="R849" s="422"/>
      <c r="S849" s="422"/>
      <c r="T849" s="422"/>
      <c r="U849" s="422"/>
      <c r="V849" s="422"/>
      <c r="W849" s="422"/>
      <c r="X849" s="422"/>
      <c r="Y849" s="319"/>
      <c r="Z849" s="320"/>
      <c r="AA849" s="320"/>
      <c r="AB849" s="321"/>
      <c r="AC849" s="423"/>
      <c r="AD849" s="423"/>
      <c r="AE849" s="423"/>
      <c r="AF849" s="423"/>
      <c r="AG849" s="423"/>
      <c r="AH849" s="424"/>
      <c r="AI849" s="425"/>
      <c r="AJ849" s="425"/>
      <c r="AK849" s="425"/>
      <c r="AL849" s="327"/>
      <c r="AM849" s="328"/>
      <c r="AN849" s="328"/>
      <c r="AO849" s="329"/>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422"/>
      <c r="Q850" s="422"/>
      <c r="R850" s="422"/>
      <c r="S850" s="422"/>
      <c r="T850" s="422"/>
      <c r="U850" s="422"/>
      <c r="V850" s="422"/>
      <c r="W850" s="422"/>
      <c r="X850" s="422"/>
      <c r="Y850" s="319"/>
      <c r="Z850" s="320"/>
      <c r="AA850" s="320"/>
      <c r="AB850" s="321"/>
      <c r="AC850" s="423"/>
      <c r="AD850" s="423"/>
      <c r="AE850" s="423"/>
      <c r="AF850" s="423"/>
      <c r="AG850" s="423"/>
      <c r="AH850" s="424"/>
      <c r="AI850" s="425"/>
      <c r="AJ850" s="425"/>
      <c r="AK850" s="425"/>
      <c r="AL850" s="327"/>
      <c r="AM850" s="328"/>
      <c r="AN850" s="328"/>
      <c r="AO850" s="329"/>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422"/>
      <c r="Q851" s="422"/>
      <c r="R851" s="422"/>
      <c r="S851" s="422"/>
      <c r="T851" s="422"/>
      <c r="U851" s="422"/>
      <c r="V851" s="422"/>
      <c r="W851" s="422"/>
      <c r="X851" s="422"/>
      <c r="Y851" s="319"/>
      <c r="Z851" s="320"/>
      <c r="AA851" s="320"/>
      <c r="AB851" s="321"/>
      <c r="AC851" s="423"/>
      <c r="AD851" s="423"/>
      <c r="AE851" s="423"/>
      <c r="AF851" s="423"/>
      <c r="AG851" s="423"/>
      <c r="AH851" s="424"/>
      <c r="AI851" s="425"/>
      <c r="AJ851" s="425"/>
      <c r="AK851" s="425"/>
      <c r="AL851" s="327"/>
      <c r="AM851" s="328"/>
      <c r="AN851" s="328"/>
      <c r="AO851" s="329"/>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422"/>
      <c r="Q852" s="422"/>
      <c r="R852" s="422"/>
      <c r="S852" s="422"/>
      <c r="T852" s="422"/>
      <c r="U852" s="422"/>
      <c r="V852" s="422"/>
      <c r="W852" s="422"/>
      <c r="X852" s="422"/>
      <c r="Y852" s="319"/>
      <c r="Z852" s="320"/>
      <c r="AA852" s="320"/>
      <c r="AB852" s="321"/>
      <c r="AC852" s="423"/>
      <c r="AD852" s="423"/>
      <c r="AE852" s="423"/>
      <c r="AF852" s="423"/>
      <c r="AG852" s="423"/>
      <c r="AH852" s="424"/>
      <c r="AI852" s="425"/>
      <c r="AJ852" s="425"/>
      <c r="AK852" s="425"/>
      <c r="AL852" s="327"/>
      <c r="AM852" s="328"/>
      <c r="AN852" s="328"/>
      <c r="AO852" s="329"/>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422"/>
      <c r="Q853" s="422"/>
      <c r="R853" s="422"/>
      <c r="S853" s="422"/>
      <c r="T853" s="422"/>
      <c r="U853" s="422"/>
      <c r="V853" s="422"/>
      <c r="W853" s="422"/>
      <c r="X853" s="422"/>
      <c r="Y853" s="319"/>
      <c r="Z853" s="320"/>
      <c r="AA853" s="320"/>
      <c r="AB853" s="321"/>
      <c r="AC853" s="423"/>
      <c r="AD853" s="423"/>
      <c r="AE853" s="423"/>
      <c r="AF853" s="423"/>
      <c r="AG853" s="423"/>
      <c r="AH853" s="424"/>
      <c r="AI853" s="425"/>
      <c r="AJ853" s="425"/>
      <c r="AK853" s="425"/>
      <c r="AL853" s="327"/>
      <c r="AM853" s="328"/>
      <c r="AN853" s="328"/>
      <c r="AO853" s="329"/>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422"/>
      <c r="Q854" s="422"/>
      <c r="R854" s="422"/>
      <c r="S854" s="422"/>
      <c r="T854" s="422"/>
      <c r="U854" s="422"/>
      <c r="V854" s="422"/>
      <c r="W854" s="422"/>
      <c r="X854" s="422"/>
      <c r="Y854" s="319"/>
      <c r="Z854" s="320"/>
      <c r="AA854" s="320"/>
      <c r="AB854" s="321"/>
      <c r="AC854" s="423"/>
      <c r="AD854" s="423"/>
      <c r="AE854" s="423"/>
      <c r="AF854" s="423"/>
      <c r="AG854" s="423"/>
      <c r="AH854" s="424"/>
      <c r="AI854" s="425"/>
      <c r="AJ854" s="425"/>
      <c r="AK854" s="425"/>
      <c r="AL854" s="327"/>
      <c r="AM854" s="328"/>
      <c r="AN854" s="328"/>
      <c r="AO854" s="329"/>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422"/>
      <c r="Q855" s="422"/>
      <c r="R855" s="422"/>
      <c r="S855" s="422"/>
      <c r="T855" s="422"/>
      <c r="U855" s="422"/>
      <c r="V855" s="422"/>
      <c r="W855" s="422"/>
      <c r="X855" s="422"/>
      <c r="Y855" s="319"/>
      <c r="Z855" s="320"/>
      <c r="AA855" s="320"/>
      <c r="AB855" s="321"/>
      <c r="AC855" s="423"/>
      <c r="AD855" s="423"/>
      <c r="AE855" s="423"/>
      <c r="AF855" s="423"/>
      <c r="AG855" s="423"/>
      <c r="AH855" s="424"/>
      <c r="AI855" s="425"/>
      <c r="AJ855" s="425"/>
      <c r="AK855" s="425"/>
      <c r="AL855" s="327"/>
      <c r="AM855" s="328"/>
      <c r="AN855" s="328"/>
      <c r="AO855" s="329"/>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422"/>
      <c r="Q856" s="422"/>
      <c r="R856" s="422"/>
      <c r="S856" s="422"/>
      <c r="T856" s="422"/>
      <c r="U856" s="422"/>
      <c r="V856" s="422"/>
      <c r="W856" s="422"/>
      <c r="X856" s="422"/>
      <c r="Y856" s="319"/>
      <c r="Z856" s="320"/>
      <c r="AA856" s="320"/>
      <c r="AB856" s="321"/>
      <c r="AC856" s="423"/>
      <c r="AD856" s="423"/>
      <c r="AE856" s="423"/>
      <c r="AF856" s="423"/>
      <c r="AG856" s="423"/>
      <c r="AH856" s="424"/>
      <c r="AI856" s="425"/>
      <c r="AJ856" s="425"/>
      <c r="AK856" s="425"/>
      <c r="AL856" s="327"/>
      <c r="AM856" s="328"/>
      <c r="AN856" s="328"/>
      <c r="AO856" s="329"/>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422"/>
      <c r="Q857" s="422"/>
      <c r="R857" s="422"/>
      <c r="S857" s="422"/>
      <c r="T857" s="422"/>
      <c r="U857" s="422"/>
      <c r="V857" s="422"/>
      <c r="W857" s="422"/>
      <c r="X857" s="422"/>
      <c r="Y857" s="319"/>
      <c r="Z857" s="320"/>
      <c r="AA857" s="320"/>
      <c r="AB857" s="321"/>
      <c r="AC857" s="423"/>
      <c r="AD857" s="423"/>
      <c r="AE857" s="423"/>
      <c r="AF857" s="423"/>
      <c r="AG857" s="423"/>
      <c r="AH857" s="424"/>
      <c r="AI857" s="425"/>
      <c r="AJ857" s="425"/>
      <c r="AK857" s="425"/>
      <c r="AL857" s="327"/>
      <c r="AM857" s="328"/>
      <c r="AN857" s="328"/>
      <c r="AO857" s="329"/>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422"/>
      <c r="Q858" s="422"/>
      <c r="R858" s="422"/>
      <c r="S858" s="422"/>
      <c r="T858" s="422"/>
      <c r="U858" s="422"/>
      <c r="V858" s="422"/>
      <c r="W858" s="422"/>
      <c r="X858" s="422"/>
      <c r="Y858" s="319"/>
      <c r="Z858" s="320"/>
      <c r="AA858" s="320"/>
      <c r="AB858" s="321"/>
      <c r="AC858" s="423"/>
      <c r="AD858" s="423"/>
      <c r="AE858" s="423"/>
      <c r="AF858" s="423"/>
      <c r="AG858" s="423"/>
      <c r="AH858" s="424"/>
      <c r="AI858" s="425"/>
      <c r="AJ858" s="425"/>
      <c r="AK858" s="425"/>
      <c r="AL858" s="327"/>
      <c r="AM858" s="328"/>
      <c r="AN858" s="328"/>
      <c r="AO858" s="329"/>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494</v>
      </c>
      <c r="Z861" s="346"/>
      <c r="AA861" s="346"/>
      <c r="AB861" s="346"/>
      <c r="AC861" s="275" t="s">
        <v>477</v>
      </c>
      <c r="AD861" s="275"/>
      <c r="AE861" s="275"/>
      <c r="AF861" s="275"/>
      <c r="AG861" s="275"/>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422"/>
      <c r="Q862" s="422"/>
      <c r="R862" s="422"/>
      <c r="S862" s="422"/>
      <c r="T862" s="422"/>
      <c r="U862" s="422"/>
      <c r="V862" s="422"/>
      <c r="W862" s="422"/>
      <c r="X862" s="422"/>
      <c r="Y862" s="319"/>
      <c r="Z862" s="320"/>
      <c r="AA862" s="320"/>
      <c r="AB862" s="321"/>
      <c r="AC862" s="423"/>
      <c r="AD862" s="423"/>
      <c r="AE862" s="423"/>
      <c r="AF862" s="423"/>
      <c r="AG862" s="423"/>
      <c r="AH862" s="424"/>
      <c r="AI862" s="425"/>
      <c r="AJ862" s="425"/>
      <c r="AK862" s="425"/>
      <c r="AL862" s="327"/>
      <c r="AM862" s="328"/>
      <c r="AN862" s="328"/>
      <c r="AO862" s="329"/>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422"/>
      <c r="Q863" s="422"/>
      <c r="R863" s="422"/>
      <c r="S863" s="422"/>
      <c r="T863" s="422"/>
      <c r="U863" s="422"/>
      <c r="V863" s="422"/>
      <c r="W863" s="422"/>
      <c r="X863" s="422"/>
      <c r="Y863" s="319"/>
      <c r="Z863" s="320"/>
      <c r="AA863" s="320"/>
      <c r="AB863" s="321"/>
      <c r="AC863" s="423"/>
      <c r="AD863" s="423"/>
      <c r="AE863" s="423"/>
      <c r="AF863" s="423"/>
      <c r="AG863" s="423"/>
      <c r="AH863" s="424"/>
      <c r="AI863" s="425"/>
      <c r="AJ863" s="425"/>
      <c r="AK863" s="425"/>
      <c r="AL863" s="327"/>
      <c r="AM863" s="328"/>
      <c r="AN863" s="328"/>
      <c r="AO863" s="329"/>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422"/>
      <c r="Q864" s="422"/>
      <c r="R864" s="422"/>
      <c r="S864" s="422"/>
      <c r="T864" s="422"/>
      <c r="U864" s="422"/>
      <c r="V864" s="422"/>
      <c r="W864" s="422"/>
      <c r="X864" s="422"/>
      <c r="Y864" s="319"/>
      <c r="Z864" s="320"/>
      <c r="AA864" s="320"/>
      <c r="AB864" s="321"/>
      <c r="AC864" s="423"/>
      <c r="AD864" s="423"/>
      <c r="AE864" s="423"/>
      <c r="AF864" s="423"/>
      <c r="AG864" s="423"/>
      <c r="AH864" s="424"/>
      <c r="AI864" s="425"/>
      <c r="AJ864" s="425"/>
      <c r="AK864" s="425"/>
      <c r="AL864" s="327"/>
      <c r="AM864" s="328"/>
      <c r="AN864" s="328"/>
      <c r="AO864" s="329"/>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422"/>
      <c r="Q865" s="422"/>
      <c r="R865" s="422"/>
      <c r="S865" s="422"/>
      <c r="T865" s="422"/>
      <c r="U865" s="422"/>
      <c r="V865" s="422"/>
      <c r="W865" s="422"/>
      <c r="X865" s="422"/>
      <c r="Y865" s="319"/>
      <c r="Z865" s="320"/>
      <c r="AA865" s="320"/>
      <c r="AB865" s="321"/>
      <c r="AC865" s="423"/>
      <c r="AD865" s="423"/>
      <c r="AE865" s="423"/>
      <c r="AF865" s="423"/>
      <c r="AG865" s="423"/>
      <c r="AH865" s="424"/>
      <c r="AI865" s="425"/>
      <c r="AJ865" s="425"/>
      <c r="AK865" s="425"/>
      <c r="AL865" s="327"/>
      <c r="AM865" s="328"/>
      <c r="AN865" s="328"/>
      <c r="AO865" s="329"/>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422"/>
      <c r="Q866" s="422"/>
      <c r="R866" s="422"/>
      <c r="S866" s="422"/>
      <c r="T866" s="422"/>
      <c r="U866" s="422"/>
      <c r="V866" s="422"/>
      <c r="W866" s="422"/>
      <c r="X866" s="422"/>
      <c r="Y866" s="319"/>
      <c r="Z866" s="320"/>
      <c r="AA866" s="320"/>
      <c r="AB866" s="321"/>
      <c r="AC866" s="423"/>
      <c r="AD866" s="423"/>
      <c r="AE866" s="423"/>
      <c r="AF866" s="423"/>
      <c r="AG866" s="423"/>
      <c r="AH866" s="424"/>
      <c r="AI866" s="425"/>
      <c r="AJ866" s="425"/>
      <c r="AK866" s="425"/>
      <c r="AL866" s="327"/>
      <c r="AM866" s="328"/>
      <c r="AN866" s="328"/>
      <c r="AO866" s="329"/>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422"/>
      <c r="Q867" s="422"/>
      <c r="R867" s="422"/>
      <c r="S867" s="422"/>
      <c r="T867" s="422"/>
      <c r="U867" s="422"/>
      <c r="V867" s="422"/>
      <c r="W867" s="422"/>
      <c r="X867" s="422"/>
      <c r="Y867" s="319"/>
      <c r="Z867" s="320"/>
      <c r="AA867" s="320"/>
      <c r="AB867" s="321"/>
      <c r="AC867" s="423"/>
      <c r="AD867" s="423"/>
      <c r="AE867" s="423"/>
      <c r="AF867" s="423"/>
      <c r="AG867" s="423"/>
      <c r="AH867" s="424"/>
      <c r="AI867" s="425"/>
      <c r="AJ867" s="425"/>
      <c r="AK867" s="425"/>
      <c r="AL867" s="327"/>
      <c r="AM867" s="328"/>
      <c r="AN867" s="328"/>
      <c r="AO867" s="329"/>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422"/>
      <c r="Q868" s="422"/>
      <c r="R868" s="422"/>
      <c r="S868" s="422"/>
      <c r="T868" s="422"/>
      <c r="U868" s="422"/>
      <c r="V868" s="422"/>
      <c r="W868" s="422"/>
      <c r="X868" s="422"/>
      <c r="Y868" s="319"/>
      <c r="Z868" s="320"/>
      <c r="AA868" s="320"/>
      <c r="AB868" s="321"/>
      <c r="AC868" s="423"/>
      <c r="AD868" s="423"/>
      <c r="AE868" s="423"/>
      <c r="AF868" s="423"/>
      <c r="AG868" s="423"/>
      <c r="AH868" s="424"/>
      <c r="AI868" s="425"/>
      <c r="AJ868" s="425"/>
      <c r="AK868" s="425"/>
      <c r="AL868" s="327"/>
      <c r="AM868" s="328"/>
      <c r="AN868" s="328"/>
      <c r="AO868" s="329"/>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422"/>
      <c r="Q869" s="422"/>
      <c r="R869" s="422"/>
      <c r="S869" s="422"/>
      <c r="T869" s="422"/>
      <c r="U869" s="422"/>
      <c r="V869" s="422"/>
      <c r="W869" s="422"/>
      <c r="X869" s="422"/>
      <c r="Y869" s="319"/>
      <c r="Z869" s="320"/>
      <c r="AA869" s="320"/>
      <c r="AB869" s="321"/>
      <c r="AC869" s="423"/>
      <c r="AD869" s="423"/>
      <c r="AE869" s="423"/>
      <c r="AF869" s="423"/>
      <c r="AG869" s="423"/>
      <c r="AH869" s="424"/>
      <c r="AI869" s="425"/>
      <c r="AJ869" s="425"/>
      <c r="AK869" s="425"/>
      <c r="AL869" s="327"/>
      <c r="AM869" s="328"/>
      <c r="AN869" s="328"/>
      <c r="AO869" s="329"/>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422"/>
      <c r="Q870" s="422"/>
      <c r="R870" s="422"/>
      <c r="S870" s="422"/>
      <c r="T870" s="422"/>
      <c r="U870" s="422"/>
      <c r="V870" s="422"/>
      <c r="W870" s="422"/>
      <c r="X870" s="422"/>
      <c r="Y870" s="319"/>
      <c r="Z870" s="320"/>
      <c r="AA870" s="320"/>
      <c r="AB870" s="321"/>
      <c r="AC870" s="423"/>
      <c r="AD870" s="423"/>
      <c r="AE870" s="423"/>
      <c r="AF870" s="423"/>
      <c r="AG870" s="423"/>
      <c r="AH870" s="424"/>
      <c r="AI870" s="425"/>
      <c r="AJ870" s="425"/>
      <c r="AK870" s="425"/>
      <c r="AL870" s="327"/>
      <c r="AM870" s="328"/>
      <c r="AN870" s="328"/>
      <c r="AO870" s="329"/>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422"/>
      <c r="Q871" s="422"/>
      <c r="R871" s="422"/>
      <c r="S871" s="422"/>
      <c r="T871" s="422"/>
      <c r="U871" s="422"/>
      <c r="V871" s="422"/>
      <c r="W871" s="422"/>
      <c r="X871" s="422"/>
      <c r="Y871" s="319"/>
      <c r="Z871" s="320"/>
      <c r="AA871" s="320"/>
      <c r="AB871" s="321"/>
      <c r="AC871" s="423"/>
      <c r="AD871" s="423"/>
      <c r="AE871" s="423"/>
      <c r="AF871" s="423"/>
      <c r="AG871" s="423"/>
      <c r="AH871" s="424"/>
      <c r="AI871" s="425"/>
      <c r="AJ871" s="425"/>
      <c r="AK871" s="425"/>
      <c r="AL871" s="327"/>
      <c r="AM871" s="328"/>
      <c r="AN871" s="328"/>
      <c r="AO871" s="329"/>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422"/>
      <c r="Q872" s="422"/>
      <c r="R872" s="422"/>
      <c r="S872" s="422"/>
      <c r="T872" s="422"/>
      <c r="U872" s="422"/>
      <c r="V872" s="422"/>
      <c r="W872" s="422"/>
      <c r="X872" s="422"/>
      <c r="Y872" s="319"/>
      <c r="Z872" s="320"/>
      <c r="AA872" s="320"/>
      <c r="AB872" s="321"/>
      <c r="AC872" s="423"/>
      <c r="AD872" s="423"/>
      <c r="AE872" s="423"/>
      <c r="AF872" s="423"/>
      <c r="AG872" s="423"/>
      <c r="AH872" s="424"/>
      <c r="AI872" s="425"/>
      <c r="AJ872" s="425"/>
      <c r="AK872" s="425"/>
      <c r="AL872" s="327"/>
      <c r="AM872" s="328"/>
      <c r="AN872" s="328"/>
      <c r="AO872" s="329"/>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422"/>
      <c r="Q873" s="422"/>
      <c r="R873" s="422"/>
      <c r="S873" s="422"/>
      <c r="T873" s="422"/>
      <c r="U873" s="422"/>
      <c r="V873" s="422"/>
      <c r="W873" s="422"/>
      <c r="X873" s="422"/>
      <c r="Y873" s="319"/>
      <c r="Z873" s="320"/>
      <c r="AA873" s="320"/>
      <c r="AB873" s="321"/>
      <c r="AC873" s="423"/>
      <c r="AD873" s="423"/>
      <c r="AE873" s="423"/>
      <c r="AF873" s="423"/>
      <c r="AG873" s="423"/>
      <c r="AH873" s="424"/>
      <c r="AI873" s="425"/>
      <c r="AJ873" s="425"/>
      <c r="AK873" s="425"/>
      <c r="AL873" s="327"/>
      <c r="AM873" s="328"/>
      <c r="AN873" s="328"/>
      <c r="AO873" s="329"/>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422"/>
      <c r="Q874" s="422"/>
      <c r="R874" s="422"/>
      <c r="S874" s="422"/>
      <c r="T874" s="422"/>
      <c r="U874" s="422"/>
      <c r="V874" s="422"/>
      <c r="W874" s="422"/>
      <c r="X874" s="422"/>
      <c r="Y874" s="319"/>
      <c r="Z874" s="320"/>
      <c r="AA874" s="320"/>
      <c r="AB874" s="321"/>
      <c r="AC874" s="423"/>
      <c r="AD874" s="423"/>
      <c r="AE874" s="423"/>
      <c r="AF874" s="423"/>
      <c r="AG874" s="423"/>
      <c r="AH874" s="424"/>
      <c r="AI874" s="425"/>
      <c r="AJ874" s="425"/>
      <c r="AK874" s="425"/>
      <c r="AL874" s="327"/>
      <c r="AM874" s="328"/>
      <c r="AN874" s="328"/>
      <c r="AO874" s="329"/>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422"/>
      <c r="Q875" s="422"/>
      <c r="R875" s="422"/>
      <c r="S875" s="422"/>
      <c r="T875" s="422"/>
      <c r="U875" s="422"/>
      <c r="V875" s="422"/>
      <c r="W875" s="422"/>
      <c r="X875" s="422"/>
      <c r="Y875" s="319"/>
      <c r="Z875" s="320"/>
      <c r="AA875" s="320"/>
      <c r="AB875" s="321"/>
      <c r="AC875" s="423"/>
      <c r="AD875" s="423"/>
      <c r="AE875" s="423"/>
      <c r="AF875" s="423"/>
      <c r="AG875" s="423"/>
      <c r="AH875" s="424"/>
      <c r="AI875" s="425"/>
      <c r="AJ875" s="425"/>
      <c r="AK875" s="425"/>
      <c r="AL875" s="327"/>
      <c r="AM875" s="328"/>
      <c r="AN875" s="328"/>
      <c r="AO875" s="329"/>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422"/>
      <c r="Q876" s="422"/>
      <c r="R876" s="422"/>
      <c r="S876" s="422"/>
      <c r="T876" s="422"/>
      <c r="U876" s="422"/>
      <c r="V876" s="422"/>
      <c r="W876" s="422"/>
      <c r="X876" s="422"/>
      <c r="Y876" s="319"/>
      <c r="Z876" s="320"/>
      <c r="AA876" s="320"/>
      <c r="AB876" s="321"/>
      <c r="AC876" s="423"/>
      <c r="AD876" s="423"/>
      <c r="AE876" s="423"/>
      <c r="AF876" s="423"/>
      <c r="AG876" s="423"/>
      <c r="AH876" s="424"/>
      <c r="AI876" s="425"/>
      <c r="AJ876" s="425"/>
      <c r="AK876" s="425"/>
      <c r="AL876" s="327"/>
      <c r="AM876" s="328"/>
      <c r="AN876" s="328"/>
      <c r="AO876" s="329"/>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422"/>
      <c r="Q877" s="422"/>
      <c r="R877" s="422"/>
      <c r="S877" s="422"/>
      <c r="T877" s="422"/>
      <c r="U877" s="422"/>
      <c r="V877" s="422"/>
      <c r="W877" s="422"/>
      <c r="X877" s="422"/>
      <c r="Y877" s="319"/>
      <c r="Z877" s="320"/>
      <c r="AA877" s="320"/>
      <c r="AB877" s="321"/>
      <c r="AC877" s="423"/>
      <c r="AD877" s="423"/>
      <c r="AE877" s="423"/>
      <c r="AF877" s="423"/>
      <c r="AG877" s="423"/>
      <c r="AH877" s="424"/>
      <c r="AI877" s="425"/>
      <c r="AJ877" s="425"/>
      <c r="AK877" s="425"/>
      <c r="AL877" s="327"/>
      <c r="AM877" s="328"/>
      <c r="AN877" s="328"/>
      <c r="AO877" s="329"/>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422"/>
      <c r="Q878" s="422"/>
      <c r="R878" s="422"/>
      <c r="S878" s="422"/>
      <c r="T878" s="422"/>
      <c r="U878" s="422"/>
      <c r="V878" s="422"/>
      <c r="W878" s="422"/>
      <c r="X878" s="422"/>
      <c r="Y878" s="319"/>
      <c r="Z878" s="320"/>
      <c r="AA878" s="320"/>
      <c r="AB878" s="321"/>
      <c r="AC878" s="423"/>
      <c r="AD878" s="423"/>
      <c r="AE878" s="423"/>
      <c r="AF878" s="423"/>
      <c r="AG878" s="423"/>
      <c r="AH878" s="424"/>
      <c r="AI878" s="425"/>
      <c r="AJ878" s="425"/>
      <c r="AK878" s="425"/>
      <c r="AL878" s="327"/>
      <c r="AM878" s="328"/>
      <c r="AN878" s="328"/>
      <c r="AO878" s="329"/>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422"/>
      <c r="Q879" s="422"/>
      <c r="R879" s="422"/>
      <c r="S879" s="422"/>
      <c r="T879" s="422"/>
      <c r="U879" s="422"/>
      <c r="V879" s="422"/>
      <c r="W879" s="422"/>
      <c r="X879" s="422"/>
      <c r="Y879" s="319"/>
      <c r="Z879" s="320"/>
      <c r="AA879" s="320"/>
      <c r="AB879" s="321"/>
      <c r="AC879" s="423"/>
      <c r="AD879" s="423"/>
      <c r="AE879" s="423"/>
      <c r="AF879" s="423"/>
      <c r="AG879" s="423"/>
      <c r="AH879" s="424"/>
      <c r="AI879" s="425"/>
      <c r="AJ879" s="425"/>
      <c r="AK879" s="425"/>
      <c r="AL879" s="327"/>
      <c r="AM879" s="328"/>
      <c r="AN879" s="328"/>
      <c r="AO879" s="329"/>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422"/>
      <c r="Q880" s="422"/>
      <c r="R880" s="422"/>
      <c r="S880" s="422"/>
      <c r="T880" s="422"/>
      <c r="U880" s="422"/>
      <c r="V880" s="422"/>
      <c r="W880" s="422"/>
      <c r="X880" s="422"/>
      <c r="Y880" s="319"/>
      <c r="Z880" s="320"/>
      <c r="AA880" s="320"/>
      <c r="AB880" s="321"/>
      <c r="AC880" s="423"/>
      <c r="AD880" s="423"/>
      <c r="AE880" s="423"/>
      <c r="AF880" s="423"/>
      <c r="AG880" s="423"/>
      <c r="AH880" s="424"/>
      <c r="AI880" s="425"/>
      <c r="AJ880" s="425"/>
      <c r="AK880" s="425"/>
      <c r="AL880" s="327"/>
      <c r="AM880" s="328"/>
      <c r="AN880" s="328"/>
      <c r="AO880" s="329"/>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422"/>
      <c r="Q881" s="422"/>
      <c r="R881" s="422"/>
      <c r="S881" s="422"/>
      <c r="T881" s="422"/>
      <c r="U881" s="422"/>
      <c r="V881" s="422"/>
      <c r="W881" s="422"/>
      <c r="X881" s="422"/>
      <c r="Y881" s="319"/>
      <c r="Z881" s="320"/>
      <c r="AA881" s="320"/>
      <c r="AB881" s="321"/>
      <c r="AC881" s="423"/>
      <c r="AD881" s="423"/>
      <c r="AE881" s="423"/>
      <c r="AF881" s="423"/>
      <c r="AG881" s="423"/>
      <c r="AH881" s="424"/>
      <c r="AI881" s="425"/>
      <c r="AJ881" s="425"/>
      <c r="AK881" s="425"/>
      <c r="AL881" s="327"/>
      <c r="AM881" s="328"/>
      <c r="AN881" s="328"/>
      <c r="AO881" s="329"/>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422"/>
      <c r="Q882" s="422"/>
      <c r="R882" s="422"/>
      <c r="S882" s="422"/>
      <c r="T882" s="422"/>
      <c r="U882" s="422"/>
      <c r="V882" s="422"/>
      <c r="W882" s="422"/>
      <c r="X882" s="422"/>
      <c r="Y882" s="319"/>
      <c r="Z882" s="320"/>
      <c r="AA882" s="320"/>
      <c r="AB882" s="321"/>
      <c r="AC882" s="423"/>
      <c r="AD882" s="423"/>
      <c r="AE882" s="423"/>
      <c r="AF882" s="423"/>
      <c r="AG882" s="423"/>
      <c r="AH882" s="424"/>
      <c r="AI882" s="425"/>
      <c r="AJ882" s="425"/>
      <c r="AK882" s="425"/>
      <c r="AL882" s="327"/>
      <c r="AM882" s="328"/>
      <c r="AN882" s="328"/>
      <c r="AO882" s="329"/>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422"/>
      <c r="Q883" s="422"/>
      <c r="R883" s="422"/>
      <c r="S883" s="422"/>
      <c r="T883" s="422"/>
      <c r="U883" s="422"/>
      <c r="V883" s="422"/>
      <c r="W883" s="422"/>
      <c r="X883" s="422"/>
      <c r="Y883" s="319"/>
      <c r="Z883" s="320"/>
      <c r="AA883" s="320"/>
      <c r="AB883" s="321"/>
      <c r="AC883" s="423"/>
      <c r="AD883" s="423"/>
      <c r="AE883" s="423"/>
      <c r="AF883" s="423"/>
      <c r="AG883" s="423"/>
      <c r="AH883" s="424"/>
      <c r="AI883" s="425"/>
      <c r="AJ883" s="425"/>
      <c r="AK883" s="425"/>
      <c r="AL883" s="327"/>
      <c r="AM883" s="328"/>
      <c r="AN883" s="328"/>
      <c r="AO883" s="329"/>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422"/>
      <c r="Q884" s="422"/>
      <c r="R884" s="422"/>
      <c r="S884" s="422"/>
      <c r="T884" s="422"/>
      <c r="U884" s="422"/>
      <c r="V884" s="422"/>
      <c r="W884" s="422"/>
      <c r="X884" s="422"/>
      <c r="Y884" s="319"/>
      <c r="Z884" s="320"/>
      <c r="AA884" s="320"/>
      <c r="AB884" s="321"/>
      <c r="AC884" s="423"/>
      <c r="AD884" s="423"/>
      <c r="AE884" s="423"/>
      <c r="AF884" s="423"/>
      <c r="AG884" s="423"/>
      <c r="AH884" s="424"/>
      <c r="AI884" s="425"/>
      <c r="AJ884" s="425"/>
      <c r="AK884" s="425"/>
      <c r="AL884" s="327"/>
      <c r="AM884" s="328"/>
      <c r="AN884" s="328"/>
      <c r="AO884" s="329"/>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422"/>
      <c r="Q885" s="422"/>
      <c r="R885" s="422"/>
      <c r="S885" s="422"/>
      <c r="T885" s="422"/>
      <c r="U885" s="422"/>
      <c r="V885" s="422"/>
      <c r="W885" s="422"/>
      <c r="X885" s="422"/>
      <c r="Y885" s="319"/>
      <c r="Z885" s="320"/>
      <c r="AA885" s="320"/>
      <c r="AB885" s="321"/>
      <c r="AC885" s="423"/>
      <c r="AD885" s="423"/>
      <c r="AE885" s="423"/>
      <c r="AF885" s="423"/>
      <c r="AG885" s="423"/>
      <c r="AH885" s="424"/>
      <c r="AI885" s="425"/>
      <c r="AJ885" s="425"/>
      <c r="AK885" s="425"/>
      <c r="AL885" s="327"/>
      <c r="AM885" s="328"/>
      <c r="AN885" s="328"/>
      <c r="AO885" s="329"/>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422"/>
      <c r="Q886" s="422"/>
      <c r="R886" s="422"/>
      <c r="S886" s="422"/>
      <c r="T886" s="422"/>
      <c r="U886" s="422"/>
      <c r="V886" s="422"/>
      <c r="W886" s="422"/>
      <c r="X886" s="422"/>
      <c r="Y886" s="319"/>
      <c r="Z886" s="320"/>
      <c r="AA886" s="320"/>
      <c r="AB886" s="321"/>
      <c r="AC886" s="423"/>
      <c r="AD886" s="423"/>
      <c r="AE886" s="423"/>
      <c r="AF886" s="423"/>
      <c r="AG886" s="423"/>
      <c r="AH886" s="424"/>
      <c r="AI886" s="425"/>
      <c r="AJ886" s="425"/>
      <c r="AK886" s="425"/>
      <c r="AL886" s="327"/>
      <c r="AM886" s="328"/>
      <c r="AN886" s="328"/>
      <c r="AO886" s="329"/>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422"/>
      <c r="Q887" s="422"/>
      <c r="R887" s="422"/>
      <c r="S887" s="422"/>
      <c r="T887" s="422"/>
      <c r="U887" s="422"/>
      <c r="V887" s="422"/>
      <c r="W887" s="422"/>
      <c r="X887" s="422"/>
      <c r="Y887" s="319"/>
      <c r="Z887" s="320"/>
      <c r="AA887" s="320"/>
      <c r="AB887" s="321"/>
      <c r="AC887" s="423"/>
      <c r="AD887" s="423"/>
      <c r="AE887" s="423"/>
      <c r="AF887" s="423"/>
      <c r="AG887" s="423"/>
      <c r="AH887" s="424"/>
      <c r="AI887" s="425"/>
      <c r="AJ887" s="425"/>
      <c r="AK887" s="425"/>
      <c r="AL887" s="327"/>
      <c r="AM887" s="328"/>
      <c r="AN887" s="328"/>
      <c r="AO887" s="329"/>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422"/>
      <c r="Q888" s="422"/>
      <c r="R888" s="422"/>
      <c r="S888" s="422"/>
      <c r="T888" s="422"/>
      <c r="U888" s="422"/>
      <c r="V888" s="422"/>
      <c r="W888" s="422"/>
      <c r="X888" s="422"/>
      <c r="Y888" s="319"/>
      <c r="Z888" s="320"/>
      <c r="AA888" s="320"/>
      <c r="AB888" s="321"/>
      <c r="AC888" s="423"/>
      <c r="AD888" s="423"/>
      <c r="AE888" s="423"/>
      <c r="AF888" s="423"/>
      <c r="AG888" s="423"/>
      <c r="AH888" s="424"/>
      <c r="AI888" s="425"/>
      <c r="AJ888" s="425"/>
      <c r="AK888" s="425"/>
      <c r="AL888" s="327"/>
      <c r="AM888" s="328"/>
      <c r="AN888" s="328"/>
      <c r="AO888" s="329"/>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422"/>
      <c r="Q889" s="422"/>
      <c r="R889" s="422"/>
      <c r="S889" s="422"/>
      <c r="T889" s="422"/>
      <c r="U889" s="422"/>
      <c r="V889" s="422"/>
      <c r="W889" s="422"/>
      <c r="X889" s="422"/>
      <c r="Y889" s="319"/>
      <c r="Z889" s="320"/>
      <c r="AA889" s="320"/>
      <c r="AB889" s="321"/>
      <c r="AC889" s="423"/>
      <c r="AD889" s="423"/>
      <c r="AE889" s="423"/>
      <c r="AF889" s="423"/>
      <c r="AG889" s="423"/>
      <c r="AH889" s="424"/>
      <c r="AI889" s="425"/>
      <c r="AJ889" s="425"/>
      <c r="AK889" s="425"/>
      <c r="AL889" s="327"/>
      <c r="AM889" s="328"/>
      <c r="AN889" s="328"/>
      <c r="AO889" s="329"/>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422"/>
      <c r="Q890" s="422"/>
      <c r="R890" s="422"/>
      <c r="S890" s="422"/>
      <c r="T890" s="422"/>
      <c r="U890" s="422"/>
      <c r="V890" s="422"/>
      <c r="W890" s="422"/>
      <c r="X890" s="422"/>
      <c r="Y890" s="319"/>
      <c r="Z890" s="320"/>
      <c r="AA890" s="320"/>
      <c r="AB890" s="321"/>
      <c r="AC890" s="423"/>
      <c r="AD890" s="423"/>
      <c r="AE890" s="423"/>
      <c r="AF890" s="423"/>
      <c r="AG890" s="423"/>
      <c r="AH890" s="424"/>
      <c r="AI890" s="425"/>
      <c r="AJ890" s="425"/>
      <c r="AK890" s="425"/>
      <c r="AL890" s="327"/>
      <c r="AM890" s="328"/>
      <c r="AN890" s="328"/>
      <c r="AO890" s="329"/>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422"/>
      <c r="Q891" s="422"/>
      <c r="R891" s="422"/>
      <c r="S891" s="422"/>
      <c r="T891" s="422"/>
      <c r="U891" s="422"/>
      <c r="V891" s="422"/>
      <c r="W891" s="422"/>
      <c r="X891" s="422"/>
      <c r="Y891" s="319"/>
      <c r="Z891" s="320"/>
      <c r="AA891" s="320"/>
      <c r="AB891" s="321"/>
      <c r="AC891" s="423"/>
      <c r="AD891" s="423"/>
      <c r="AE891" s="423"/>
      <c r="AF891" s="423"/>
      <c r="AG891" s="423"/>
      <c r="AH891" s="424"/>
      <c r="AI891" s="425"/>
      <c r="AJ891" s="425"/>
      <c r="AK891" s="425"/>
      <c r="AL891" s="327"/>
      <c r="AM891" s="328"/>
      <c r="AN891" s="328"/>
      <c r="AO891" s="329"/>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494</v>
      </c>
      <c r="Z894" s="346"/>
      <c r="AA894" s="346"/>
      <c r="AB894" s="346"/>
      <c r="AC894" s="275" t="s">
        <v>477</v>
      </c>
      <c r="AD894" s="275"/>
      <c r="AE894" s="275"/>
      <c r="AF894" s="275"/>
      <c r="AG894" s="275"/>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422"/>
      <c r="Q895" s="422"/>
      <c r="R895" s="422"/>
      <c r="S895" s="422"/>
      <c r="T895" s="422"/>
      <c r="U895" s="422"/>
      <c r="V895" s="422"/>
      <c r="W895" s="422"/>
      <c r="X895" s="422"/>
      <c r="Y895" s="319"/>
      <c r="Z895" s="320"/>
      <c r="AA895" s="320"/>
      <c r="AB895" s="321"/>
      <c r="AC895" s="423"/>
      <c r="AD895" s="423"/>
      <c r="AE895" s="423"/>
      <c r="AF895" s="423"/>
      <c r="AG895" s="423"/>
      <c r="AH895" s="424"/>
      <c r="AI895" s="425"/>
      <c r="AJ895" s="425"/>
      <c r="AK895" s="425"/>
      <c r="AL895" s="327"/>
      <c r="AM895" s="328"/>
      <c r="AN895" s="328"/>
      <c r="AO895" s="329"/>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422"/>
      <c r="Q896" s="422"/>
      <c r="R896" s="422"/>
      <c r="S896" s="422"/>
      <c r="T896" s="422"/>
      <c r="U896" s="422"/>
      <c r="V896" s="422"/>
      <c r="W896" s="422"/>
      <c r="X896" s="422"/>
      <c r="Y896" s="319"/>
      <c r="Z896" s="320"/>
      <c r="AA896" s="320"/>
      <c r="AB896" s="321"/>
      <c r="AC896" s="423"/>
      <c r="AD896" s="423"/>
      <c r="AE896" s="423"/>
      <c r="AF896" s="423"/>
      <c r="AG896" s="423"/>
      <c r="AH896" s="424"/>
      <c r="AI896" s="425"/>
      <c r="AJ896" s="425"/>
      <c r="AK896" s="425"/>
      <c r="AL896" s="327"/>
      <c r="AM896" s="328"/>
      <c r="AN896" s="328"/>
      <c r="AO896" s="329"/>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422"/>
      <c r="Q897" s="422"/>
      <c r="R897" s="422"/>
      <c r="S897" s="422"/>
      <c r="T897" s="422"/>
      <c r="U897" s="422"/>
      <c r="V897" s="422"/>
      <c r="W897" s="422"/>
      <c r="X897" s="422"/>
      <c r="Y897" s="319"/>
      <c r="Z897" s="320"/>
      <c r="AA897" s="320"/>
      <c r="AB897" s="321"/>
      <c r="AC897" s="423"/>
      <c r="AD897" s="423"/>
      <c r="AE897" s="423"/>
      <c r="AF897" s="423"/>
      <c r="AG897" s="423"/>
      <c r="AH897" s="424"/>
      <c r="AI897" s="425"/>
      <c r="AJ897" s="425"/>
      <c r="AK897" s="425"/>
      <c r="AL897" s="327"/>
      <c r="AM897" s="328"/>
      <c r="AN897" s="328"/>
      <c r="AO897" s="329"/>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422"/>
      <c r="Q898" s="422"/>
      <c r="R898" s="422"/>
      <c r="S898" s="422"/>
      <c r="T898" s="422"/>
      <c r="U898" s="422"/>
      <c r="V898" s="422"/>
      <c r="W898" s="422"/>
      <c r="X898" s="422"/>
      <c r="Y898" s="319"/>
      <c r="Z898" s="320"/>
      <c r="AA898" s="320"/>
      <c r="AB898" s="321"/>
      <c r="AC898" s="423"/>
      <c r="AD898" s="423"/>
      <c r="AE898" s="423"/>
      <c r="AF898" s="423"/>
      <c r="AG898" s="423"/>
      <c r="AH898" s="424"/>
      <c r="AI898" s="425"/>
      <c r="AJ898" s="425"/>
      <c r="AK898" s="425"/>
      <c r="AL898" s="327"/>
      <c r="AM898" s="328"/>
      <c r="AN898" s="328"/>
      <c r="AO898" s="329"/>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422"/>
      <c r="Q899" s="422"/>
      <c r="R899" s="422"/>
      <c r="S899" s="422"/>
      <c r="T899" s="422"/>
      <c r="U899" s="422"/>
      <c r="V899" s="422"/>
      <c r="W899" s="422"/>
      <c r="X899" s="422"/>
      <c r="Y899" s="319"/>
      <c r="Z899" s="320"/>
      <c r="AA899" s="320"/>
      <c r="AB899" s="321"/>
      <c r="AC899" s="423"/>
      <c r="AD899" s="423"/>
      <c r="AE899" s="423"/>
      <c r="AF899" s="423"/>
      <c r="AG899" s="423"/>
      <c r="AH899" s="424"/>
      <c r="AI899" s="425"/>
      <c r="AJ899" s="425"/>
      <c r="AK899" s="425"/>
      <c r="AL899" s="327"/>
      <c r="AM899" s="328"/>
      <c r="AN899" s="328"/>
      <c r="AO899" s="329"/>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422"/>
      <c r="Q900" s="422"/>
      <c r="R900" s="422"/>
      <c r="S900" s="422"/>
      <c r="T900" s="422"/>
      <c r="U900" s="422"/>
      <c r="V900" s="422"/>
      <c r="W900" s="422"/>
      <c r="X900" s="422"/>
      <c r="Y900" s="319"/>
      <c r="Z900" s="320"/>
      <c r="AA900" s="320"/>
      <c r="AB900" s="321"/>
      <c r="AC900" s="423"/>
      <c r="AD900" s="423"/>
      <c r="AE900" s="423"/>
      <c r="AF900" s="423"/>
      <c r="AG900" s="423"/>
      <c r="AH900" s="424"/>
      <c r="AI900" s="425"/>
      <c r="AJ900" s="425"/>
      <c r="AK900" s="425"/>
      <c r="AL900" s="327"/>
      <c r="AM900" s="328"/>
      <c r="AN900" s="328"/>
      <c r="AO900" s="329"/>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422"/>
      <c r="Q901" s="422"/>
      <c r="R901" s="422"/>
      <c r="S901" s="422"/>
      <c r="T901" s="422"/>
      <c r="U901" s="422"/>
      <c r="V901" s="422"/>
      <c r="W901" s="422"/>
      <c r="X901" s="422"/>
      <c r="Y901" s="319"/>
      <c r="Z901" s="320"/>
      <c r="AA901" s="320"/>
      <c r="AB901" s="321"/>
      <c r="AC901" s="423"/>
      <c r="AD901" s="423"/>
      <c r="AE901" s="423"/>
      <c r="AF901" s="423"/>
      <c r="AG901" s="423"/>
      <c r="AH901" s="424"/>
      <c r="AI901" s="425"/>
      <c r="AJ901" s="425"/>
      <c r="AK901" s="425"/>
      <c r="AL901" s="327"/>
      <c r="AM901" s="328"/>
      <c r="AN901" s="328"/>
      <c r="AO901" s="329"/>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422"/>
      <c r="Q902" s="422"/>
      <c r="R902" s="422"/>
      <c r="S902" s="422"/>
      <c r="T902" s="422"/>
      <c r="U902" s="422"/>
      <c r="V902" s="422"/>
      <c r="W902" s="422"/>
      <c r="X902" s="422"/>
      <c r="Y902" s="319"/>
      <c r="Z902" s="320"/>
      <c r="AA902" s="320"/>
      <c r="AB902" s="321"/>
      <c r="AC902" s="423"/>
      <c r="AD902" s="423"/>
      <c r="AE902" s="423"/>
      <c r="AF902" s="423"/>
      <c r="AG902" s="423"/>
      <c r="AH902" s="424"/>
      <c r="AI902" s="425"/>
      <c r="AJ902" s="425"/>
      <c r="AK902" s="425"/>
      <c r="AL902" s="327"/>
      <c r="AM902" s="328"/>
      <c r="AN902" s="328"/>
      <c r="AO902" s="329"/>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422"/>
      <c r="Q903" s="422"/>
      <c r="R903" s="422"/>
      <c r="S903" s="422"/>
      <c r="T903" s="422"/>
      <c r="U903" s="422"/>
      <c r="V903" s="422"/>
      <c r="W903" s="422"/>
      <c r="X903" s="422"/>
      <c r="Y903" s="319"/>
      <c r="Z903" s="320"/>
      <c r="AA903" s="320"/>
      <c r="AB903" s="321"/>
      <c r="AC903" s="423"/>
      <c r="AD903" s="423"/>
      <c r="AE903" s="423"/>
      <c r="AF903" s="423"/>
      <c r="AG903" s="423"/>
      <c r="AH903" s="424"/>
      <c r="AI903" s="425"/>
      <c r="AJ903" s="425"/>
      <c r="AK903" s="425"/>
      <c r="AL903" s="327"/>
      <c r="AM903" s="328"/>
      <c r="AN903" s="328"/>
      <c r="AO903" s="329"/>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422"/>
      <c r="Q904" s="422"/>
      <c r="R904" s="422"/>
      <c r="S904" s="422"/>
      <c r="T904" s="422"/>
      <c r="U904" s="422"/>
      <c r="V904" s="422"/>
      <c r="W904" s="422"/>
      <c r="X904" s="422"/>
      <c r="Y904" s="319"/>
      <c r="Z904" s="320"/>
      <c r="AA904" s="320"/>
      <c r="AB904" s="321"/>
      <c r="AC904" s="423"/>
      <c r="AD904" s="423"/>
      <c r="AE904" s="423"/>
      <c r="AF904" s="423"/>
      <c r="AG904" s="423"/>
      <c r="AH904" s="424"/>
      <c r="AI904" s="425"/>
      <c r="AJ904" s="425"/>
      <c r="AK904" s="425"/>
      <c r="AL904" s="327"/>
      <c r="AM904" s="328"/>
      <c r="AN904" s="328"/>
      <c r="AO904" s="329"/>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422"/>
      <c r="Q905" s="422"/>
      <c r="R905" s="422"/>
      <c r="S905" s="422"/>
      <c r="T905" s="422"/>
      <c r="U905" s="422"/>
      <c r="V905" s="422"/>
      <c r="W905" s="422"/>
      <c r="X905" s="422"/>
      <c r="Y905" s="319"/>
      <c r="Z905" s="320"/>
      <c r="AA905" s="320"/>
      <c r="AB905" s="321"/>
      <c r="AC905" s="423"/>
      <c r="AD905" s="423"/>
      <c r="AE905" s="423"/>
      <c r="AF905" s="423"/>
      <c r="AG905" s="423"/>
      <c r="AH905" s="424"/>
      <c r="AI905" s="425"/>
      <c r="AJ905" s="425"/>
      <c r="AK905" s="425"/>
      <c r="AL905" s="327"/>
      <c r="AM905" s="328"/>
      <c r="AN905" s="328"/>
      <c r="AO905" s="329"/>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422"/>
      <c r="Q906" s="422"/>
      <c r="R906" s="422"/>
      <c r="S906" s="422"/>
      <c r="T906" s="422"/>
      <c r="U906" s="422"/>
      <c r="V906" s="422"/>
      <c r="W906" s="422"/>
      <c r="X906" s="422"/>
      <c r="Y906" s="319"/>
      <c r="Z906" s="320"/>
      <c r="AA906" s="320"/>
      <c r="AB906" s="321"/>
      <c r="AC906" s="423"/>
      <c r="AD906" s="423"/>
      <c r="AE906" s="423"/>
      <c r="AF906" s="423"/>
      <c r="AG906" s="423"/>
      <c r="AH906" s="424"/>
      <c r="AI906" s="425"/>
      <c r="AJ906" s="425"/>
      <c r="AK906" s="425"/>
      <c r="AL906" s="327"/>
      <c r="AM906" s="328"/>
      <c r="AN906" s="328"/>
      <c r="AO906" s="329"/>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422"/>
      <c r="Q907" s="422"/>
      <c r="R907" s="422"/>
      <c r="S907" s="422"/>
      <c r="T907" s="422"/>
      <c r="U907" s="422"/>
      <c r="V907" s="422"/>
      <c r="W907" s="422"/>
      <c r="X907" s="422"/>
      <c r="Y907" s="319"/>
      <c r="Z907" s="320"/>
      <c r="AA907" s="320"/>
      <c r="AB907" s="321"/>
      <c r="AC907" s="423"/>
      <c r="AD907" s="423"/>
      <c r="AE907" s="423"/>
      <c r="AF907" s="423"/>
      <c r="AG907" s="423"/>
      <c r="AH907" s="424"/>
      <c r="AI907" s="425"/>
      <c r="AJ907" s="425"/>
      <c r="AK907" s="425"/>
      <c r="AL907" s="327"/>
      <c r="AM907" s="328"/>
      <c r="AN907" s="328"/>
      <c r="AO907" s="329"/>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422"/>
      <c r="Q908" s="422"/>
      <c r="R908" s="422"/>
      <c r="S908" s="422"/>
      <c r="T908" s="422"/>
      <c r="U908" s="422"/>
      <c r="V908" s="422"/>
      <c r="W908" s="422"/>
      <c r="X908" s="422"/>
      <c r="Y908" s="319"/>
      <c r="Z908" s="320"/>
      <c r="AA908" s="320"/>
      <c r="AB908" s="321"/>
      <c r="AC908" s="423"/>
      <c r="AD908" s="423"/>
      <c r="AE908" s="423"/>
      <c r="AF908" s="423"/>
      <c r="AG908" s="423"/>
      <c r="AH908" s="424"/>
      <c r="AI908" s="425"/>
      <c r="AJ908" s="425"/>
      <c r="AK908" s="425"/>
      <c r="AL908" s="327"/>
      <c r="AM908" s="328"/>
      <c r="AN908" s="328"/>
      <c r="AO908" s="329"/>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422"/>
      <c r="Q909" s="422"/>
      <c r="R909" s="422"/>
      <c r="S909" s="422"/>
      <c r="T909" s="422"/>
      <c r="U909" s="422"/>
      <c r="V909" s="422"/>
      <c r="W909" s="422"/>
      <c r="X909" s="422"/>
      <c r="Y909" s="319"/>
      <c r="Z909" s="320"/>
      <c r="AA909" s="320"/>
      <c r="AB909" s="321"/>
      <c r="AC909" s="423"/>
      <c r="AD909" s="423"/>
      <c r="AE909" s="423"/>
      <c r="AF909" s="423"/>
      <c r="AG909" s="423"/>
      <c r="AH909" s="424"/>
      <c r="AI909" s="425"/>
      <c r="AJ909" s="425"/>
      <c r="AK909" s="425"/>
      <c r="AL909" s="327"/>
      <c r="AM909" s="328"/>
      <c r="AN909" s="328"/>
      <c r="AO909" s="329"/>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422"/>
      <c r="Q910" s="422"/>
      <c r="R910" s="422"/>
      <c r="S910" s="422"/>
      <c r="T910" s="422"/>
      <c r="U910" s="422"/>
      <c r="V910" s="422"/>
      <c r="W910" s="422"/>
      <c r="X910" s="422"/>
      <c r="Y910" s="319"/>
      <c r="Z910" s="320"/>
      <c r="AA910" s="320"/>
      <c r="AB910" s="321"/>
      <c r="AC910" s="423"/>
      <c r="AD910" s="423"/>
      <c r="AE910" s="423"/>
      <c r="AF910" s="423"/>
      <c r="AG910" s="423"/>
      <c r="AH910" s="424"/>
      <c r="AI910" s="425"/>
      <c r="AJ910" s="425"/>
      <c r="AK910" s="425"/>
      <c r="AL910" s="327"/>
      <c r="AM910" s="328"/>
      <c r="AN910" s="328"/>
      <c r="AO910" s="329"/>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422"/>
      <c r="Q911" s="422"/>
      <c r="R911" s="422"/>
      <c r="S911" s="422"/>
      <c r="T911" s="422"/>
      <c r="U911" s="422"/>
      <c r="V911" s="422"/>
      <c r="W911" s="422"/>
      <c r="X911" s="422"/>
      <c r="Y911" s="319"/>
      <c r="Z911" s="320"/>
      <c r="AA911" s="320"/>
      <c r="AB911" s="321"/>
      <c r="AC911" s="423"/>
      <c r="AD911" s="423"/>
      <c r="AE911" s="423"/>
      <c r="AF911" s="423"/>
      <c r="AG911" s="423"/>
      <c r="AH911" s="424"/>
      <c r="AI911" s="425"/>
      <c r="AJ911" s="425"/>
      <c r="AK911" s="425"/>
      <c r="AL911" s="327"/>
      <c r="AM911" s="328"/>
      <c r="AN911" s="328"/>
      <c r="AO911" s="329"/>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422"/>
      <c r="Q912" s="422"/>
      <c r="R912" s="422"/>
      <c r="S912" s="422"/>
      <c r="T912" s="422"/>
      <c r="U912" s="422"/>
      <c r="V912" s="422"/>
      <c r="W912" s="422"/>
      <c r="X912" s="422"/>
      <c r="Y912" s="319"/>
      <c r="Z912" s="320"/>
      <c r="AA912" s="320"/>
      <c r="AB912" s="321"/>
      <c r="AC912" s="423"/>
      <c r="AD912" s="423"/>
      <c r="AE912" s="423"/>
      <c r="AF912" s="423"/>
      <c r="AG912" s="423"/>
      <c r="AH912" s="424"/>
      <c r="AI912" s="425"/>
      <c r="AJ912" s="425"/>
      <c r="AK912" s="425"/>
      <c r="AL912" s="327"/>
      <c r="AM912" s="328"/>
      <c r="AN912" s="328"/>
      <c r="AO912" s="329"/>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422"/>
      <c r="Q913" s="422"/>
      <c r="R913" s="422"/>
      <c r="S913" s="422"/>
      <c r="T913" s="422"/>
      <c r="U913" s="422"/>
      <c r="V913" s="422"/>
      <c r="W913" s="422"/>
      <c r="X913" s="422"/>
      <c r="Y913" s="319"/>
      <c r="Z913" s="320"/>
      <c r="AA913" s="320"/>
      <c r="AB913" s="321"/>
      <c r="AC913" s="423"/>
      <c r="AD913" s="423"/>
      <c r="AE913" s="423"/>
      <c r="AF913" s="423"/>
      <c r="AG913" s="423"/>
      <c r="AH913" s="424"/>
      <c r="AI913" s="425"/>
      <c r="AJ913" s="425"/>
      <c r="AK913" s="425"/>
      <c r="AL913" s="327"/>
      <c r="AM913" s="328"/>
      <c r="AN913" s="328"/>
      <c r="AO913" s="329"/>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422"/>
      <c r="Q914" s="422"/>
      <c r="R914" s="422"/>
      <c r="S914" s="422"/>
      <c r="T914" s="422"/>
      <c r="U914" s="422"/>
      <c r="V914" s="422"/>
      <c r="W914" s="422"/>
      <c r="X914" s="422"/>
      <c r="Y914" s="319"/>
      <c r="Z914" s="320"/>
      <c r="AA914" s="320"/>
      <c r="AB914" s="321"/>
      <c r="AC914" s="423"/>
      <c r="AD914" s="423"/>
      <c r="AE914" s="423"/>
      <c r="AF914" s="423"/>
      <c r="AG914" s="423"/>
      <c r="AH914" s="424"/>
      <c r="AI914" s="425"/>
      <c r="AJ914" s="425"/>
      <c r="AK914" s="425"/>
      <c r="AL914" s="327"/>
      <c r="AM914" s="328"/>
      <c r="AN914" s="328"/>
      <c r="AO914" s="329"/>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422"/>
      <c r="Q915" s="422"/>
      <c r="R915" s="422"/>
      <c r="S915" s="422"/>
      <c r="T915" s="422"/>
      <c r="U915" s="422"/>
      <c r="V915" s="422"/>
      <c r="W915" s="422"/>
      <c r="X915" s="422"/>
      <c r="Y915" s="319"/>
      <c r="Z915" s="320"/>
      <c r="AA915" s="320"/>
      <c r="AB915" s="321"/>
      <c r="AC915" s="423"/>
      <c r="AD915" s="423"/>
      <c r="AE915" s="423"/>
      <c r="AF915" s="423"/>
      <c r="AG915" s="423"/>
      <c r="AH915" s="424"/>
      <c r="AI915" s="425"/>
      <c r="AJ915" s="425"/>
      <c r="AK915" s="425"/>
      <c r="AL915" s="327"/>
      <c r="AM915" s="328"/>
      <c r="AN915" s="328"/>
      <c r="AO915" s="329"/>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422"/>
      <c r="Q916" s="422"/>
      <c r="R916" s="422"/>
      <c r="S916" s="422"/>
      <c r="T916" s="422"/>
      <c r="U916" s="422"/>
      <c r="V916" s="422"/>
      <c r="W916" s="422"/>
      <c r="X916" s="422"/>
      <c r="Y916" s="319"/>
      <c r="Z916" s="320"/>
      <c r="AA916" s="320"/>
      <c r="AB916" s="321"/>
      <c r="AC916" s="423"/>
      <c r="AD916" s="423"/>
      <c r="AE916" s="423"/>
      <c r="AF916" s="423"/>
      <c r="AG916" s="423"/>
      <c r="AH916" s="424"/>
      <c r="AI916" s="425"/>
      <c r="AJ916" s="425"/>
      <c r="AK916" s="425"/>
      <c r="AL916" s="327"/>
      <c r="AM916" s="328"/>
      <c r="AN916" s="328"/>
      <c r="AO916" s="329"/>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422"/>
      <c r="Q917" s="422"/>
      <c r="R917" s="422"/>
      <c r="S917" s="422"/>
      <c r="T917" s="422"/>
      <c r="U917" s="422"/>
      <c r="V917" s="422"/>
      <c r="W917" s="422"/>
      <c r="X917" s="422"/>
      <c r="Y917" s="319"/>
      <c r="Z917" s="320"/>
      <c r="AA917" s="320"/>
      <c r="AB917" s="321"/>
      <c r="AC917" s="423"/>
      <c r="AD917" s="423"/>
      <c r="AE917" s="423"/>
      <c r="AF917" s="423"/>
      <c r="AG917" s="423"/>
      <c r="AH917" s="424"/>
      <c r="AI917" s="425"/>
      <c r="AJ917" s="425"/>
      <c r="AK917" s="425"/>
      <c r="AL917" s="327"/>
      <c r="AM917" s="328"/>
      <c r="AN917" s="328"/>
      <c r="AO917" s="329"/>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422"/>
      <c r="Q918" s="422"/>
      <c r="R918" s="422"/>
      <c r="S918" s="422"/>
      <c r="T918" s="422"/>
      <c r="U918" s="422"/>
      <c r="V918" s="422"/>
      <c r="W918" s="422"/>
      <c r="X918" s="422"/>
      <c r="Y918" s="319"/>
      <c r="Z918" s="320"/>
      <c r="AA918" s="320"/>
      <c r="AB918" s="321"/>
      <c r="AC918" s="423"/>
      <c r="AD918" s="423"/>
      <c r="AE918" s="423"/>
      <c r="AF918" s="423"/>
      <c r="AG918" s="423"/>
      <c r="AH918" s="424"/>
      <c r="AI918" s="425"/>
      <c r="AJ918" s="425"/>
      <c r="AK918" s="425"/>
      <c r="AL918" s="327"/>
      <c r="AM918" s="328"/>
      <c r="AN918" s="328"/>
      <c r="AO918" s="329"/>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422"/>
      <c r="Q919" s="422"/>
      <c r="R919" s="422"/>
      <c r="S919" s="422"/>
      <c r="T919" s="422"/>
      <c r="U919" s="422"/>
      <c r="V919" s="422"/>
      <c r="W919" s="422"/>
      <c r="X919" s="422"/>
      <c r="Y919" s="319"/>
      <c r="Z919" s="320"/>
      <c r="AA919" s="320"/>
      <c r="AB919" s="321"/>
      <c r="AC919" s="423"/>
      <c r="AD919" s="423"/>
      <c r="AE919" s="423"/>
      <c r="AF919" s="423"/>
      <c r="AG919" s="423"/>
      <c r="AH919" s="424"/>
      <c r="AI919" s="425"/>
      <c r="AJ919" s="425"/>
      <c r="AK919" s="425"/>
      <c r="AL919" s="327"/>
      <c r="AM919" s="328"/>
      <c r="AN919" s="328"/>
      <c r="AO919" s="329"/>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422"/>
      <c r="Q920" s="422"/>
      <c r="R920" s="422"/>
      <c r="S920" s="422"/>
      <c r="T920" s="422"/>
      <c r="U920" s="422"/>
      <c r="V920" s="422"/>
      <c r="W920" s="422"/>
      <c r="X920" s="422"/>
      <c r="Y920" s="319"/>
      <c r="Z920" s="320"/>
      <c r="AA920" s="320"/>
      <c r="AB920" s="321"/>
      <c r="AC920" s="423"/>
      <c r="AD920" s="423"/>
      <c r="AE920" s="423"/>
      <c r="AF920" s="423"/>
      <c r="AG920" s="423"/>
      <c r="AH920" s="424"/>
      <c r="AI920" s="425"/>
      <c r="AJ920" s="425"/>
      <c r="AK920" s="425"/>
      <c r="AL920" s="327"/>
      <c r="AM920" s="328"/>
      <c r="AN920" s="328"/>
      <c r="AO920" s="329"/>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422"/>
      <c r="Q921" s="422"/>
      <c r="R921" s="422"/>
      <c r="S921" s="422"/>
      <c r="T921" s="422"/>
      <c r="U921" s="422"/>
      <c r="V921" s="422"/>
      <c r="W921" s="422"/>
      <c r="X921" s="422"/>
      <c r="Y921" s="319"/>
      <c r="Z921" s="320"/>
      <c r="AA921" s="320"/>
      <c r="AB921" s="321"/>
      <c r="AC921" s="423"/>
      <c r="AD921" s="423"/>
      <c r="AE921" s="423"/>
      <c r="AF921" s="423"/>
      <c r="AG921" s="423"/>
      <c r="AH921" s="424"/>
      <c r="AI921" s="425"/>
      <c r="AJ921" s="425"/>
      <c r="AK921" s="425"/>
      <c r="AL921" s="327"/>
      <c r="AM921" s="328"/>
      <c r="AN921" s="328"/>
      <c r="AO921" s="329"/>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422"/>
      <c r="Q922" s="422"/>
      <c r="R922" s="422"/>
      <c r="S922" s="422"/>
      <c r="T922" s="422"/>
      <c r="U922" s="422"/>
      <c r="V922" s="422"/>
      <c r="W922" s="422"/>
      <c r="X922" s="422"/>
      <c r="Y922" s="319"/>
      <c r="Z922" s="320"/>
      <c r="AA922" s="320"/>
      <c r="AB922" s="321"/>
      <c r="AC922" s="423"/>
      <c r="AD922" s="423"/>
      <c r="AE922" s="423"/>
      <c r="AF922" s="423"/>
      <c r="AG922" s="423"/>
      <c r="AH922" s="424"/>
      <c r="AI922" s="425"/>
      <c r="AJ922" s="425"/>
      <c r="AK922" s="425"/>
      <c r="AL922" s="327"/>
      <c r="AM922" s="328"/>
      <c r="AN922" s="328"/>
      <c r="AO922" s="329"/>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422"/>
      <c r="Q923" s="422"/>
      <c r="R923" s="422"/>
      <c r="S923" s="422"/>
      <c r="T923" s="422"/>
      <c r="U923" s="422"/>
      <c r="V923" s="422"/>
      <c r="W923" s="422"/>
      <c r="X923" s="422"/>
      <c r="Y923" s="319"/>
      <c r="Z923" s="320"/>
      <c r="AA923" s="320"/>
      <c r="AB923" s="321"/>
      <c r="AC923" s="423"/>
      <c r="AD923" s="423"/>
      <c r="AE923" s="423"/>
      <c r="AF923" s="423"/>
      <c r="AG923" s="423"/>
      <c r="AH923" s="424"/>
      <c r="AI923" s="425"/>
      <c r="AJ923" s="425"/>
      <c r="AK923" s="425"/>
      <c r="AL923" s="327"/>
      <c r="AM923" s="328"/>
      <c r="AN923" s="328"/>
      <c r="AO923" s="329"/>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422"/>
      <c r="Q924" s="422"/>
      <c r="R924" s="422"/>
      <c r="S924" s="422"/>
      <c r="T924" s="422"/>
      <c r="U924" s="422"/>
      <c r="V924" s="422"/>
      <c r="W924" s="422"/>
      <c r="X924" s="422"/>
      <c r="Y924" s="319"/>
      <c r="Z924" s="320"/>
      <c r="AA924" s="320"/>
      <c r="AB924" s="321"/>
      <c r="AC924" s="423"/>
      <c r="AD924" s="423"/>
      <c r="AE924" s="423"/>
      <c r="AF924" s="423"/>
      <c r="AG924" s="423"/>
      <c r="AH924" s="424"/>
      <c r="AI924" s="425"/>
      <c r="AJ924" s="425"/>
      <c r="AK924" s="425"/>
      <c r="AL924" s="327"/>
      <c r="AM924" s="328"/>
      <c r="AN924" s="328"/>
      <c r="AO924" s="329"/>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494</v>
      </c>
      <c r="Z927" s="346"/>
      <c r="AA927" s="346"/>
      <c r="AB927" s="346"/>
      <c r="AC927" s="275" t="s">
        <v>477</v>
      </c>
      <c r="AD927" s="275"/>
      <c r="AE927" s="275"/>
      <c r="AF927" s="275"/>
      <c r="AG927" s="275"/>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422"/>
      <c r="Q928" s="422"/>
      <c r="R928" s="422"/>
      <c r="S928" s="422"/>
      <c r="T928" s="422"/>
      <c r="U928" s="422"/>
      <c r="V928" s="422"/>
      <c r="W928" s="422"/>
      <c r="X928" s="422"/>
      <c r="Y928" s="319"/>
      <c r="Z928" s="320"/>
      <c r="AA928" s="320"/>
      <c r="AB928" s="321"/>
      <c r="AC928" s="423"/>
      <c r="AD928" s="423"/>
      <c r="AE928" s="423"/>
      <c r="AF928" s="423"/>
      <c r="AG928" s="423"/>
      <c r="AH928" s="424"/>
      <c r="AI928" s="425"/>
      <c r="AJ928" s="425"/>
      <c r="AK928" s="425"/>
      <c r="AL928" s="327"/>
      <c r="AM928" s="328"/>
      <c r="AN928" s="328"/>
      <c r="AO928" s="329"/>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422"/>
      <c r="Q929" s="422"/>
      <c r="R929" s="422"/>
      <c r="S929" s="422"/>
      <c r="T929" s="422"/>
      <c r="U929" s="422"/>
      <c r="V929" s="422"/>
      <c r="W929" s="422"/>
      <c r="X929" s="422"/>
      <c r="Y929" s="319"/>
      <c r="Z929" s="320"/>
      <c r="AA929" s="320"/>
      <c r="AB929" s="321"/>
      <c r="AC929" s="423"/>
      <c r="AD929" s="423"/>
      <c r="AE929" s="423"/>
      <c r="AF929" s="423"/>
      <c r="AG929" s="423"/>
      <c r="AH929" s="424"/>
      <c r="AI929" s="425"/>
      <c r="AJ929" s="425"/>
      <c r="AK929" s="425"/>
      <c r="AL929" s="327"/>
      <c r="AM929" s="328"/>
      <c r="AN929" s="328"/>
      <c r="AO929" s="329"/>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422"/>
      <c r="Q930" s="422"/>
      <c r="R930" s="422"/>
      <c r="S930" s="422"/>
      <c r="T930" s="422"/>
      <c r="U930" s="422"/>
      <c r="V930" s="422"/>
      <c r="W930" s="422"/>
      <c r="X930" s="422"/>
      <c r="Y930" s="319"/>
      <c r="Z930" s="320"/>
      <c r="AA930" s="320"/>
      <c r="AB930" s="321"/>
      <c r="AC930" s="423"/>
      <c r="AD930" s="423"/>
      <c r="AE930" s="423"/>
      <c r="AF930" s="423"/>
      <c r="AG930" s="423"/>
      <c r="AH930" s="424"/>
      <c r="AI930" s="425"/>
      <c r="AJ930" s="425"/>
      <c r="AK930" s="425"/>
      <c r="AL930" s="327"/>
      <c r="AM930" s="328"/>
      <c r="AN930" s="328"/>
      <c r="AO930" s="329"/>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422"/>
      <c r="Q931" s="422"/>
      <c r="R931" s="422"/>
      <c r="S931" s="422"/>
      <c r="T931" s="422"/>
      <c r="U931" s="422"/>
      <c r="V931" s="422"/>
      <c r="W931" s="422"/>
      <c r="X931" s="422"/>
      <c r="Y931" s="319"/>
      <c r="Z931" s="320"/>
      <c r="AA931" s="320"/>
      <c r="AB931" s="321"/>
      <c r="AC931" s="423"/>
      <c r="AD931" s="423"/>
      <c r="AE931" s="423"/>
      <c r="AF931" s="423"/>
      <c r="AG931" s="423"/>
      <c r="AH931" s="424"/>
      <c r="AI931" s="425"/>
      <c r="AJ931" s="425"/>
      <c r="AK931" s="425"/>
      <c r="AL931" s="327"/>
      <c r="AM931" s="328"/>
      <c r="AN931" s="328"/>
      <c r="AO931" s="329"/>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422"/>
      <c r="Q932" s="422"/>
      <c r="R932" s="422"/>
      <c r="S932" s="422"/>
      <c r="T932" s="422"/>
      <c r="U932" s="422"/>
      <c r="V932" s="422"/>
      <c r="W932" s="422"/>
      <c r="X932" s="422"/>
      <c r="Y932" s="319"/>
      <c r="Z932" s="320"/>
      <c r="AA932" s="320"/>
      <c r="AB932" s="321"/>
      <c r="AC932" s="423"/>
      <c r="AD932" s="423"/>
      <c r="AE932" s="423"/>
      <c r="AF932" s="423"/>
      <c r="AG932" s="423"/>
      <c r="AH932" s="424"/>
      <c r="AI932" s="425"/>
      <c r="AJ932" s="425"/>
      <c r="AK932" s="425"/>
      <c r="AL932" s="327"/>
      <c r="AM932" s="328"/>
      <c r="AN932" s="328"/>
      <c r="AO932" s="329"/>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422"/>
      <c r="Q933" s="422"/>
      <c r="R933" s="422"/>
      <c r="S933" s="422"/>
      <c r="T933" s="422"/>
      <c r="U933" s="422"/>
      <c r="V933" s="422"/>
      <c r="W933" s="422"/>
      <c r="X933" s="422"/>
      <c r="Y933" s="319"/>
      <c r="Z933" s="320"/>
      <c r="AA933" s="320"/>
      <c r="AB933" s="321"/>
      <c r="AC933" s="423"/>
      <c r="AD933" s="423"/>
      <c r="AE933" s="423"/>
      <c r="AF933" s="423"/>
      <c r="AG933" s="423"/>
      <c r="AH933" s="424"/>
      <c r="AI933" s="425"/>
      <c r="AJ933" s="425"/>
      <c r="AK933" s="425"/>
      <c r="AL933" s="327"/>
      <c r="AM933" s="328"/>
      <c r="AN933" s="328"/>
      <c r="AO933" s="329"/>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422"/>
      <c r="Q934" s="422"/>
      <c r="R934" s="422"/>
      <c r="S934" s="422"/>
      <c r="T934" s="422"/>
      <c r="U934" s="422"/>
      <c r="V934" s="422"/>
      <c r="W934" s="422"/>
      <c r="X934" s="422"/>
      <c r="Y934" s="319"/>
      <c r="Z934" s="320"/>
      <c r="AA934" s="320"/>
      <c r="AB934" s="321"/>
      <c r="AC934" s="423"/>
      <c r="AD934" s="423"/>
      <c r="AE934" s="423"/>
      <c r="AF934" s="423"/>
      <c r="AG934" s="423"/>
      <c r="AH934" s="424"/>
      <c r="AI934" s="425"/>
      <c r="AJ934" s="425"/>
      <c r="AK934" s="425"/>
      <c r="AL934" s="327"/>
      <c r="AM934" s="328"/>
      <c r="AN934" s="328"/>
      <c r="AO934" s="329"/>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422"/>
      <c r="Q935" s="422"/>
      <c r="R935" s="422"/>
      <c r="S935" s="422"/>
      <c r="T935" s="422"/>
      <c r="U935" s="422"/>
      <c r="V935" s="422"/>
      <c r="W935" s="422"/>
      <c r="X935" s="422"/>
      <c r="Y935" s="319"/>
      <c r="Z935" s="320"/>
      <c r="AA935" s="320"/>
      <c r="AB935" s="321"/>
      <c r="AC935" s="423"/>
      <c r="AD935" s="423"/>
      <c r="AE935" s="423"/>
      <c r="AF935" s="423"/>
      <c r="AG935" s="423"/>
      <c r="AH935" s="424"/>
      <c r="AI935" s="425"/>
      <c r="AJ935" s="425"/>
      <c r="AK935" s="425"/>
      <c r="AL935" s="327"/>
      <c r="AM935" s="328"/>
      <c r="AN935" s="328"/>
      <c r="AO935" s="329"/>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422"/>
      <c r="Q936" s="422"/>
      <c r="R936" s="422"/>
      <c r="S936" s="422"/>
      <c r="T936" s="422"/>
      <c r="U936" s="422"/>
      <c r="V936" s="422"/>
      <c r="W936" s="422"/>
      <c r="X936" s="422"/>
      <c r="Y936" s="319"/>
      <c r="Z936" s="320"/>
      <c r="AA936" s="320"/>
      <c r="AB936" s="321"/>
      <c r="AC936" s="423"/>
      <c r="AD936" s="423"/>
      <c r="AE936" s="423"/>
      <c r="AF936" s="423"/>
      <c r="AG936" s="423"/>
      <c r="AH936" s="424"/>
      <c r="AI936" s="425"/>
      <c r="AJ936" s="425"/>
      <c r="AK936" s="425"/>
      <c r="AL936" s="327"/>
      <c r="AM936" s="328"/>
      <c r="AN936" s="328"/>
      <c r="AO936" s="329"/>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422"/>
      <c r="Q937" s="422"/>
      <c r="R937" s="422"/>
      <c r="S937" s="422"/>
      <c r="T937" s="422"/>
      <c r="U937" s="422"/>
      <c r="V937" s="422"/>
      <c r="W937" s="422"/>
      <c r="X937" s="422"/>
      <c r="Y937" s="319"/>
      <c r="Z937" s="320"/>
      <c r="AA937" s="320"/>
      <c r="AB937" s="321"/>
      <c r="AC937" s="423"/>
      <c r="AD937" s="423"/>
      <c r="AE937" s="423"/>
      <c r="AF937" s="423"/>
      <c r="AG937" s="423"/>
      <c r="AH937" s="424"/>
      <c r="AI937" s="425"/>
      <c r="AJ937" s="425"/>
      <c r="AK937" s="425"/>
      <c r="AL937" s="327"/>
      <c r="AM937" s="328"/>
      <c r="AN937" s="328"/>
      <c r="AO937" s="329"/>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422"/>
      <c r="Q938" s="422"/>
      <c r="R938" s="422"/>
      <c r="S938" s="422"/>
      <c r="T938" s="422"/>
      <c r="U938" s="422"/>
      <c r="V938" s="422"/>
      <c r="W938" s="422"/>
      <c r="X938" s="422"/>
      <c r="Y938" s="319"/>
      <c r="Z938" s="320"/>
      <c r="AA938" s="320"/>
      <c r="AB938" s="321"/>
      <c r="AC938" s="423"/>
      <c r="AD938" s="423"/>
      <c r="AE938" s="423"/>
      <c r="AF938" s="423"/>
      <c r="AG938" s="423"/>
      <c r="AH938" s="424"/>
      <c r="AI938" s="425"/>
      <c r="AJ938" s="425"/>
      <c r="AK938" s="425"/>
      <c r="AL938" s="327"/>
      <c r="AM938" s="328"/>
      <c r="AN938" s="328"/>
      <c r="AO938" s="329"/>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422"/>
      <c r="Q939" s="422"/>
      <c r="R939" s="422"/>
      <c r="S939" s="422"/>
      <c r="T939" s="422"/>
      <c r="U939" s="422"/>
      <c r="V939" s="422"/>
      <c r="W939" s="422"/>
      <c r="X939" s="422"/>
      <c r="Y939" s="319"/>
      <c r="Z939" s="320"/>
      <c r="AA939" s="320"/>
      <c r="AB939" s="321"/>
      <c r="AC939" s="423"/>
      <c r="AD939" s="423"/>
      <c r="AE939" s="423"/>
      <c r="AF939" s="423"/>
      <c r="AG939" s="423"/>
      <c r="AH939" s="424"/>
      <c r="AI939" s="425"/>
      <c r="AJ939" s="425"/>
      <c r="AK939" s="425"/>
      <c r="AL939" s="327"/>
      <c r="AM939" s="328"/>
      <c r="AN939" s="328"/>
      <c r="AO939" s="329"/>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422"/>
      <c r="Q940" s="422"/>
      <c r="R940" s="422"/>
      <c r="S940" s="422"/>
      <c r="T940" s="422"/>
      <c r="U940" s="422"/>
      <c r="V940" s="422"/>
      <c r="W940" s="422"/>
      <c r="X940" s="422"/>
      <c r="Y940" s="319"/>
      <c r="Z940" s="320"/>
      <c r="AA940" s="320"/>
      <c r="AB940" s="321"/>
      <c r="AC940" s="423"/>
      <c r="AD940" s="423"/>
      <c r="AE940" s="423"/>
      <c r="AF940" s="423"/>
      <c r="AG940" s="423"/>
      <c r="AH940" s="424"/>
      <c r="AI940" s="425"/>
      <c r="AJ940" s="425"/>
      <c r="AK940" s="425"/>
      <c r="AL940" s="327"/>
      <c r="AM940" s="328"/>
      <c r="AN940" s="328"/>
      <c r="AO940" s="329"/>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422"/>
      <c r="Q941" s="422"/>
      <c r="R941" s="422"/>
      <c r="S941" s="422"/>
      <c r="T941" s="422"/>
      <c r="U941" s="422"/>
      <c r="V941" s="422"/>
      <c r="W941" s="422"/>
      <c r="X941" s="422"/>
      <c r="Y941" s="319"/>
      <c r="Z941" s="320"/>
      <c r="AA941" s="320"/>
      <c r="AB941" s="321"/>
      <c r="AC941" s="423"/>
      <c r="AD941" s="423"/>
      <c r="AE941" s="423"/>
      <c r="AF941" s="423"/>
      <c r="AG941" s="423"/>
      <c r="AH941" s="424"/>
      <c r="AI941" s="425"/>
      <c r="AJ941" s="425"/>
      <c r="AK941" s="425"/>
      <c r="AL941" s="327"/>
      <c r="AM941" s="328"/>
      <c r="AN941" s="328"/>
      <c r="AO941" s="329"/>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422"/>
      <c r="Q942" s="422"/>
      <c r="R942" s="422"/>
      <c r="S942" s="422"/>
      <c r="T942" s="422"/>
      <c r="U942" s="422"/>
      <c r="V942" s="422"/>
      <c r="W942" s="422"/>
      <c r="X942" s="422"/>
      <c r="Y942" s="319"/>
      <c r="Z942" s="320"/>
      <c r="AA942" s="320"/>
      <c r="AB942" s="321"/>
      <c r="AC942" s="423"/>
      <c r="AD942" s="423"/>
      <c r="AE942" s="423"/>
      <c r="AF942" s="423"/>
      <c r="AG942" s="423"/>
      <c r="AH942" s="424"/>
      <c r="AI942" s="425"/>
      <c r="AJ942" s="425"/>
      <c r="AK942" s="425"/>
      <c r="AL942" s="327"/>
      <c r="AM942" s="328"/>
      <c r="AN942" s="328"/>
      <c r="AO942" s="329"/>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422"/>
      <c r="Q943" s="422"/>
      <c r="R943" s="422"/>
      <c r="S943" s="422"/>
      <c r="T943" s="422"/>
      <c r="U943" s="422"/>
      <c r="V943" s="422"/>
      <c r="W943" s="422"/>
      <c r="X943" s="422"/>
      <c r="Y943" s="319"/>
      <c r="Z943" s="320"/>
      <c r="AA943" s="320"/>
      <c r="AB943" s="321"/>
      <c r="AC943" s="423"/>
      <c r="AD943" s="423"/>
      <c r="AE943" s="423"/>
      <c r="AF943" s="423"/>
      <c r="AG943" s="423"/>
      <c r="AH943" s="424"/>
      <c r="AI943" s="425"/>
      <c r="AJ943" s="425"/>
      <c r="AK943" s="425"/>
      <c r="AL943" s="327"/>
      <c r="AM943" s="328"/>
      <c r="AN943" s="328"/>
      <c r="AO943" s="329"/>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422"/>
      <c r="Q944" s="422"/>
      <c r="R944" s="422"/>
      <c r="S944" s="422"/>
      <c r="T944" s="422"/>
      <c r="U944" s="422"/>
      <c r="V944" s="422"/>
      <c r="W944" s="422"/>
      <c r="X944" s="422"/>
      <c r="Y944" s="319"/>
      <c r="Z944" s="320"/>
      <c r="AA944" s="320"/>
      <c r="AB944" s="321"/>
      <c r="AC944" s="423"/>
      <c r="AD944" s="423"/>
      <c r="AE944" s="423"/>
      <c r="AF944" s="423"/>
      <c r="AG944" s="423"/>
      <c r="AH944" s="424"/>
      <c r="AI944" s="425"/>
      <c r="AJ944" s="425"/>
      <c r="AK944" s="425"/>
      <c r="AL944" s="327"/>
      <c r="AM944" s="328"/>
      <c r="AN944" s="328"/>
      <c r="AO944" s="329"/>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422"/>
      <c r="Q945" s="422"/>
      <c r="R945" s="422"/>
      <c r="S945" s="422"/>
      <c r="T945" s="422"/>
      <c r="U945" s="422"/>
      <c r="V945" s="422"/>
      <c r="W945" s="422"/>
      <c r="X945" s="422"/>
      <c r="Y945" s="319"/>
      <c r="Z945" s="320"/>
      <c r="AA945" s="320"/>
      <c r="AB945" s="321"/>
      <c r="AC945" s="423"/>
      <c r="AD945" s="423"/>
      <c r="AE945" s="423"/>
      <c r="AF945" s="423"/>
      <c r="AG945" s="423"/>
      <c r="AH945" s="424"/>
      <c r="AI945" s="425"/>
      <c r="AJ945" s="425"/>
      <c r="AK945" s="425"/>
      <c r="AL945" s="327"/>
      <c r="AM945" s="328"/>
      <c r="AN945" s="328"/>
      <c r="AO945" s="329"/>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422"/>
      <c r="Q946" s="422"/>
      <c r="R946" s="422"/>
      <c r="S946" s="422"/>
      <c r="T946" s="422"/>
      <c r="U946" s="422"/>
      <c r="V946" s="422"/>
      <c r="W946" s="422"/>
      <c r="X946" s="422"/>
      <c r="Y946" s="319"/>
      <c r="Z946" s="320"/>
      <c r="AA946" s="320"/>
      <c r="AB946" s="321"/>
      <c r="AC946" s="423"/>
      <c r="AD946" s="423"/>
      <c r="AE946" s="423"/>
      <c r="AF946" s="423"/>
      <c r="AG946" s="423"/>
      <c r="AH946" s="424"/>
      <c r="AI946" s="425"/>
      <c r="AJ946" s="425"/>
      <c r="AK946" s="425"/>
      <c r="AL946" s="327"/>
      <c r="AM946" s="328"/>
      <c r="AN946" s="328"/>
      <c r="AO946" s="329"/>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422"/>
      <c r="Q947" s="422"/>
      <c r="R947" s="422"/>
      <c r="S947" s="422"/>
      <c r="T947" s="422"/>
      <c r="U947" s="422"/>
      <c r="V947" s="422"/>
      <c r="W947" s="422"/>
      <c r="X947" s="422"/>
      <c r="Y947" s="319"/>
      <c r="Z947" s="320"/>
      <c r="AA947" s="320"/>
      <c r="AB947" s="321"/>
      <c r="AC947" s="423"/>
      <c r="AD947" s="423"/>
      <c r="AE947" s="423"/>
      <c r="AF947" s="423"/>
      <c r="AG947" s="423"/>
      <c r="AH947" s="424"/>
      <c r="AI947" s="425"/>
      <c r="AJ947" s="425"/>
      <c r="AK947" s="425"/>
      <c r="AL947" s="327"/>
      <c r="AM947" s="328"/>
      <c r="AN947" s="328"/>
      <c r="AO947" s="329"/>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422"/>
      <c r="Q948" s="422"/>
      <c r="R948" s="422"/>
      <c r="S948" s="422"/>
      <c r="T948" s="422"/>
      <c r="U948" s="422"/>
      <c r="V948" s="422"/>
      <c r="W948" s="422"/>
      <c r="X948" s="422"/>
      <c r="Y948" s="319"/>
      <c r="Z948" s="320"/>
      <c r="AA948" s="320"/>
      <c r="AB948" s="321"/>
      <c r="AC948" s="423"/>
      <c r="AD948" s="423"/>
      <c r="AE948" s="423"/>
      <c r="AF948" s="423"/>
      <c r="AG948" s="423"/>
      <c r="AH948" s="424"/>
      <c r="AI948" s="425"/>
      <c r="AJ948" s="425"/>
      <c r="AK948" s="425"/>
      <c r="AL948" s="327"/>
      <c r="AM948" s="328"/>
      <c r="AN948" s="328"/>
      <c r="AO948" s="329"/>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422"/>
      <c r="Q949" s="422"/>
      <c r="R949" s="422"/>
      <c r="S949" s="422"/>
      <c r="T949" s="422"/>
      <c r="U949" s="422"/>
      <c r="V949" s="422"/>
      <c r="W949" s="422"/>
      <c r="X949" s="422"/>
      <c r="Y949" s="319"/>
      <c r="Z949" s="320"/>
      <c r="AA949" s="320"/>
      <c r="AB949" s="321"/>
      <c r="AC949" s="423"/>
      <c r="AD949" s="423"/>
      <c r="AE949" s="423"/>
      <c r="AF949" s="423"/>
      <c r="AG949" s="423"/>
      <c r="AH949" s="424"/>
      <c r="AI949" s="425"/>
      <c r="AJ949" s="425"/>
      <c r="AK949" s="425"/>
      <c r="AL949" s="327"/>
      <c r="AM949" s="328"/>
      <c r="AN949" s="328"/>
      <c r="AO949" s="329"/>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422"/>
      <c r="Q950" s="422"/>
      <c r="R950" s="422"/>
      <c r="S950" s="422"/>
      <c r="T950" s="422"/>
      <c r="U950" s="422"/>
      <c r="V950" s="422"/>
      <c r="W950" s="422"/>
      <c r="X950" s="422"/>
      <c r="Y950" s="319"/>
      <c r="Z950" s="320"/>
      <c r="AA950" s="320"/>
      <c r="AB950" s="321"/>
      <c r="AC950" s="423"/>
      <c r="AD950" s="423"/>
      <c r="AE950" s="423"/>
      <c r="AF950" s="423"/>
      <c r="AG950" s="423"/>
      <c r="AH950" s="424"/>
      <c r="AI950" s="425"/>
      <c r="AJ950" s="425"/>
      <c r="AK950" s="425"/>
      <c r="AL950" s="327"/>
      <c r="AM950" s="328"/>
      <c r="AN950" s="328"/>
      <c r="AO950" s="329"/>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422"/>
      <c r="Q951" s="422"/>
      <c r="R951" s="422"/>
      <c r="S951" s="422"/>
      <c r="T951" s="422"/>
      <c r="U951" s="422"/>
      <c r="V951" s="422"/>
      <c r="W951" s="422"/>
      <c r="X951" s="422"/>
      <c r="Y951" s="319"/>
      <c r="Z951" s="320"/>
      <c r="AA951" s="320"/>
      <c r="AB951" s="321"/>
      <c r="AC951" s="423"/>
      <c r="AD951" s="423"/>
      <c r="AE951" s="423"/>
      <c r="AF951" s="423"/>
      <c r="AG951" s="423"/>
      <c r="AH951" s="424"/>
      <c r="AI951" s="425"/>
      <c r="AJ951" s="425"/>
      <c r="AK951" s="425"/>
      <c r="AL951" s="327"/>
      <c r="AM951" s="328"/>
      <c r="AN951" s="328"/>
      <c r="AO951" s="329"/>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422"/>
      <c r="Q952" s="422"/>
      <c r="R952" s="422"/>
      <c r="S952" s="422"/>
      <c r="T952" s="422"/>
      <c r="U952" s="422"/>
      <c r="V952" s="422"/>
      <c r="W952" s="422"/>
      <c r="X952" s="422"/>
      <c r="Y952" s="319"/>
      <c r="Z952" s="320"/>
      <c r="AA952" s="320"/>
      <c r="AB952" s="321"/>
      <c r="AC952" s="423"/>
      <c r="AD952" s="423"/>
      <c r="AE952" s="423"/>
      <c r="AF952" s="423"/>
      <c r="AG952" s="423"/>
      <c r="AH952" s="424"/>
      <c r="AI952" s="425"/>
      <c r="AJ952" s="425"/>
      <c r="AK952" s="425"/>
      <c r="AL952" s="327"/>
      <c r="AM952" s="328"/>
      <c r="AN952" s="328"/>
      <c r="AO952" s="329"/>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422"/>
      <c r="Q953" s="422"/>
      <c r="R953" s="422"/>
      <c r="S953" s="422"/>
      <c r="T953" s="422"/>
      <c r="U953" s="422"/>
      <c r="V953" s="422"/>
      <c r="W953" s="422"/>
      <c r="X953" s="422"/>
      <c r="Y953" s="319"/>
      <c r="Z953" s="320"/>
      <c r="AA953" s="320"/>
      <c r="AB953" s="321"/>
      <c r="AC953" s="423"/>
      <c r="AD953" s="423"/>
      <c r="AE953" s="423"/>
      <c r="AF953" s="423"/>
      <c r="AG953" s="423"/>
      <c r="AH953" s="424"/>
      <c r="AI953" s="425"/>
      <c r="AJ953" s="425"/>
      <c r="AK953" s="425"/>
      <c r="AL953" s="327"/>
      <c r="AM953" s="328"/>
      <c r="AN953" s="328"/>
      <c r="AO953" s="329"/>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422"/>
      <c r="Q954" s="422"/>
      <c r="R954" s="422"/>
      <c r="S954" s="422"/>
      <c r="T954" s="422"/>
      <c r="U954" s="422"/>
      <c r="V954" s="422"/>
      <c r="W954" s="422"/>
      <c r="X954" s="422"/>
      <c r="Y954" s="319"/>
      <c r="Z954" s="320"/>
      <c r="AA954" s="320"/>
      <c r="AB954" s="321"/>
      <c r="AC954" s="423"/>
      <c r="AD954" s="423"/>
      <c r="AE954" s="423"/>
      <c r="AF954" s="423"/>
      <c r="AG954" s="423"/>
      <c r="AH954" s="424"/>
      <c r="AI954" s="425"/>
      <c r="AJ954" s="425"/>
      <c r="AK954" s="425"/>
      <c r="AL954" s="327"/>
      <c r="AM954" s="328"/>
      <c r="AN954" s="328"/>
      <c r="AO954" s="329"/>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422"/>
      <c r="Q955" s="422"/>
      <c r="R955" s="422"/>
      <c r="S955" s="422"/>
      <c r="T955" s="422"/>
      <c r="U955" s="422"/>
      <c r="V955" s="422"/>
      <c r="W955" s="422"/>
      <c r="X955" s="422"/>
      <c r="Y955" s="319"/>
      <c r="Z955" s="320"/>
      <c r="AA955" s="320"/>
      <c r="AB955" s="321"/>
      <c r="AC955" s="423"/>
      <c r="AD955" s="423"/>
      <c r="AE955" s="423"/>
      <c r="AF955" s="423"/>
      <c r="AG955" s="423"/>
      <c r="AH955" s="424"/>
      <c r="AI955" s="425"/>
      <c r="AJ955" s="425"/>
      <c r="AK955" s="425"/>
      <c r="AL955" s="327"/>
      <c r="AM955" s="328"/>
      <c r="AN955" s="328"/>
      <c r="AO955" s="329"/>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422"/>
      <c r="Q956" s="422"/>
      <c r="R956" s="422"/>
      <c r="S956" s="422"/>
      <c r="T956" s="422"/>
      <c r="U956" s="422"/>
      <c r="V956" s="422"/>
      <c r="W956" s="422"/>
      <c r="X956" s="422"/>
      <c r="Y956" s="319"/>
      <c r="Z956" s="320"/>
      <c r="AA956" s="320"/>
      <c r="AB956" s="321"/>
      <c r="AC956" s="423"/>
      <c r="AD956" s="423"/>
      <c r="AE956" s="423"/>
      <c r="AF956" s="423"/>
      <c r="AG956" s="423"/>
      <c r="AH956" s="424"/>
      <c r="AI956" s="425"/>
      <c r="AJ956" s="425"/>
      <c r="AK956" s="425"/>
      <c r="AL956" s="327"/>
      <c r="AM956" s="328"/>
      <c r="AN956" s="328"/>
      <c r="AO956" s="329"/>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422"/>
      <c r="Q957" s="422"/>
      <c r="R957" s="422"/>
      <c r="S957" s="422"/>
      <c r="T957" s="422"/>
      <c r="U957" s="422"/>
      <c r="V957" s="422"/>
      <c r="W957" s="422"/>
      <c r="X957" s="422"/>
      <c r="Y957" s="319"/>
      <c r="Z957" s="320"/>
      <c r="AA957" s="320"/>
      <c r="AB957" s="321"/>
      <c r="AC957" s="423"/>
      <c r="AD957" s="423"/>
      <c r="AE957" s="423"/>
      <c r="AF957" s="423"/>
      <c r="AG957" s="423"/>
      <c r="AH957" s="424"/>
      <c r="AI957" s="425"/>
      <c r="AJ957" s="425"/>
      <c r="AK957" s="425"/>
      <c r="AL957" s="327"/>
      <c r="AM957" s="328"/>
      <c r="AN957" s="328"/>
      <c r="AO957" s="329"/>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494</v>
      </c>
      <c r="Z960" s="346"/>
      <c r="AA960" s="346"/>
      <c r="AB960" s="346"/>
      <c r="AC960" s="275" t="s">
        <v>477</v>
      </c>
      <c r="AD960" s="275"/>
      <c r="AE960" s="275"/>
      <c r="AF960" s="275"/>
      <c r="AG960" s="275"/>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422"/>
      <c r="Q961" s="422"/>
      <c r="R961" s="422"/>
      <c r="S961" s="422"/>
      <c r="T961" s="422"/>
      <c r="U961" s="422"/>
      <c r="V961" s="422"/>
      <c r="W961" s="422"/>
      <c r="X961" s="422"/>
      <c r="Y961" s="319"/>
      <c r="Z961" s="320"/>
      <c r="AA961" s="320"/>
      <c r="AB961" s="321"/>
      <c r="AC961" s="423"/>
      <c r="AD961" s="423"/>
      <c r="AE961" s="423"/>
      <c r="AF961" s="423"/>
      <c r="AG961" s="423"/>
      <c r="AH961" s="424"/>
      <c r="AI961" s="425"/>
      <c r="AJ961" s="425"/>
      <c r="AK961" s="425"/>
      <c r="AL961" s="327"/>
      <c r="AM961" s="328"/>
      <c r="AN961" s="328"/>
      <c r="AO961" s="329"/>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422"/>
      <c r="Q962" s="422"/>
      <c r="R962" s="422"/>
      <c r="S962" s="422"/>
      <c r="T962" s="422"/>
      <c r="U962" s="422"/>
      <c r="V962" s="422"/>
      <c r="W962" s="422"/>
      <c r="X962" s="422"/>
      <c r="Y962" s="319"/>
      <c r="Z962" s="320"/>
      <c r="AA962" s="320"/>
      <c r="AB962" s="321"/>
      <c r="AC962" s="423"/>
      <c r="AD962" s="423"/>
      <c r="AE962" s="423"/>
      <c r="AF962" s="423"/>
      <c r="AG962" s="423"/>
      <c r="AH962" s="424"/>
      <c r="AI962" s="425"/>
      <c r="AJ962" s="425"/>
      <c r="AK962" s="425"/>
      <c r="AL962" s="327"/>
      <c r="AM962" s="328"/>
      <c r="AN962" s="328"/>
      <c r="AO962" s="329"/>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422"/>
      <c r="Q963" s="422"/>
      <c r="R963" s="422"/>
      <c r="S963" s="422"/>
      <c r="T963" s="422"/>
      <c r="U963" s="422"/>
      <c r="V963" s="422"/>
      <c r="W963" s="422"/>
      <c r="X963" s="422"/>
      <c r="Y963" s="319"/>
      <c r="Z963" s="320"/>
      <c r="AA963" s="320"/>
      <c r="AB963" s="321"/>
      <c r="AC963" s="423"/>
      <c r="AD963" s="423"/>
      <c r="AE963" s="423"/>
      <c r="AF963" s="423"/>
      <c r="AG963" s="423"/>
      <c r="AH963" s="424"/>
      <c r="AI963" s="425"/>
      <c r="AJ963" s="425"/>
      <c r="AK963" s="425"/>
      <c r="AL963" s="327"/>
      <c r="AM963" s="328"/>
      <c r="AN963" s="328"/>
      <c r="AO963" s="329"/>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422"/>
      <c r="Q964" s="422"/>
      <c r="R964" s="422"/>
      <c r="S964" s="422"/>
      <c r="T964" s="422"/>
      <c r="U964" s="422"/>
      <c r="V964" s="422"/>
      <c r="W964" s="422"/>
      <c r="X964" s="422"/>
      <c r="Y964" s="319"/>
      <c r="Z964" s="320"/>
      <c r="AA964" s="320"/>
      <c r="AB964" s="321"/>
      <c r="AC964" s="423"/>
      <c r="AD964" s="423"/>
      <c r="AE964" s="423"/>
      <c r="AF964" s="423"/>
      <c r="AG964" s="423"/>
      <c r="AH964" s="424"/>
      <c r="AI964" s="425"/>
      <c r="AJ964" s="425"/>
      <c r="AK964" s="425"/>
      <c r="AL964" s="327"/>
      <c r="AM964" s="328"/>
      <c r="AN964" s="328"/>
      <c r="AO964" s="329"/>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422"/>
      <c r="Q965" s="422"/>
      <c r="R965" s="422"/>
      <c r="S965" s="422"/>
      <c r="T965" s="422"/>
      <c r="U965" s="422"/>
      <c r="V965" s="422"/>
      <c r="W965" s="422"/>
      <c r="X965" s="422"/>
      <c r="Y965" s="319"/>
      <c r="Z965" s="320"/>
      <c r="AA965" s="320"/>
      <c r="AB965" s="321"/>
      <c r="AC965" s="423"/>
      <c r="AD965" s="423"/>
      <c r="AE965" s="423"/>
      <c r="AF965" s="423"/>
      <c r="AG965" s="423"/>
      <c r="AH965" s="424"/>
      <c r="AI965" s="425"/>
      <c r="AJ965" s="425"/>
      <c r="AK965" s="425"/>
      <c r="AL965" s="327"/>
      <c r="AM965" s="328"/>
      <c r="AN965" s="328"/>
      <c r="AO965" s="329"/>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422"/>
      <c r="Q966" s="422"/>
      <c r="R966" s="422"/>
      <c r="S966" s="422"/>
      <c r="T966" s="422"/>
      <c r="U966" s="422"/>
      <c r="V966" s="422"/>
      <c r="W966" s="422"/>
      <c r="X966" s="422"/>
      <c r="Y966" s="319"/>
      <c r="Z966" s="320"/>
      <c r="AA966" s="320"/>
      <c r="AB966" s="321"/>
      <c r="AC966" s="423"/>
      <c r="AD966" s="423"/>
      <c r="AE966" s="423"/>
      <c r="AF966" s="423"/>
      <c r="AG966" s="423"/>
      <c r="AH966" s="424"/>
      <c r="AI966" s="425"/>
      <c r="AJ966" s="425"/>
      <c r="AK966" s="425"/>
      <c r="AL966" s="327"/>
      <c r="AM966" s="328"/>
      <c r="AN966" s="328"/>
      <c r="AO966" s="329"/>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422"/>
      <c r="Q967" s="422"/>
      <c r="R967" s="422"/>
      <c r="S967" s="422"/>
      <c r="T967" s="422"/>
      <c r="U967" s="422"/>
      <c r="V967" s="422"/>
      <c r="W967" s="422"/>
      <c r="X967" s="422"/>
      <c r="Y967" s="319"/>
      <c r="Z967" s="320"/>
      <c r="AA967" s="320"/>
      <c r="AB967" s="321"/>
      <c r="AC967" s="423"/>
      <c r="AD967" s="423"/>
      <c r="AE967" s="423"/>
      <c r="AF967" s="423"/>
      <c r="AG967" s="423"/>
      <c r="AH967" s="424"/>
      <c r="AI967" s="425"/>
      <c r="AJ967" s="425"/>
      <c r="AK967" s="425"/>
      <c r="AL967" s="327"/>
      <c r="AM967" s="328"/>
      <c r="AN967" s="328"/>
      <c r="AO967" s="329"/>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422"/>
      <c r="Q968" s="422"/>
      <c r="R968" s="422"/>
      <c r="S968" s="422"/>
      <c r="T968" s="422"/>
      <c r="U968" s="422"/>
      <c r="V968" s="422"/>
      <c r="W968" s="422"/>
      <c r="X968" s="422"/>
      <c r="Y968" s="319"/>
      <c r="Z968" s="320"/>
      <c r="AA968" s="320"/>
      <c r="AB968" s="321"/>
      <c r="AC968" s="423"/>
      <c r="AD968" s="423"/>
      <c r="AE968" s="423"/>
      <c r="AF968" s="423"/>
      <c r="AG968" s="423"/>
      <c r="AH968" s="424"/>
      <c r="AI968" s="425"/>
      <c r="AJ968" s="425"/>
      <c r="AK968" s="425"/>
      <c r="AL968" s="327"/>
      <c r="AM968" s="328"/>
      <c r="AN968" s="328"/>
      <c r="AO968" s="329"/>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422"/>
      <c r="Q969" s="422"/>
      <c r="R969" s="422"/>
      <c r="S969" s="422"/>
      <c r="T969" s="422"/>
      <c r="U969" s="422"/>
      <c r="V969" s="422"/>
      <c r="W969" s="422"/>
      <c r="X969" s="422"/>
      <c r="Y969" s="319"/>
      <c r="Z969" s="320"/>
      <c r="AA969" s="320"/>
      <c r="AB969" s="321"/>
      <c r="AC969" s="423"/>
      <c r="AD969" s="423"/>
      <c r="AE969" s="423"/>
      <c r="AF969" s="423"/>
      <c r="AG969" s="423"/>
      <c r="AH969" s="424"/>
      <c r="AI969" s="425"/>
      <c r="AJ969" s="425"/>
      <c r="AK969" s="425"/>
      <c r="AL969" s="327"/>
      <c r="AM969" s="328"/>
      <c r="AN969" s="328"/>
      <c r="AO969" s="329"/>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422"/>
      <c r="Q970" s="422"/>
      <c r="R970" s="422"/>
      <c r="S970" s="422"/>
      <c r="T970" s="422"/>
      <c r="U970" s="422"/>
      <c r="V970" s="422"/>
      <c r="W970" s="422"/>
      <c r="X970" s="422"/>
      <c r="Y970" s="319"/>
      <c r="Z970" s="320"/>
      <c r="AA970" s="320"/>
      <c r="AB970" s="321"/>
      <c r="AC970" s="423"/>
      <c r="AD970" s="423"/>
      <c r="AE970" s="423"/>
      <c r="AF970" s="423"/>
      <c r="AG970" s="423"/>
      <c r="AH970" s="424"/>
      <c r="AI970" s="425"/>
      <c r="AJ970" s="425"/>
      <c r="AK970" s="425"/>
      <c r="AL970" s="327"/>
      <c r="AM970" s="328"/>
      <c r="AN970" s="328"/>
      <c r="AO970" s="329"/>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422"/>
      <c r="Q971" s="422"/>
      <c r="R971" s="422"/>
      <c r="S971" s="422"/>
      <c r="T971" s="422"/>
      <c r="U971" s="422"/>
      <c r="V971" s="422"/>
      <c r="W971" s="422"/>
      <c r="X971" s="422"/>
      <c r="Y971" s="319"/>
      <c r="Z971" s="320"/>
      <c r="AA971" s="320"/>
      <c r="AB971" s="321"/>
      <c r="AC971" s="423"/>
      <c r="AD971" s="423"/>
      <c r="AE971" s="423"/>
      <c r="AF971" s="423"/>
      <c r="AG971" s="423"/>
      <c r="AH971" s="424"/>
      <c r="AI971" s="425"/>
      <c r="AJ971" s="425"/>
      <c r="AK971" s="425"/>
      <c r="AL971" s="327"/>
      <c r="AM971" s="328"/>
      <c r="AN971" s="328"/>
      <c r="AO971" s="329"/>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422"/>
      <c r="Q972" s="422"/>
      <c r="R972" s="422"/>
      <c r="S972" s="422"/>
      <c r="T972" s="422"/>
      <c r="U972" s="422"/>
      <c r="V972" s="422"/>
      <c r="W972" s="422"/>
      <c r="X972" s="422"/>
      <c r="Y972" s="319"/>
      <c r="Z972" s="320"/>
      <c r="AA972" s="320"/>
      <c r="AB972" s="321"/>
      <c r="AC972" s="423"/>
      <c r="AD972" s="423"/>
      <c r="AE972" s="423"/>
      <c r="AF972" s="423"/>
      <c r="AG972" s="423"/>
      <c r="AH972" s="424"/>
      <c r="AI972" s="425"/>
      <c r="AJ972" s="425"/>
      <c r="AK972" s="425"/>
      <c r="AL972" s="327"/>
      <c r="AM972" s="328"/>
      <c r="AN972" s="328"/>
      <c r="AO972" s="329"/>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422"/>
      <c r="Q973" s="422"/>
      <c r="R973" s="422"/>
      <c r="S973" s="422"/>
      <c r="T973" s="422"/>
      <c r="U973" s="422"/>
      <c r="V973" s="422"/>
      <c r="W973" s="422"/>
      <c r="X973" s="422"/>
      <c r="Y973" s="319"/>
      <c r="Z973" s="320"/>
      <c r="AA973" s="320"/>
      <c r="AB973" s="321"/>
      <c r="AC973" s="423"/>
      <c r="AD973" s="423"/>
      <c r="AE973" s="423"/>
      <c r="AF973" s="423"/>
      <c r="AG973" s="423"/>
      <c r="AH973" s="424"/>
      <c r="AI973" s="425"/>
      <c r="AJ973" s="425"/>
      <c r="AK973" s="425"/>
      <c r="AL973" s="327"/>
      <c r="AM973" s="328"/>
      <c r="AN973" s="328"/>
      <c r="AO973" s="329"/>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422"/>
      <c r="Q974" s="422"/>
      <c r="R974" s="422"/>
      <c r="S974" s="422"/>
      <c r="T974" s="422"/>
      <c r="U974" s="422"/>
      <c r="V974" s="422"/>
      <c r="W974" s="422"/>
      <c r="X974" s="422"/>
      <c r="Y974" s="319"/>
      <c r="Z974" s="320"/>
      <c r="AA974" s="320"/>
      <c r="AB974" s="321"/>
      <c r="AC974" s="423"/>
      <c r="AD974" s="423"/>
      <c r="AE974" s="423"/>
      <c r="AF974" s="423"/>
      <c r="AG974" s="423"/>
      <c r="AH974" s="424"/>
      <c r="AI974" s="425"/>
      <c r="AJ974" s="425"/>
      <c r="AK974" s="425"/>
      <c r="AL974" s="327"/>
      <c r="AM974" s="328"/>
      <c r="AN974" s="328"/>
      <c r="AO974" s="329"/>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422"/>
      <c r="Q975" s="422"/>
      <c r="R975" s="422"/>
      <c r="S975" s="422"/>
      <c r="T975" s="422"/>
      <c r="U975" s="422"/>
      <c r="V975" s="422"/>
      <c r="W975" s="422"/>
      <c r="X975" s="422"/>
      <c r="Y975" s="319"/>
      <c r="Z975" s="320"/>
      <c r="AA975" s="320"/>
      <c r="AB975" s="321"/>
      <c r="AC975" s="423"/>
      <c r="AD975" s="423"/>
      <c r="AE975" s="423"/>
      <c r="AF975" s="423"/>
      <c r="AG975" s="423"/>
      <c r="AH975" s="424"/>
      <c r="AI975" s="425"/>
      <c r="AJ975" s="425"/>
      <c r="AK975" s="425"/>
      <c r="AL975" s="327"/>
      <c r="AM975" s="328"/>
      <c r="AN975" s="328"/>
      <c r="AO975" s="329"/>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422"/>
      <c r="Q976" s="422"/>
      <c r="R976" s="422"/>
      <c r="S976" s="422"/>
      <c r="T976" s="422"/>
      <c r="U976" s="422"/>
      <c r="V976" s="422"/>
      <c r="W976" s="422"/>
      <c r="X976" s="422"/>
      <c r="Y976" s="319"/>
      <c r="Z976" s="320"/>
      <c r="AA976" s="320"/>
      <c r="AB976" s="321"/>
      <c r="AC976" s="423"/>
      <c r="AD976" s="423"/>
      <c r="AE976" s="423"/>
      <c r="AF976" s="423"/>
      <c r="AG976" s="423"/>
      <c r="AH976" s="424"/>
      <c r="AI976" s="425"/>
      <c r="AJ976" s="425"/>
      <c r="AK976" s="425"/>
      <c r="AL976" s="327"/>
      <c r="AM976" s="328"/>
      <c r="AN976" s="328"/>
      <c r="AO976" s="329"/>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422"/>
      <c r="Q977" s="422"/>
      <c r="R977" s="422"/>
      <c r="S977" s="422"/>
      <c r="T977" s="422"/>
      <c r="U977" s="422"/>
      <c r="V977" s="422"/>
      <c r="W977" s="422"/>
      <c r="X977" s="422"/>
      <c r="Y977" s="319"/>
      <c r="Z977" s="320"/>
      <c r="AA977" s="320"/>
      <c r="AB977" s="321"/>
      <c r="AC977" s="423"/>
      <c r="AD977" s="423"/>
      <c r="AE977" s="423"/>
      <c r="AF977" s="423"/>
      <c r="AG977" s="423"/>
      <c r="AH977" s="424"/>
      <c r="AI977" s="425"/>
      <c r="AJ977" s="425"/>
      <c r="AK977" s="425"/>
      <c r="AL977" s="327"/>
      <c r="AM977" s="328"/>
      <c r="AN977" s="328"/>
      <c r="AO977" s="329"/>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422"/>
      <c r="Q978" s="422"/>
      <c r="R978" s="422"/>
      <c r="S978" s="422"/>
      <c r="T978" s="422"/>
      <c r="U978" s="422"/>
      <c r="V978" s="422"/>
      <c r="W978" s="422"/>
      <c r="X978" s="422"/>
      <c r="Y978" s="319"/>
      <c r="Z978" s="320"/>
      <c r="AA978" s="320"/>
      <c r="AB978" s="321"/>
      <c r="AC978" s="423"/>
      <c r="AD978" s="423"/>
      <c r="AE978" s="423"/>
      <c r="AF978" s="423"/>
      <c r="AG978" s="423"/>
      <c r="AH978" s="424"/>
      <c r="AI978" s="425"/>
      <c r="AJ978" s="425"/>
      <c r="AK978" s="425"/>
      <c r="AL978" s="327"/>
      <c r="AM978" s="328"/>
      <c r="AN978" s="328"/>
      <c r="AO978" s="329"/>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422"/>
      <c r="Q979" s="422"/>
      <c r="R979" s="422"/>
      <c r="S979" s="422"/>
      <c r="T979" s="422"/>
      <c r="U979" s="422"/>
      <c r="V979" s="422"/>
      <c r="W979" s="422"/>
      <c r="X979" s="422"/>
      <c r="Y979" s="319"/>
      <c r="Z979" s="320"/>
      <c r="AA979" s="320"/>
      <c r="AB979" s="321"/>
      <c r="AC979" s="423"/>
      <c r="AD979" s="423"/>
      <c r="AE979" s="423"/>
      <c r="AF979" s="423"/>
      <c r="AG979" s="423"/>
      <c r="AH979" s="424"/>
      <c r="AI979" s="425"/>
      <c r="AJ979" s="425"/>
      <c r="AK979" s="425"/>
      <c r="AL979" s="327"/>
      <c r="AM979" s="328"/>
      <c r="AN979" s="328"/>
      <c r="AO979" s="329"/>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422"/>
      <c r="Q980" s="422"/>
      <c r="R980" s="422"/>
      <c r="S980" s="422"/>
      <c r="T980" s="422"/>
      <c r="U980" s="422"/>
      <c r="V980" s="422"/>
      <c r="W980" s="422"/>
      <c r="X980" s="422"/>
      <c r="Y980" s="319"/>
      <c r="Z980" s="320"/>
      <c r="AA980" s="320"/>
      <c r="AB980" s="321"/>
      <c r="AC980" s="423"/>
      <c r="AD980" s="423"/>
      <c r="AE980" s="423"/>
      <c r="AF980" s="423"/>
      <c r="AG980" s="423"/>
      <c r="AH980" s="424"/>
      <c r="AI980" s="425"/>
      <c r="AJ980" s="425"/>
      <c r="AK980" s="425"/>
      <c r="AL980" s="327"/>
      <c r="AM980" s="328"/>
      <c r="AN980" s="328"/>
      <c r="AO980" s="329"/>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422"/>
      <c r="Q981" s="422"/>
      <c r="R981" s="422"/>
      <c r="S981" s="422"/>
      <c r="T981" s="422"/>
      <c r="U981" s="422"/>
      <c r="V981" s="422"/>
      <c r="W981" s="422"/>
      <c r="X981" s="422"/>
      <c r="Y981" s="319"/>
      <c r="Z981" s="320"/>
      <c r="AA981" s="320"/>
      <c r="AB981" s="321"/>
      <c r="AC981" s="423"/>
      <c r="AD981" s="423"/>
      <c r="AE981" s="423"/>
      <c r="AF981" s="423"/>
      <c r="AG981" s="423"/>
      <c r="AH981" s="424"/>
      <c r="AI981" s="425"/>
      <c r="AJ981" s="425"/>
      <c r="AK981" s="425"/>
      <c r="AL981" s="327"/>
      <c r="AM981" s="328"/>
      <c r="AN981" s="328"/>
      <c r="AO981" s="329"/>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422"/>
      <c r="Q982" s="422"/>
      <c r="R982" s="422"/>
      <c r="S982" s="422"/>
      <c r="T982" s="422"/>
      <c r="U982" s="422"/>
      <c r="V982" s="422"/>
      <c r="W982" s="422"/>
      <c r="X982" s="422"/>
      <c r="Y982" s="319"/>
      <c r="Z982" s="320"/>
      <c r="AA982" s="320"/>
      <c r="AB982" s="321"/>
      <c r="AC982" s="423"/>
      <c r="AD982" s="423"/>
      <c r="AE982" s="423"/>
      <c r="AF982" s="423"/>
      <c r="AG982" s="423"/>
      <c r="AH982" s="424"/>
      <c r="AI982" s="425"/>
      <c r="AJ982" s="425"/>
      <c r="AK982" s="425"/>
      <c r="AL982" s="327"/>
      <c r="AM982" s="328"/>
      <c r="AN982" s="328"/>
      <c r="AO982" s="329"/>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422"/>
      <c r="Q983" s="422"/>
      <c r="R983" s="422"/>
      <c r="S983" s="422"/>
      <c r="T983" s="422"/>
      <c r="U983" s="422"/>
      <c r="V983" s="422"/>
      <c r="W983" s="422"/>
      <c r="X983" s="422"/>
      <c r="Y983" s="319"/>
      <c r="Z983" s="320"/>
      <c r="AA983" s="320"/>
      <c r="AB983" s="321"/>
      <c r="AC983" s="423"/>
      <c r="AD983" s="423"/>
      <c r="AE983" s="423"/>
      <c r="AF983" s="423"/>
      <c r="AG983" s="423"/>
      <c r="AH983" s="424"/>
      <c r="AI983" s="425"/>
      <c r="AJ983" s="425"/>
      <c r="AK983" s="425"/>
      <c r="AL983" s="327"/>
      <c r="AM983" s="328"/>
      <c r="AN983" s="328"/>
      <c r="AO983" s="329"/>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422"/>
      <c r="Q984" s="422"/>
      <c r="R984" s="422"/>
      <c r="S984" s="422"/>
      <c r="T984" s="422"/>
      <c r="U984" s="422"/>
      <c r="V984" s="422"/>
      <c r="W984" s="422"/>
      <c r="X984" s="422"/>
      <c r="Y984" s="319"/>
      <c r="Z984" s="320"/>
      <c r="AA984" s="320"/>
      <c r="AB984" s="321"/>
      <c r="AC984" s="423"/>
      <c r="AD984" s="423"/>
      <c r="AE984" s="423"/>
      <c r="AF984" s="423"/>
      <c r="AG984" s="423"/>
      <c r="AH984" s="424"/>
      <c r="AI984" s="425"/>
      <c r="AJ984" s="425"/>
      <c r="AK984" s="425"/>
      <c r="AL984" s="327"/>
      <c r="AM984" s="328"/>
      <c r="AN984" s="328"/>
      <c r="AO984" s="329"/>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422"/>
      <c r="Q985" s="422"/>
      <c r="R985" s="422"/>
      <c r="S985" s="422"/>
      <c r="T985" s="422"/>
      <c r="U985" s="422"/>
      <c r="V985" s="422"/>
      <c r="W985" s="422"/>
      <c r="X985" s="422"/>
      <c r="Y985" s="319"/>
      <c r="Z985" s="320"/>
      <c r="AA985" s="320"/>
      <c r="AB985" s="321"/>
      <c r="AC985" s="423"/>
      <c r="AD985" s="423"/>
      <c r="AE985" s="423"/>
      <c r="AF985" s="423"/>
      <c r="AG985" s="423"/>
      <c r="AH985" s="424"/>
      <c r="AI985" s="425"/>
      <c r="AJ985" s="425"/>
      <c r="AK985" s="425"/>
      <c r="AL985" s="327"/>
      <c r="AM985" s="328"/>
      <c r="AN985" s="328"/>
      <c r="AO985" s="329"/>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422"/>
      <c r="Q986" s="422"/>
      <c r="R986" s="422"/>
      <c r="S986" s="422"/>
      <c r="T986" s="422"/>
      <c r="U986" s="422"/>
      <c r="V986" s="422"/>
      <c r="W986" s="422"/>
      <c r="X986" s="422"/>
      <c r="Y986" s="319"/>
      <c r="Z986" s="320"/>
      <c r="AA986" s="320"/>
      <c r="AB986" s="321"/>
      <c r="AC986" s="423"/>
      <c r="AD986" s="423"/>
      <c r="AE986" s="423"/>
      <c r="AF986" s="423"/>
      <c r="AG986" s="423"/>
      <c r="AH986" s="424"/>
      <c r="AI986" s="425"/>
      <c r="AJ986" s="425"/>
      <c r="AK986" s="425"/>
      <c r="AL986" s="327"/>
      <c r="AM986" s="328"/>
      <c r="AN986" s="328"/>
      <c r="AO986" s="329"/>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422"/>
      <c r="Q987" s="422"/>
      <c r="R987" s="422"/>
      <c r="S987" s="422"/>
      <c r="T987" s="422"/>
      <c r="U987" s="422"/>
      <c r="V987" s="422"/>
      <c r="W987" s="422"/>
      <c r="X987" s="422"/>
      <c r="Y987" s="319"/>
      <c r="Z987" s="320"/>
      <c r="AA987" s="320"/>
      <c r="AB987" s="321"/>
      <c r="AC987" s="423"/>
      <c r="AD987" s="423"/>
      <c r="AE987" s="423"/>
      <c r="AF987" s="423"/>
      <c r="AG987" s="423"/>
      <c r="AH987" s="424"/>
      <c r="AI987" s="425"/>
      <c r="AJ987" s="425"/>
      <c r="AK987" s="425"/>
      <c r="AL987" s="327"/>
      <c r="AM987" s="328"/>
      <c r="AN987" s="328"/>
      <c r="AO987" s="329"/>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422"/>
      <c r="Q988" s="422"/>
      <c r="R988" s="422"/>
      <c r="S988" s="422"/>
      <c r="T988" s="422"/>
      <c r="U988" s="422"/>
      <c r="V988" s="422"/>
      <c r="W988" s="422"/>
      <c r="X988" s="422"/>
      <c r="Y988" s="319"/>
      <c r="Z988" s="320"/>
      <c r="AA988" s="320"/>
      <c r="AB988" s="321"/>
      <c r="AC988" s="423"/>
      <c r="AD988" s="423"/>
      <c r="AE988" s="423"/>
      <c r="AF988" s="423"/>
      <c r="AG988" s="423"/>
      <c r="AH988" s="424"/>
      <c r="AI988" s="425"/>
      <c r="AJ988" s="425"/>
      <c r="AK988" s="425"/>
      <c r="AL988" s="327"/>
      <c r="AM988" s="328"/>
      <c r="AN988" s="328"/>
      <c r="AO988" s="329"/>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422"/>
      <c r="Q989" s="422"/>
      <c r="R989" s="422"/>
      <c r="S989" s="422"/>
      <c r="T989" s="422"/>
      <c r="U989" s="422"/>
      <c r="V989" s="422"/>
      <c r="W989" s="422"/>
      <c r="X989" s="422"/>
      <c r="Y989" s="319"/>
      <c r="Z989" s="320"/>
      <c r="AA989" s="320"/>
      <c r="AB989" s="321"/>
      <c r="AC989" s="423"/>
      <c r="AD989" s="423"/>
      <c r="AE989" s="423"/>
      <c r="AF989" s="423"/>
      <c r="AG989" s="423"/>
      <c r="AH989" s="424"/>
      <c r="AI989" s="425"/>
      <c r="AJ989" s="425"/>
      <c r="AK989" s="425"/>
      <c r="AL989" s="327"/>
      <c r="AM989" s="328"/>
      <c r="AN989" s="328"/>
      <c r="AO989" s="329"/>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422"/>
      <c r="Q990" s="422"/>
      <c r="R990" s="422"/>
      <c r="S990" s="422"/>
      <c r="T990" s="422"/>
      <c r="U990" s="422"/>
      <c r="V990" s="422"/>
      <c r="W990" s="422"/>
      <c r="X990" s="422"/>
      <c r="Y990" s="319"/>
      <c r="Z990" s="320"/>
      <c r="AA990" s="320"/>
      <c r="AB990" s="321"/>
      <c r="AC990" s="423"/>
      <c r="AD990" s="423"/>
      <c r="AE990" s="423"/>
      <c r="AF990" s="423"/>
      <c r="AG990" s="423"/>
      <c r="AH990" s="424"/>
      <c r="AI990" s="425"/>
      <c r="AJ990" s="425"/>
      <c r="AK990" s="425"/>
      <c r="AL990" s="327"/>
      <c r="AM990" s="328"/>
      <c r="AN990" s="328"/>
      <c r="AO990" s="329"/>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494</v>
      </c>
      <c r="Z993" s="346"/>
      <c r="AA993" s="346"/>
      <c r="AB993" s="346"/>
      <c r="AC993" s="275" t="s">
        <v>477</v>
      </c>
      <c r="AD993" s="275"/>
      <c r="AE993" s="275"/>
      <c r="AF993" s="275"/>
      <c r="AG993" s="275"/>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422"/>
      <c r="Q994" s="422"/>
      <c r="R994" s="422"/>
      <c r="S994" s="422"/>
      <c r="T994" s="422"/>
      <c r="U994" s="422"/>
      <c r="V994" s="422"/>
      <c r="W994" s="422"/>
      <c r="X994" s="422"/>
      <c r="Y994" s="319"/>
      <c r="Z994" s="320"/>
      <c r="AA994" s="320"/>
      <c r="AB994" s="321"/>
      <c r="AC994" s="423"/>
      <c r="AD994" s="423"/>
      <c r="AE994" s="423"/>
      <c r="AF994" s="423"/>
      <c r="AG994" s="423"/>
      <c r="AH994" s="424"/>
      <c r="AI994" s="425"/>
      <c r="AJ994" s="425"/>
      <c r="AK994" s="425"/>
      <c r="AL994" s="327"/>
      <c r="AM994" s="328"/>
      <c r="AN994" s="328"/>
      <c r="AO994" s="329"/>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422"/>
      <c r="Q995" s="422"/>
      <c r="R995" s="422"/>
      <c r="S995" s="422"/>
      <c r="T995" s="422"/>
      <c r="U995" s="422"/>
      <c r="V995" s="422"/>
      <c r="W995" s="422"/>
      <c r="X995" s="422"/>
      <c r="Y995" s="319"/>
      <c r="Z995" s="320"/>
      <c r="AA995" s="320"/>
      <c r="AB995" s="321"/>
      <c r="AC995" s="423"/>
      <c r="AD995" s="423"/>
      <c r="AE995" s="423"/>
      <c r="AF995" s="423"/>
      <c r="AG995" s="423"/>
      <c r="AH995" s="424"/>
      <c r="AI995" s="425"/>
      <c r="AJ995" s="425"/>
      <c r="AK995" s="425"/>
      <c r="AL995" s="327"/>
      <c r="AM995" s="328"/>
      <c r="AN995" s="328"/>
      <c r="AO995" s="329"/>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422"/>
      <c r="Q996" s="422"/>
      <c r="R996" s="422"/>
      <c r="S996" s="422"/>
      <c r="T996" s="422"/>
      <c r="U996" s="422"/>
      <c r="V996" s="422"/>
      <c r="W996" s="422"/>
      <c r="X996" s="422"/>
      <c r="Y996" s="319"/>
      <c r="Z996" s="320"/>
      <c r="AA996" s="320"/>
      <c r="AB996" s="321"/>
      <c r="AC996" s="423"/>
      <c r="AD996" s="423"/>
      <c r="AE996" s="423"/>
      <c r="AF996" s="423"/>
      <c r="AG996" s="423"/>
      <c r="AH996" s="424"/>
      <c r="AI996" s="425"/>
      <c r="AJ996" s="425"/>
      <c r="AK996" s="425"/>
      <c r="AL996" s="327"/>
      <c r="AM996" s="328"/>
      <c r="AN996" s="328"/>
      <c r="AO996" s="329"/>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422"/>
      <c r="Q997" s="422"/>
      <c r="R997" s="422"/>
      <c r="S997" s="422"/>
      <c r="T997" s="422"/>
      <c r="U997" s="422"/>
      <c r="V997" s="422"/>
      <c r="W997" s="422"/>
      <c r="X997" s="422"/>
      <c r="Y997" s="319"/>
      <c r="Z997" s="320"/>
      <c r="AA997" s="320"/>
      <c r="AB997" s="321"/>
      <c r="AC997" s="423"/>
      <c r="AD997" s="423"/>
      <c r="AE997" s="423"/>
      <c r="AF997" s="423"/>
      <c r="AG997" s="423"/>
      <c r="AH997" s="424"/>
      <c r="AI997" s="425"/>
      <c r="AJ997" s="425"/>
      <c r="AK997" s="425"/>
      <c r="AL997" s="327"/>
      <c r="AM997" s="328"/>
      <c r="AN997" s="328"/>
      <c r="AO997" s="329"/>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422"/>
      <c r="Q998" s="422"/>
      <c r="R998" s="422"/>
      <c r="S998" s="422"/>
      <c r="T998" s="422"/>
      <c r="U998" s="422"/>
      <c r="V998" s="422"/>
      <c r="W998" s="422"/>
      <c r="X998" s="422"/>
      <c r="Y998" s="319"/>
      <c r="Z998" s="320"/>
      <c r="AA998" s="320"/>
      <c r="AB998" s="321"/>
      <c r="AC998" s="423"/>
      <c r="AD998" s="423"/>
      <c r="AE998" s="423"/>
      <c r="AF998" s="423"/>
      <c r="AG998" s="423"/>
      <c r="AH998" s="424"/>
      <c r="AI998" s="425"/>
      <c r="AJ998" s="425"/>
      <c r="AK998" s="425"/>
      <c r="AL998" s="327"/>
      <c r="AM998" s="328"/>
      <c r="AN998" s="328"/>
      <c r="AO998" s="329"/>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422"/>
      <c r="Q999" s="422"/>
      <c r="R999" s="422"/>
      <c r="S999" s="422"/>
      <c r="T999" s="422"/>
      <c r="U999" s="422"/>
      <c r="V999" s="422"/>
      <c r="W999" s="422"/>
      <c r="X999" s="422"/>
      <c r="Y999" s="319"/>
      <c r="Z999" s="320"/>
      <c r="AA999" s="320"/>
      <c r="AB999" s="321"/>
      <c r="AC999" s="423"/>
      <c r="AD999" s="423"/>
      <c r="AE999" s="423"/>
      <c r="AF999" s="423"/>
      <c r="AG999" s="423"/>
      <c r="AH999" s="424"/>
      <c r="AI999" s="425"/>
      <c r="AJ999" s="425"/>
      <c r="AK999" s="425"/>
      <c r="AL999" s="327"/>
      <c r="AM999" s="328"/>
      <c r="AN999" s="328"/>
      <c r="AO999" s="329"/>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422"/>
      <c r="Q1000" s="422"/>
      <c r="R1000" s="422"/>
      <c r="S1000" s="422"/>
      <c r="T1000" s="422"/>
      <c r="U1000" s="422"/>
      <c r="V1000" s="422"/>
      <c r="W1000" s="422"/>
      <c r="X1000" s="422"/>
      <c r="Y1000" s="319"/>
      <c r="Z1000" s="320"/>
      <c r="AA1000" s="320"/>
      <c r="AB1000" s="321"/>
      <c r="AC1000" s="423"/>
      <c r="AD1000" s="423"/>
      <c r="AE1000" s="423"/>
      <c r="AF1000" s="423"/>
      <c r="AG1000" s="423"/>
      <c r="AH1000" s="424"/>
      <c r="AI1000" s="425"/>
      <c r="AJ1000" s="425"/>
      <c r="AK1000" s="425"/>
      <c r="AL1000" s="327"/>
      <c r="AM1000" s="328"/>
      <c r="AN1000" s="328"/>
      <c r="AO1000" s="329"/>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422"/>
      <c r="Q1001" s="422"/>
      <c r="R1001" s="422"/>
      <c r="S1001" s="422"/>
      <c r="T1001" s="422"/>
      <c r="U1001" s="422"/>
      <c r="V1001" s="422"/>
      <c r="W1001" s="422"/>
      <c r="X1001" s="422"/>
      <c r="Y1001" s="319"/>
      <c r="Z1001" s="320"/>
      <c r="AA1001" s="320"/>
      <c r="AB1001" s="321"/>
      <c r="AC1001" s="423"/>
      <c r="AD1001" s="423"/>
      <c r="AE1001" s="423"/>
      <c r="AF1001" s="423"/>
      <c r="AG1001" s="423"/>
      <c r="AH1001" s="424"/>
      <c r="AI1001" s="425"/>
      <c r="AJ1001" s="425"/>
      <c r="AK1001" s="425"/>
      <c r="AL1001" s="327"/>
      <c r="AM1001" s="328"/>
      <c r="AN1001" s="328"/>
      <c r="AO1001" s="329"/>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422"/>
      <c r="Q1002" s="422"/>
      <c r="R1002" s="422"/>
      <c r="S1002" s="422"/>
      <c r="T1002" s="422"/>
      <c r="U1002" s="422"/>
      <c r="V1002" s="422"/>
      <c r="W1002" s="422"/>
      <c r="X1002" s="422"/>
      <c r="Y1002" s="319"/>
      <c r="Z1002" s="320"/>
      <c r="AA1002" s="320"/>
      <c r="AB1002" s="321"/>
      <c r="AC1002" s="423"/>
      <c r="AD1002" s="423"/>
      <c r="AE1002" s="423"/>
      <c r="AF1002" s="423"/>
      <c r="AG1002" s="423"/>
      <c r="AH1002" s="424"/>
      <c r="AI1002" s="425"/>
      <c r="AJ1002" s="425"/>
      <c r="AK1002" s="425"/>
      <c r="AL1002" s="327"/>
      <c r="AM1002" s="328"/>
      <c r="AN1002" s="328"/>
      <c r="AO1002" s="329"/>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422"/>
      <c r="Q1003" s="422"/>
      <c r="R1003" s="422"/>
      <c r="S1003" s="422"/>
      <c r="T1003" s="422"/>
      <c r="U1003" s="422"/>
      <c r="V1003" s="422"/>
      <c r="W1003" s="422"/>
      <c r="X1003" s="422"/>
      <c r="Y1003" s="319"/>
      <c r="Z1003" s="320"/>
      <c r="AA1003" s="320"/>
      <c r="AB1003" s="321"/>
      <c r="AC1003" s="423"/>
      <c r="AD1003" s="423"/>
      <c r="AE1003" s="423"/>
      <c r="AF1003" s="423"/>
      <c r="AG1003" s="423"/>
      <c r="AH1003" s="424"/>
      <c r="AI1003" s="425"/>
      <c r="AJ1003" s="425"/>
      <c r="AK1003" s="425"/>
      <c r="AL1003" s="327"/>
      <c r="AM1003" s="328"/>
      <c r="AN1003" s="328"/>
      <c r="AO1003" s="329"/>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422"/>
      <c r="Q1004" s="422"/>
      <c r="R1004" s="422"/>
      <c r="S1004" s="422"/>
      <c r="T1004" s="422"/>
      <c r="U1004" s="422"/>
      <c r="V1004" s="422"/>
      <c r="W1004" s="422"/>
      <c r="X1004" s="422"/>
      <c r="Y1004" s="319"/>
      <c r="Z1004" s="320"/>
      <c r="AA1004" s="320"/>
      <c r="AB1004" s="321"/>
      <c r="AC1004" s="423"/>
      <c r="AD1004" s="423"/>
      <c r="AE1004" s="423"/>
      <c r="AF1004" s="423"/>
      <c r="AG1004" s="423"/>
      <c r="AH1004" s="424"/>
      <c r="AI1004" s="425"/>
      <c r="AJ1004" s="425"/>
      <c r="AK1004" s="425"/>
      <c r="AL1004" s="327"/>
      <c r="AM1004" s="328"/>
      <c r="AN1004" s="328"/>
      <c r="AO1004" s="329"/>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422"/>
      <c r="Q1005" s="422"/>
      <c r="R1005" s="422"/>
      <c r="S1005" s="422"/>
      <c r="T1005" s="422"/>
      <c r="U1005" s="422"/>
      <c r="V1005" s="422"/>
      <c r="W1005" s="422"/>
      <c r="X1005" s="422"/>
      <c r="Y1005" s="319"/>
      <c r="Z1005" s="320"/>
      <c r="AA1005" s="320"/>
      <c r="AB1005" s="321"/>
      <c r="AC1005" s="423"/>
      <c r="AD1005" s="423"/>
      <c r="AE1005" s="423"/>
      <c r="AF1005" s="423"/>
      <c r="AG1005" s="423"/>
      <c r="AH1005" s="424"/>
      <c r="AI1005" s="425"/>
      <c r="AJ1005" s="425"/>
      <c r="AK1005" s="425"/>
      <c r="AL1005" s="327"/>
      <c r="AM1005" s="328"/>
      <c r="AN1005" s="328"/>
      <c r="AO1005" s="329"/>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422"/>
      <c r="Q1006" s="422"/>
      <c r="R1006" s="422"/>
      <c r="S1006" s="422"/>
      <c r="T1006" s="422"/>
      <c r="U1006" s="422"/>
      <c r="V1006" s="422"/>
      <c r="W1006" s="422"/>
      <c r="X1006" s="422"/>
      <c r="Y1006" s="319"/>
      <c r="Z1006" s="320"/>
      <c r="AA1006" s="320"/>
      <c r="AB1006" s="321"/>
      <c r="AC1006" s="423"/>
      <c r="AD1006" s="423"/>
      <c r="AE1006" s="423"/>
      <c r="AF1006" s="423"/>
      <c r="AG1006" s="423"/>
      <c r="AH1006" s="424"/>
      <c r="AI1006" s="425"/>
      <c r="AJ1006" s="425"/>
      <c r="AK1006" s="425"/>
      <c r="AL1006" s="327"/>
      <c r="AM1006" s="328"/>
      <c r="AN1006" s="328"/>
      <c r="AO1006" s="329"/>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422"/>
      <c r="Q1007" s="422"/>
      <c r="R1007" s="422"/>
      <c r="S1007" s="422"/>
      <c r="T1007" s="422"/>
      <c r="U1007" s="422"/>
      <c r="V1007" s="422"/>
      <c r="W1007" s="422"/>
      <c r="X1007" s="422"/>
      <c r="Y1007" s="319"/>
      <c r="Z1007" s="320"/>
      <c r="AA1007" s="320"/>
      <c r="AB1007" s="321"/>
      <c r="AC1007" s="423"/>
      <c r="AD1007" s="423"/>
      <c r="AE1007" s="423"/>
      <c r="AF1007" s="423"/>
      <c r="AG1007" s="423"/>
      <c r="AH1007" s="424"/>
      <c r="AI1007" s="425"/>
      <c r="AJ1007" s="425"/>
      <c r="AK1007" s="425"/>
      <c r="AL1007" s="327"/>
      <c r="AM1007" s="328"/>
      <c r="AN1007" s="328"/>
      <c r="AO1007" s="329"/>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422"/>
      <c r="Q1008" s="422"/>
      <c r="R1008" s="422"/>
      <c r="S1008" s="422"/>
      <c r="T1008" s="422"/>
      <c r="U1008" s="422"/>
      <c r="V1008" s="422"/>
      <c r="W1008" s="422"/>
      <c r="X1008" s="422"/>
      <c r="Y1008" s="319"/>
      <c r="Z1008" s="320"/>
      <c r="AA1008" s="320"/>
      <c r="AB1008" s="321"/>
      <c r="AC1008" s="423"/>
      <c r="AD1008" s="423"/>
      <c r="AE1008" s="423"/>
      <c r="AF1008" s="423"/>
      <c r="AG1008" s="423"/>
      <c r="AH1008" s="424"/>
      <c r="AI1008" s="425"/>
      <c r="AJ1008" s="425"/>
      <c r="AK1008" s="425"/>
      <c r="AL1008" s="327"/>
      <c r="AM1008" s="328"/>
      <c r="AN1008" s="328"/>
      <c r="AO1008" s="329"/>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422"/>
      <c r="Q1009" s="422"/>
      <c r="R1009" s="422"/>
      <c r="S1009" s="422"/>
      <c r="T1009" s="422"/>
      <c r="U1009" s="422"/>
      <c r="V1009" s="422"/>
      <c r="W1009" s="422"/>
      <c r="X1009" s="422"/>
      <c r="Y1009" s="319"/>
      <c r="Z1009" s="320"/>
      <c r="AA1009" s="320"/>
      <c r="AB1009" s="321"/>
      <c r="AC1009" s="423"/>
      <c r="AD1009" s="423"/>
      <c r="AE1009" s="423"/>
      <c r="AF1009" s="423"/>
      <c r="AG1009" s="423"/>
      <c r="AH1009" s="424"/>
      <c r="AI1009" s="425"/>
      <c r="AJ1009" s="425"/>
      <c r="AK1009" s="425"/>
      <c r="AL1009" s="327"/>
      <c r="AM1009" s="328"/>
      <c r="AN1009" s="328"/>
      <c r="AO1009" s="329"/>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422"/>
      <c r="Q1010" s="422"/>
      <c r="R1010" s="422"/>
      <c r="S1010" s="422"/>
      <c r="T1010" s="422"/>
      <c r="U1010" s="422"/>
      <c r="V1010" s="422"/>
      <c r="W1010" s="422"/>
      <c r="X1010" s="422"/>
      <c r="Y1010" s="319"/>
      <c r="Z1010" s="320"/>
      <c r="AA1010" s="320"/>
      <c r="AB1010" s="321"/>
      <c r="AC1010" s="423"/>
      <c r="AD1010" s="423"/>
      <c r="AE1010" s="423"/>
      <c r="AF1010" s="423"/>
      <c r="AG1010" s="423"/>
      <c r="AH1010" s="424"/>
      <c r="AI1010" s="425"/>
      <c r="AJ1010" s="425"/>
      <c r="AK1010" s="425"/>
      <c r="AL1010" s="327"/>
      <c r="AM1010" s="328"/>
      <c r="AN1010" s="328"/>
      <c r="AO1010" s="329"/>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422"/>
      <c r="Q1011" s="422"/>
      <c r="R1011" s="422"/>
      <c r="S1011" s="422"/>
      <c r="T1011" s="422"/>
      <c r="U1011" s="422"/>
      <c r="V1011" s="422"/>
      <c r="W1011" s="422"/>
      <c r="X1011" s="422"/>
      <c r="Y1011" s="319"/>
      <c r="Z1011" s="320"/>
      <c r="AA1011" s="320"/>
      <c r="AB1011" s="321"/>
      <c r="AC1011" s="423"/>
      <c r="AD1011" s="423"/>
      <c r="AE1011" s="423"/>
      <c r="AF1011" s="423"/>
      <c r="AG1011" s="423"/>
      <c r="AH1011" s="424"/>
      <c r="AI1011" s="425"/>
      <c r="AJ1011" s="425"/>
      <c r="AK1011" s="425"/>
      <c r="AL1011" s="327"/>
      <c r="AM1011" s="328"/>
      <c r="AN1011" s="328"/>
      <c r="AO1011" s="329"/>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422"/>
      <c r="Q1012" s="422"/>
      <c r="R1012" s="422"/>
      <c r="S1012" s="422"/>
      <c r="T1012" s="422"/>
      <c r="U1012" s="422"/>
      <c r="V1012" s="422"/>
      <c r="W1012" s="422"/>
      <c r="X1012" s="422"/>
      <c r="Y1012" s="319"/>
      <c r="Z1012" s="320"/>
      <c r="AA1012" s="320"/>
      <c r="AB1012" s="321"/>
      <c r="AC1012" s="423"/>
      <c r="AD1012" s="423"/>
      <c r="AE1012" s="423"/>
      <c r="AF1012" s="423"/>
      <c r="AG1012" s="423"/>
      <c r="AH1012" s="424"/>
      <c r="AI1012" s="425"/>
      <c r="AJ1012" s="425"/>
      <c r="AK1012" s="425"/>
      <c r="AL1012" s="327"/>
      <c r="AM1012" s="328"/>
      <c r="AN1012" s="328"/>
      <c r="AO1012" s="329"/>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422"/>
      <c r="Q1013" s="422"/>
      <c r="R1013" s="422"/>
      <c r="S1013" s="422"/>
      <c r="T1013" s="422"/>
      <c r="U1013" s="422"/>
      <c r="V1013" s="422"/>
      <c r="W1013" s="422"/>
      <c r="X1013" s="422"/>
      <c r="Y1013" s="319"/>
      <c r="Z1013" s="320"/>
      <c r="AA1013" s="320"/>
      <c r="AB1013" s="321"/>
      <c r="AC1013" s="423"/>
      <c r="AD1013" s="423"/>
      <c r="AE1013" s="423"/>
      <c r="AF1013" s="423"/>
      <c r="AG1013" s="423"/>
      <c r="AH1013" s="424"/>
      <c r="AI1013" s="425"/>
      <c r="AJ1013" s="425"/>
      <c r="AK1013" s="425"/>
      <c r="AL1013" s="327"/>
      <c r="AM1013" s="328"/>
      <c r="AN1013" s="328"/>
      <c r="AO1013" s="329"/>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422"/>
      <c r="Q1014" s="422"/>
      <c r="R1014" s="422"/>
      <c r="S1014" s="422"/>
      <c r="T1014" s="422"/>
      <c r="U1014" s="422"/>
      <c r="V1014" s="422"/>
      <c r="W1014" s="422"/>
      <c r="X1014" s="422"/>
      <c r="Y1014" s="319"/>
      <c r="Z1014" s="320"/>
      <c r="AA1014" s="320"/>
      <c r="AB1014" s="321"/>
      <c r="AC1014" s="423"/>
      <c r="AD1014" s="423"/>
      <c r="AE1014" s="423"/>
      <c r="AF1014" s="423"/>
      <c r="AG1014" s="423"/>
      <c r="AH1014" s="424"/>
      <c r="AI1014" s="425"/>
      <c r="AJ1014" s="425"/>
      <c r="AK1014" s="425"/>
      <c r="AL1014" s="327"/>
      <c r="AM1014" s="328"/>
      <c r="AN1014" s="328"/>
      <c r="AO1014" s="329"/>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422"/>
      <c r="Q1015" s="422"/>
      <c r="R1015" s="422"/>
      <c r="S1015" s="422"/>
      <c r="T1015" s="422"/>
      <c r="U1015" s="422"/>
      <c r="V1015" s="422"/>
      <c r="W1015" s="422"/>
      <c r="X1015" s="422"/>
      <c r="Y1015" s="319"/>
      <c r="Z1015" s="320"/>
      <c r="AA1015" s="320"/>
      <c r="AB1015" s="321"/>
      <c r="AC1015" s="423"/>
      <c r="AD1015" s="423"/>
      <c r="AE1015" s="423"/>
      <c r="AF1015" s="423"/>
      <c r="AG1015" s="423"/>
      <c r="AH1015" s="424"/>
      <c r="AI1015" s="425"/>
      <c r="AJ1015" s="425"/>
      <c r="AK1015" s="425"/>
      <c r="AL1015" s="327"/>
      <c r="AM1015" s="328"/>
      <c r="AN1015" s="328"/>
      <c r="AO1015" s="329"/>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422"/>
      <c r="Q1016" s="422"/>
      <c r="R1016" s="422"/>
      <c r="S1016" s="422"/>
      <c r="T1016" s="422"/>
      <c r="U1016" s="422"/>
      <c r="V1016" s="422"/>
      <c r="W1016" s="422"/>
      <c r="X1016" s="422"/>
      <c r="Y1016" s="319"/>
      <c r="Z1016" s="320"/>
      <c r="AA1016" s="320"/>
      <c r="AB1016" s="321"/>
      <c r="AC1016" s="423"/>
      <c r="AD1016" s="423"/>
      <c r="AE1016" s="423"/>
      <c r="AF1016" s="423"/>
      <c r="AG1016" s="423"/>
      <c r="AH1016" s="424"/>
      <c r="AI1016" s="425"/>
      <c r="AJ1016" s="425"/>
      <c r="AK1016" s="425"/>
      <c r="AL1016" s="327"/>
      <c r="AM1016" s="328"/>
      <c r="AN1016" s="328"/>
      <c r="AO1016" s="329"/>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422"/>
      <c r="Q1017" s="422"/>
      <c r="R1017" s="422"/>
      <c r="S1017" s="422"/>
      <c r="T1017" s="422"/>
      <c r="U1017" s="422"/>
      <c r="V1017" s="422"/>
      <c r="W1017" s="422"/>
      <c r="X1017" s="422"/>
      <c r="Y1017" s="319"/>
      <c r="Z1017" s="320"/>
      <c r="AA1017" s="320"/>
      <c r="AB1017" s="321"/>
      <c r="AC1017" s="423"/>
      <c r="AD1017" s="423"/>
      <c r="AE1017" s="423"/>
      <c r="AF1017" s="423"/>
      <c r="AG1017" s="423"/>
      <c r="AH1017" s="424"/>
      <c r="AI1017" s="425"/>
      <c r="AJ1017" s="425"/>
      <c r="AK1017" s="425"/>
      <c r="AL1017" s="327"/>
      <c r="AM1017" s="328"/>
      <c r="AN1017" s="328"/>
      <c r="AO1017" s="329"/>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422"/>
      <c r="Q1018" s="422"/>
      <c r="R1018" s="422"/>
      <c r="S1018" s="422"/>
      <c r="T1018" s="422"/>
      <c r="U1018" s="422"/>
      <c r="V1018" s="422"/>
      <c r="W1018" s="422"/>
      <c r="X1018" s="422"/>
      <c r="Y1018" s="319"/>
      <c r="Z1018" s="320"/>
      <c r="AA1018" s="320"/>
      <c r="AB1018" s="321"/>
      <c r="AC1018" s="423"/>
      <c r="AD1018" s="423"/>
      <c r="AE1018" s="423"/>
      <c r="AF1018" s="423"/>
      <c r="AG1018" s="423"/>
      <c r="AH1018" s="424"/>
      <c r="AI1018" s="425"/>
      <c r="AJ1018" s="425"/>
      <c r="AK1018" s="425"/>
      <c r="AL1018" s="327"/>
      <c r="AM1018" s="328"/>
      <c r="AN1018" s="328"/>
      <c r="AO1018" s="329"/>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422"/>
      <c r="Q1019" s="422"/>
      <c r="R1019" s="422"/>
      <c r="S1019" s="422"/>
      <c r="T1019" s="422"/>
      <c r="U1019" s="422"/>
      <c r="V1019" s="422"/>
      <c r="W1019" s="422"/>
      <c r="X1019" s="422"/>
      <c r="Y1019" s="319"/>
      <c r="Z1019" s="320"/>
      <c r="AA1019" s="320"/>
      <c r="AB1019" s="321"/>
      <c r="AC1019" s="423"/>
      <c r="AD1019" s="423"/>
      <c r="AE1019" s="423"/>
      <c r="AF1019" s="423"/>
      <c r="AG1019" s="423"/>
      <c r="AH1019" s="424"/>
      <c r="AI1019" s="425"/>
      <c r="AJ1019" s="425"/>
      <c r="AK1019" s="425"/>
      <c r="AL1019" s="327"/>
      <c r="AM1019" s="328"/>
      <c r="AN1019" s="328"/>
      <c r="AO1019" s="329"/>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422"/>
      <c r="Q1020" s="422"/>
      <c r="R1020" s="422"/>
      <c r="S1020" s="422"/>
      <c r="T1020" s="422"/>
      <c r="U1020" s="422"/>
      <c r="V1020" s="422"/>
      <c r="W1020" s="422"/>
      <c r="X1020" s="422"/>
      <c r="Y1020" s="319"/>
      <c r="Z1020" s="320"/>
      <c r="AA1020" s="320"/>
      <c r="AB1020" s="321"/>
      <c r="AC1020" s="423"/>
      <c r="AD1020" s="423"/>
      <c r="AE1020" s="423"/>
      <c r="AF1020" s="423"/>
      <c r="AG1020" s="423"/>
      <c r="AH1020" s="424"/>
      <c r="AI1020" s="425"/>
      <c r="AJ1020" s="425"/>
      <c r="AK1020" s="425"/>
      <c r="AL1020" s="327"/>
      <c r="AM1020" s="328"/>
      <c r="AN1020" s="328"/>
      <c r="AO1020" s="329"/>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422"/>
      <c r="Q1021" s="422"/>
      <c r="R1021" s="422"/>
      <c r="S1021" s="422"/>
      <c r="T1021" s="422"/>
      <c r="U1021" s="422"/>
      <c r="V1021" s="422"/>
      <c r="W1021" s="422"/>
      <c r="X1021" s="422"/>
      <c r="Y1021" s="319"/>
      <c r="Z1021" s="320"/>
      <c r="AA1021" s="320"/>
      <c r="AB1021" s="321"/>
      <c r="AC1021" s="423"/>
      <c r="AD1021" s="423"/>
      <c r="AE1021" s="423"/>
      <c r="AF1021" s="423"/>
      <c r="AG1021" s="423"/>
      <c r="AH1021" s="424"/>
      <c r="AI1021" s="425"/>
      <c r="AJ1021" s="425"/>
      <c r="AK1021" s="425"/>
      <c r="AL1021" s="327"/>
      <c r="AM1021" s="328"/>
      <c r="AN1021" s="328"/>
      <c r="AO1021" s="329"/>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422"/>
      <c r="Q1022" s="422"/>
      <c r="R1022" s="422"/>
      <c r="S1022" s="422"/>
      <c r="T1022" s="422"/>
      <c r="U1022" s="422"/>
      <c r="V1022" s="422"/>
      <c r="W1022" s="422"/>
      <c r="X1022" s="422"/>
      <c r="Y1022" s="319"/>
      <c r="Z1022" s="320"/>
      <c r="AA1022" s="320"/>
      <c r="AB1022" s="321"/>
      <c r="AC1022" s="423"/>
      <c r="AD1022" s="423"/>
      <c r="AE1022" s="423"/>
      <c r="AF1022" s="423"/>
      <c r="AG1022" s="423"/>
      <c r="AH1022" s="424"/>
      <c r="AI1022" s="425"/>
      <c r="AJ1022" s="425"/>
      <c r="AK1022" s="425"/>
      <c r="AL1022" s="327"/>
      <c r="AM1022" s="328"/>
      <c r="AN1022" s="328"/>
      <c r="AO1022" s="329"/>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422"/>
      <c r="Q1023" s="422"/>
      <c r="R1023" s="422"/>
      <c r="S1023" s="422"/>
      <c r="T1023" s="422"/>
      <c r="U1023" s="422"/>
      <c r="V1023" s="422"/>
      <c r="W1023" s="422"/>
      <c r="X1023" s="422"/>
      <c r="Y1023" s="319"/>
      <c r="Z1023" s="320"/>
      <c r="AA1023" s="320"/>
      <c r="AB1023" s="321"/>
      <c r="AC1023" s="423"/>
      <c r="AD1023" s="423"/>
      <c r="AE1023" s="423"/>
      <c r="AF1023" s="423"/>
      <c r="AG1023" s="423"/>
      <c r="AH1023" s="424"/>
      <c r="AI1023" s="425"/>
      <c r="AJ1023" s="425"/>
      <c r="AK1023" s="425"/>
      <c r="AL1023" s="327"/>
      <c r="AM1023" s="328"/>
      <c r="AN1023" s="328"/>
      <c r="AO1023" s="329"/>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494</v>
      </c>
      <c r="Z1026" s="346"/>
      <c r="AA1026" s="346"/>
      <c r="AB1026" s="346"/>
      <c r="AC1026" s="275" t="s">
        <v>477</v>
      </c>
      <c r="AD1026" s="275"/>
      <c r="AE1026" s="275"/>
      <c r="AF1026" s="275"/>
      <c r="AG1026" s="275"/>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422"/>
      <c r="Q1027" s="422"/>
      <c r="R1027" s="422"/>
      <c r="S1027" s="422"/>
      <c r="T1027" s="422"/>
      <c r="U1027" s="422"/>
      <c r="V1027" s="422"/>
      <c r="W1027" s="422"/>
      <c r="X1027" s="422"/>
      <c r="Y1027" s="319"/>
      <c r="Z1027" s="320"/>
      <c r="AA1027" s="320"/>
      <c r="AB1027" s="321"/>
      <c r="AC1027" s="423"/>
      <c r="AD1027" s="423"/>
      <c r="AE1027" s="423"/>
      <c r="AF1027" s="423"/>
      <c r="AG1027" s="423"/>
      <c r="AH1027" s="424"/>
      <c r="AI1027" s="425"/>
      <c r="AJ1027" s="425"/>
      <c r="AK1027" s="425"/>
      <c r="AL1027" s="327"/>
      <c r="AM1027" s="328"/>
      <c r="AN1027" s="328"/>
      <c r="AO1027" s="329"/>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422"/>
      <c r="Q1028" s="422"/>
      <c r="R1028" s="422"/>
      <c r="S1028" s="422"/>
      <c r="T1028" s="422"/>
      <c r="U1028" s="422"/>
      <c r="V1028" s="422"/>
      <c r="W1028" s="422"/>
      <c r="X1028" s="422"/>
      <c r="Y1028" s="319"/>
      <c r="Z1028" s="320"/>
      <c r="AA1028" s="320"/>
      <c r="AB1028" s="321"/>
      <c r="AC1028" s="423"/>
      <c r="AD1028" s="423"/>
      <c r="AE1028" s="423"/>
      <c r="AF1028" s="423"/>
      <c r="AG1028" s="423"/>
      <c r="AH1028" s="424"/>
      <c r="AI1028" s="425"/>
      <c r="AJ1028" s="425"/>
      <c r="AK1028" s="425"/>
      <c r="AL1028" s="327"/>
      <c r="AM1028" s="328"/>
      <c r="AN1028" s="328"/>
      <c r="AO1028" s="329"/>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422"/>
      <c r="Q1029" s="422"/>
      <c r="R1029" s="422"/>
      <c r="S1029" s="422"/>
      <c r="T1029" s="422"/>
      <c r="U1029" s="422"/>
      <c r="V1029" s="422"/>
      <c r="W1029" s="422"/>
      <c r="X1029" s="422"/>
      <c r="Y1029" s="319"/>
      <c r="Z1029" s="320"/>
      <c r="AA1029" s="320"/>
      <c r="AB1029" s="321"/>
      <c r="AC1029" s="423"/>
      <c r="AD1029" s="423"/>
      <c r="AE1029" s="423"/>
      <c r="AF1029" s="423"/>
      <c r="AG1029" s="423"/>
      <c r="AH1029" s="424"/>
      <c r="AI1029" s="425"/>
      <c r="AJ1029" s="425"/>
      <c r="AK1029" s="425"/>
      <c r="AL1029" s="327"/>
      <c r="AM1029" s="328"/>
      <c r="AN1029" s="328"/>
      <c r="AO1029" s="329"/>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422"/>
      <c r="Q1030" s="422"/>
      <c r="R1030" s="422"/>
      <c r="S1030" s="422"/>
      <c r="T1030" s="422"/>
      <c r="U1030" s="422"/>
      <c r="V1030" s="422"/>
      <c r="W1030" s="422"/>
      <c r="X1030" s="422"/>
      <c r="Y1030" s="319"/>
      <c r="Z1030" s="320"/>
      <c r="AA1030" s="320"/>
      <c r="AB1030" s="321"/>
      <c r="AC1030" s="423"/>
      <c r="AD1030" s="423"/>
      <c r="AE1030" s="423"/>
      <c r="AF1030" s="423"/>
      <c r="AG1030" s="423"/>
      <c r="AH1030" s="424"/>
      <c r="AI1030" s="425"/>
      <c r="AJ1030" s="425"/>
      <c r="AK1030" s="425"/>
      <c r="AL1030" s="327"/>
      <c r="AM1030" s="328"/>
      <c r="AN1030" s="328"/>
      <c r="AO1030" s="329"/>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422"/>
      <c r="Q1031" s="422"/>
      <c r="R1031" s="422"/>
      <c r="S1031" s="422"/>
      <c r="T1031" s="422"/>
      <c r="U1031" s="422"/>
      <c r="V1031" s="422"/>
      <c r="W1031" s="422"/>
      <c r="X1031" s="422"/>
      <c r="Y1031" s="319"/>
      <c r="Z1031" s="320"/>
      <c r="AA1031" s="320"/>
      <c r="AB1031" s="321"/>
      <c r="AC1031" s="423"/>
      <c r="AD1031" s="423"/>
      <c r="AE1031" s="423"/>
      <c r="AF1031" s="423"/>
      <c r="AG1031" s="423"/>
      <c r="AH1031" s="424"/>
      <c r="AI1031" s="425"/>
      <c r="AJ1031" s="425"/>
      <c r="AK1031" s="425"/>
      <c r="AL1031" s="327"/>
      <c r="AM1031" s="328"/>
      <c r="AN1031" s="328"/>
      <c r="AO1031" s="329"/>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422"/>
      <c r="Q1032" s="422"/>
      <c r="R1032" s="422"/>
      <c r="S1032" s="422"/>
      <c r="T1032" s="422"/>
      <c r="U1032" s="422"/>
      <c r="V1032" s="422"/>
      <c r="W1032" s="422"/>
      <c r="X1032" s="422"/>
      <c r="Y1032" s="319"/>
      <c r="Z1032" s="320"/>
      <c r="AA1032" s="320"/>
      <c r="AB1032" s="321"/>
      <c r="AC1032" s="423"/>
      <c r="AD1032" s="423"/>
      <c r="AE1032" s="423"/>
      <c r="AF1032" s="423"/>
      <c r="AG1032" s="423"/>
      <c r="AH1032" s="424"/>
      <c r="AI1032" s="425"/>
      <c r="AJ1032" s="425"/>
      <c r="AK1032" s="425"/>
      <c r="AL1032" s="327"/>
      <c r="AM1032" s="328"/>
      <c r="AN1032" s="328"/>
      <c r="AO1032" s="329"/>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422"/>
      <c r="Q1033" s="422"/>
      <c r="R1033" s="422"/>
      <c r="S1033" s="422"/>
      <c r="T1033" s="422"/>
      <c r="U1033" s="422"/>
      <c r="V1033" s="422"/>
      <c r="W1033" s="422"/>
      <c r="X1033" s="422"/>
      <c r="Y1033" s="319"/>
      <c r="Z1033" s="320"/>
      <c r="AA1033" s="320"/>
      <c r="AB1033" s="321"/>
      <c r="AC1033" s="423"/>
      <c r="AD1033" s="423"/>
      <c r="AE1033" s="423"/>
      <c r="AF1033" s="423"/>
      <c r="AG1033" s="423"/>
      <c r="AH1033" s="424"/>
      <c r="AI1033" s="425"/>
      <c r="AJ1033" s="425"/>
      <c r="AK1033" s="425"/>
      <c r="AL1033" s="327"/>
      <c r="AM1033" s="328"/>
      <c r="AN1033" s="328"/>
      <c r="AO1033" s="329"/>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422"/>
      <c r="Q1034" s="422"/>
      <c r="R1034" s="422"/>
      <c r="S1034" s="422"/>
      <c r="T1034" s="422"/>
      <c r="U1034" s="422"/>
      <c r="V1034" s="422"/>
      <c r="W1034" s="422"/>
      <c r="X1034" s="422"/>
      <c r="Y1034" s="319"/>
      <c r="Z1034" s="320"/>
      <c r="AA1034" s="320"/>
      <c r="AB1034" s="321"/>
      <c r="AC1034" s="423"/>
      <c r="AD1034" s="423"/>
      <c r="AE1034" s="423"/>
      <c r="AF1034" s="423"/>
      <c r="AG1034" s="423"/>
      <c r="AH1034" s="424"/>
      <c r="AI1034" s="425"/>
      <c r="AJ1034" s="425"/>
      <c r="AK1034" s="425"/>
      <c r="AL1034" s="327"/>
      <c r="AM1034" s="328"/>
      <c r="AN1034" s="328"/>
      <c r="AO1034" s="329"/>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422"/>
      <c r="Q1035" s="422"/>
      <c r="R1035" s="422"/>
      <c r="S1035" s="422"/>
      <c r="T1035" s="422"/>
      <c r="U1035" s="422"/>
      <c r="V1035" s="422"/>
      <c r="W1035" s="422"/>
      <c r="X1035" s="422"/>
      <c r="Y1035" s="319"/>
      <c r="Z1035" s="320"/>
      <c r="AA1035" s="320"/>
      <c r="AB1035" s="321"/>
      <c r="AC1035" s="423"/>
      <c r="AD1035" s="423"/>
      <c r="AE1035" s="423"/>
      <c r="AF1035" s="423"/>
      <c r="AG1035" s="423"/>
      <c r="AH1035" s="424"/>
      <c r="AI1035" s="425"/>
      <c r="AJ1035" s="425"/>
      <c r="AK1035" s="425"/>
      <c r="AL1035" s="327"/>
      <c r="AM1035" s="328"/>
      <c r="AN1035" s="328"/>
      <c r="AO1035" s="329"/>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422"/>
      <c r="Q1036" s="422"/>
      <c r="R1036" s="422"/>
      <c r="S1036" s="422"/>
      <c r="T1036" s="422"/>
      <c r="U1036" s="422"/>
      <c r="V1036" s="422"/>
      <c r="W1036" s="422"/>
      <c r="X1036" s="422"/>
      <c r="Y1036" s="319"/>
      <c r="Z1036" s="320"/>
      <c r="AA1036" s="320"/>
      <c r="AB1036" s="321"/>
      <c r="AC1036" s="423"/>
      <c r="AD1036" s="423"/>
      <c r="AE1036" s="423"/>
      <c r="AF1036" s="423"/>
      <c r="AG1036" s="423"/>
      <c r="AH1036" s="424"/>
      <c r="AI1036" s="425"/>
      <c r="AJ1036" s="425"/>
      <c r="AK1036" s="425"/>
      <c r="AL1036" s="327"/>
      <c r="AM1036" s="328"/>
      <c r="AN1036" s="328"/>
      <c r="AO1036" s="329"/>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422"/>
      <c r="Q1037" s="422"/>
      <c r="R1037" s="422"/>
      <c r="S1037" s="422"/>
      <c r="T1037" s="422"/>
      <c r="U1037" s="422"/>
      <c r="V1037" s="422"/>
      <c r="W1037" s="422"/>
      <c r="X1037" s="422"/>
      <c r="Y1037" s="319"/>
      <c r="Z1037" s="320"/>
      <c r="AA1037" s="320"/>
      <c r="AB1037" s="321"/>
      <c r="AC1037" s="423"/>
      <c r="AD1037" s="423"/>
      <c r="AE1037" s="423"/>
      <c r="AF1037" s="423"/>
      <c r="AG1037" s="423"/>
      <c r="AH1037" s="424"/>
      <c r="AI1037" s="425"/>
      <c r="AJ1037" s="425"/>
      <c r="AK1037" s="425"/>
      <c r="AL1037" s="327"/>
      <c r="AM1037" s="328"/>
      <c r="AN1037" s="328"/>
      <c r="AO1037" s="329"/>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422"/>
      <c r="Q1038" s="422"/>
      <c r="R1038" s="422"/>
      <c r="S1038" s="422"/>
      <c r="T1038" s="422"/>
      <c r="U1038" s="422"/>
      <c r="V1038" s="422"/>
      <c r="W1038" s="422"/>
      <c r="X1038" s="422"/>
      <c r="Y1038" s="319"/>
      <c r="Z1038" s="320"/>
      <c r="AA1038" s="320"/>
      <c r="AB1038" s="321"/>
      <c r="AC1038" s="423"/>
      <c r="AD1038" s="423"/>
      <c r="AE1038" s="423"/>
      <c r="AF1038" s="423"/>
      <c r="AG1038" s="423"/>
      <c r="AH1038" s="424"/>
      <c r="AI1038" s="425"/>
      <c r="AJ1038" s="425"/>
      <c r="AK1038" s="425"/>
      <c r="AL1038" s="327"/>
      <c r="AM1038" s="328"/>
      <c r="AN1038" s="328"/>
      <c r="AO1038" s="329"/>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422"/>
      <c r="Q1039" s="422"/>
      <c r="R1039" s="422"/>
      <c r="S1039" s="422"/>
      <c r="T1039" s="422"/>
      <c r="U1039" s="422"/>
      <c r="V1039" s="422"/>
      <c r="W1039" s="422"/>
      <c r="X1039" s="422"/>
      <c r="Y1039" s="319"/>
      <c r="Z1039" s="320"/>
      <c r="AA1039" s="320"/>
      <c r="AB1039" s="321"/>
      <c r="AC1039" s="423"/>
      <c r="AD1039" s="423"/>
      <c r="AE1039" s="423"/>
      <c r="AF1039" s="423"/>
      <c r="AG1039" s="423"/>
      <c r="AH1039" s="424"/>
      <c r="AI1039" s="425"/>
      <c r="AJ1039" s="425"/>
      <c r="AK1039" s="425"/>
      <c r="AL1039" s="327"/>
      <c r="AM1039" s="328"/>
      <c r="AN1039" s="328"/>
      <c r="AO1039" s="329"/>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422"/>
      <c r="Q1040" s="422"/>
      <c r="R1040" s="422"/>
      <c r="S1040" s="422"/>
      <c r="T1040" s="422"/>
      <c r="U1040" s="422"/>
      <c r="V1040" s="422"/>
      <c r="W1040" s="422"/>
      <c r="X1040" s="422"/>
      <c r="Y1040" s="319"/>
      <c r="Z1040" s="320"/>
      <c r="AA1040" s="320"/>
      <c r="AB1040" s="321"/>
      <c r="AC1040" s="423"/>
      <c r="AD1040" s="423"/>
      <c r="AE1040" s="423"/>
      <c r="AF1040" s="423"/>
      <c r="AG1040" s="423"/>
      <c r="AH1040" s="424"/>
      <c r="AI1040" s="425"/>
      <c r="AJ1040" s="425"/>
      <c r="AK1040" s="425"/>
      <c r="AL1040" s="327"/>
      <c r="AM1040" s="328"/>
      <c r="AN1040" s="328"/>
      <c r="AO1040" s="329"/>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422"/>
      <c r="Q1041" s="422"/>
      <c r="R1041" s="422"/>
      <c r="S1041" s="422"/>
      <c r="T1041" s="422"/>
      <c r="U1041" s="422"/>
      <c r="V1041" s="422"/>
      <c r="W1041" s="422"/>
      <c r="X1041" s="422"/>
      <c r="Y1041" s="319"/>
      <c r="Z1041" s="320"/>
      <c r="AA1041" s="320"/>
      <c r="AB1041" s="321"/>
      <c r="AC1041" s="423"/>
      <c r="AD1041" s="423"/>
      <c r="AE1041" s="423"/>
      <c r="AF1041" s="423"/>
      <c r="AG1041" s="423"/>
      <c r="AH1041" s="424"/>
      <c r="AI1041" s="425"/>
      <c r="AJ1041" s="425"/>
      <c r="AK1041" s="425"/>
      <c r="AL1041" s="327"/>
      <c r="AM1041" s="328"/>
      <c r="AN1041" s="328"/>
      <c r="AO1041" s="329"/>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422"/>
      <c r="Q1042" s="422"/>
      <c r="R1042" s="422"/>
      <c r="S1042" s="422"/>
      <c r="T1042" s="422"/>
      <c r="U1042" s="422"/>
      <c r="V1042" s="422"/>
      <c r="W1042" s="422"/>
      <c r="X1042" s="422"/>
      <c r="Y1042" s="319"/>
      <c r="Z1042" s="320"/>
      <c r="AA1042" s="320"/>
      <c r="AB1042" s="321"/>
      <c r="AC1042" s="423"/>
      <c r="AD1042" s="423"/>
      <c r="AE1042" s="423"/>
      <c r="AF1042" s="423"/>
      <c r="AG1042" s="423"/>
      <c r="AH1042" s="424"/>
      <c r="AI1042" s="425"/>
      <c r="AJ1042" s="425"/>
      <c r="AK1042" s="425"/>
      <c r="AL1042" s="327"/>
      <c r="AM1042" s="328"/>
      <c r="AN1042" s="328"/>
      <c r="AO1042" s="329"/>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422"/>
      <c r="Q1043" s="422"/>
      <c r="R1043" s="422"/>
      <c r="S1043" s="422"/>
      <c r="T1043" s="422"/>
      <c r="U1043" s="422"/>
      <c r="V1043" s="422"/>
      <c r="W1043" s="422"/>
      <c r="X1043" s="422"/>
      <c r="Y1043" s="319"/>
      <c r="Z1043" s="320"/>
      <c r="AA1043" s="320"/>
      <c r="AB1043" s="321"/>
      <c r="AC1043" s="423"/>
      <c r="AD1043" s="423"/>
      <c r="AE1043" s="423"/>
      <c r="AF1043" s="423"/>
      <c r="AG1043" s="423"/>
      <c r="AH1043" s="424"/>
      <c r="AI1043" s="425"/>
      <c r="AJ1043" s="425"/>
      <c r="AK1043" s="425"/>
      <c r="AL1043" s="327"/>
      <c r="AM1043" s="328"/>
      <c r="AN1043" s="328"/>
      <c r="AO1043" s="329"/>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422"/>
      <c r="Q1044" s="422"/>
      <c r="R1044" s="422"/>
      <c r="S1044" s="422"/>
      <c r="T1044" s="422"/>
      <c r="U1044" s="422"/>
      <c r="V1044" s="422"/>
      <c r="W1044" s="422"/>
      <c r="X1044" s="422"/>
      <c r="Y1044" s="319"/>
      <c r="Z1044" s="320"/>
      <c r="AA1044" s="320"/>
      <c r="AB1044" s="321"/>
      <c r="AC1044" s="423"/>
      <c r="AD1044" s="423"/>
      <c r="AE1044" s="423"/>
      <c r="AF1044" s="423"/>
      <c r="AG1044" s="423"/>
      <c r="AH1044" s="424"/>
      <c r="AI1044" s="425"/>
      <c r="AJ1044" s="425"/>
      <c r="AK1044" s="425"/>
      <c r="AL1044" s="327"/>
      <c r="AM1044" s="328"/>
      <c r="AN1044" s="328"/>
      <c r="AO1044" s="329"/>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422"/>
      <c r="Q1045" s="422"/>
      <c r="R1045" s="422"/>
      <c r="S1045" s="422"/>
      <c r="T1045" s="422"/>
      <c r="U1045" s="422"/>
      <c r="V1045" s="422"/>
      <c r="W1045" s="422"/>
      <c r="X1045" s="422"/>
      <c r="Y1045" s="319"/>
      <c r="Z1045" s="320"/>
      <c r="AA1045" s="320"/>
      <c r="AB1045" s="321"/>
      <c r="AC1045" s="423"/>
      <c r="AD1045" s="423"/>
      <c r="AE1045" s="423"/>
      <c r="AF1045" s="423"/>
      <c r="AG1045" s="423"/>
      <c r="AH1045" s="424"/>
      <c r="AI1045" s="425"/>
      <c r="AJ1045" s="425"/>
      <c r="AK1045" s="425"/>
      <c r="AL1045" s="327"/>
      <c r="AM1045" s="328"/>
      <c r="AN1045" s="328"/>
      <c r="AO1045" s="329"/>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422"/>
      <c r="Q1046" s="422"/>
      <c r="R1046" s="422"/>
      <c r="S1046" s="422"/>
      <c r="T1046" s="422"/>
      <c r="U1046" s="422"/>
      <c r="V1046" s="422"/>
      <c r="W1046" s="422"/>
      <c r="X1046" s="422"/>
      <c r="Y1046" s="319"/>
      <c r="Z1046" s="320"/>
      <c r="AA1046" s="320"/>
      <c r="AB1046" s="321"/>
      <c r="AC1046" s="423"/>
      <c r="AD1046" s="423"/>
      <c r="AE1046" s="423"/>
      <c r="AF1046" s="423"/>
      <c r="AG1046" s="423"/>
      <c r="AH1046" s="424"/>
      <c r="AI1046" s="425"/>
      <c r="AJ1046" s="425"/>
      <c r="AK1046" s="425"/>
      <c r="AL1046" s="327"/>
      <c r="AM1046" s="328"/>
      <c r="AN1046" s="328"/>
      <c r="AO1046" s="329"/>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422"/>
      <c r="Q1047" s="422"/>
      <c r="R1047" s="422"/>
      <c r="S1047" s="422"/>
      <c r="T1047" s="422"/>
      <c r="U1047" s="422"/>
      <c r="V1047" s="422"/>
      <c r="W1047" s="422"/>
      <c r="X1047" s="422"/>
      <c r="Y1047" s="319"/>
      <c r="Z1047" s="320"/>
      <c r="AA1047" s="320"/>
      <c r="AB1047" s="321"/>
      <c r="AC1047" s="423"/>
      <c r="AD1047" s="423"/>
      <c r="AE1047" s="423"/>
      <c r="AF1047" s="423"/>
      <c r="AG1047" s="423"/>
      <c r="AH1047" s="424"/>
      <c r="AI1047" s="425"/>
      <c r="AJ1047" s="425"/>
      <c r="AK1047" s="425"/>
      <c r="AL1047" s="327"/>
      <c r="AM1047" s="328"/>
      <c r="AN1047" s="328"/>
      <c r="AO1047" s="329"/>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422"/>
      <c r="Q1048" s="422"/>
      <c r="R1048" s="422"/>
      <c r="S1048" s="422"/>
      <c r="T1048" s="422"/>
      <c r="U1048" s="422"/>
      <c r="V1048" s="422"/>
      <c r="W1048" s="422"/>
      <c r="X1048" s="422"/>
      <c r="Y1048" s="319"/>
      <c r="Z1048" s="320"/>
      <c r="AA1048" s="320"/>
      <c r="AB1048" s="321"/>
      <c r="AC1048" s="423"/>
      <c r="AD1048" s="423"/>
      <c r="AE1048" s="423"/>
      <c r="AF1048" s="423"/>
      <c r="AG1048" s="423"/>
      <c r="AH1048" s="424"/>
      <c r="AI1048" s="425"/>
      <c r="AJ1048" s="425"/>
      <c r="AK1048" s="425"/>
      <c r="AL1048" s="327"/>
      <c r="AM1048" s="328"/>
      <c r="AN1048" s="328"/>
      <c r="AO1048" s="329"/>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422"/>
      <c r="Q1049" s="422"/>
      <c r="R1049" s="422"/>
      <c r="S1049" s="422"/>
      <c r="T1049" s="422"/>
      <c r="U1049" s="422"/>
      <c r="V1049" s="422"/>
      <c r="W1049" s="422"/>
      <c r="X1049" s="422"/>
      <c r="Y1049" s="319"/>
      <c r="Z1049" s="320"/>
      <c r="AA1049" s="320"/>
      <c r="AB1049" s="321"/>
      <c r="AC1049" s="423"/>
      <c r="AD1049" s="423"/>
      <c r="AE1049" s="423"/>
      <c r="AF1049" s="423"/>
      <c r="AG1049" s="423"/>
      <c r="AH1049" s="424"/>
      <c r="AI1049" s="425"/>
      <c r="AJ1049" s="425"/>
      <c r="AK1049" s="425"/>
      <c r="AL1049" s="327"/>
      <c r="AM1049" s="328"/>
      <c r="AN1049" s="328"/>
      <c r="AO1049" s="329"/>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422"/>
      <c r="Q1050" s="422"/>
      <c r="R1050" s="422"/>
      <c r="S1050" s="422"/>
      <c r="T1050" s="422"/>
      <c r="U1050" s="422"/>
      <c r="V1050" s="422"/>
      <c r="W1050" s="422"/>
      <c r="X1050" s="422"/>
      <c r="Y1050" s="319"/>
      <c r="Z1050" s="320"/>
      <c r="AA1050" s="320"/>
      <c r="AB1050" s="321"/>
      <c r="AC1050" s="423"/>
      <c r="AD1050" s="423"/>
      <c r="AE1050" s="423"/>
      <c r="AF1050" s="423"/>
      <c r="AG1050" s="423"/>
      <c r="AH1050" s="424"/>
      <c r="AI1050" s="425"/>
      <c r="AJ1050" s="425"/>
      <c r="AK1050" s="425"/>
      <c r="AL1050" s="327"/>
      <c r="AM1050" s="328"/>
      <c r="AN1050" s="328"/>
      <c r="AO1050" s="329"/>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422"/>
      <c r="Q1051" s="422"/>
      <c r="R1051" s="422"/>
      <c r="S1051" s="422"/>
      <c r="T1051" s="422"/>
      <c r="U1051" s="422"/>
      <c r="V1051" s="422"/>
      <c r="W1051" s="422"/>
      <c r="X1051" s="422"/>
      <c r="Y1051" s="319"/>
      <c r="Z1051" s="320"/>
      <c r="AA1051" s="320"/>
      <c r="AB1051" s="321"/>
      <c r="AC1051" s="423"/>
      <c r="AD1051" s="423"/>
      <c r="AE1051" s="423"/>
      <c r="AF1051" s="423"/>
      <c r="AG1051" s="423"/>
      <c r="AH1051" s="424"/>
      <c r="AI1051" s="425"/>
      <c r="AJ1051" s="425"/>
      <c r="AK1051" s="425"/>
      <c r="AL1051" s="327"/>
      <c r="AM1051" s="328"/>
      <c r="AN1051" s="328"/>
      <c r="AO1051" s="329"/>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422"/>
      <c r="Q1052" s="422"/>
      <c r="R1052" s="422"/>
      <c r="S1052" s="422"/>
      <c r="T1052" s="422"/>
      <c r="U1052" s="422"/>
      <c r="V1052" s="422"/>
      <c r="W1052" s="422"/>
      <c r="X1052" s="422"/>
      <c r="Y1052" s="319"/>
      <c r="Z1052" s="320"/>
      <c r="AA1052" s="320"/>
      <c r="AB1052" s="321"/>
      <c r="AC1052" s="423"/>
      <c r="AD1052" s="423"/>
      <c r="AE1052" s="423"/>
      <c r="AF1052" s="423"/>
      <c r="AG1052" s="423"/>
      <c r="AH1052" s="424"/>
      <c r="AI1052" s="425"/>
      <c r="AJ1052" s="425"/>
      <c r="AK1052" s="425"/>
      <c r="AL1052" s="327"/>
      <c r="AM1052" s="328"/>
      <c r="AN1052" s="328"/>
      <c r="AO1052" s="329"/>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422"/>
      <c r="Q1053" s="422"/>
      <c r="R1053" s="422"/>
      <c r="S1053" s="422"/>
      <c r="T1053" s="422"/>
      <c r="U1053" s="422"/>
      <c r="V1053" s="422"/>
      <c r="W1053" s="422"/>
      <c r="X1053" s="422"/>
      <c r="Y1053" s="319"/>
      <c r="Z1053" s="320"/>
      <c r="AA1053" s="320"/>
      <c r="AB1053" s="321"/>
      <c r="AC1053" s="423"/>
      <c r="AD1053" s="423"/>
      <c r="AE1053" s="423"/>
      <c r="AF1053" s="423"/>
      <c r="AG1053" s="423"/>
      <c r="AH1053" s="424"/>
      <c r="AI1053" s="425"/>
      <c r="AJ1053" s="425"/>
      <c r="AK1053" s="425"/>
      <c r="AL1053" s="327"/>
      <c r="AM1053" s="328"/>
      <c r="AN1053" s="328"/>
      <c r="AO1053" s="329"/>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422"/>
      <c r="Q1054" s="422"/>
      <c r="R1054" s="422"/>
      <c r="S1054" s="422"/>
      <c r="T1054" s="422"/>
      <c r="U1054" s="422"/>
      <c r="V1054" s="422"/>
      <c r="W1054" s="422"/>
      <c r="X1054" s="422"/>
      <c r="Y1054" s="319"/>
      <c r="Z1054" s="320"/>
      <c r="AA1054" s="320"/>
      <c r="AB1054" s="321"/>
      <c r="AC1054" s="423"/>
      <c r="AD1054" s="423"/>
      <c r="AE1054" s="423"/>
      <c r="AF1054" s="423"/>
      <c r="AG1054" s="423"/>
      <c r="AH1054" s="424"/>
      <c r="AI1054" s="425"/>
      <c r="AJ1054" s="425"/>
      <c r="AK1054" s="425"/>
      <c r="AL1054" s="327"/>
      <c r="AM1054" s="328"/>
      <c r="AN1054" s="328"/>
      <c r="AO1054" s="329"/>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422"/>
      <c r="Q1055" s="422"/>
      <c r="R1055" s="422"/>
      <c r="S1055" s="422"/>
      <c r="T1055" s="422"/>
      <c r="U1055" s="422"/>
      <c r="V1055" s="422"/>
      <c r="W1055" s="422"/>
      <c r="X1055" s="422"/>
      <c r="Y1055" s="319"/>
      <c r="Z1055" s="320"/>
      <c r="AA1055" s="320"/>
      <c r="AB1055" s="321"/>
      <c r="AC1055" s="423"/>
      <c r="AD1055" s="423"/>
      <c r="AE1055" s="423"/>
      <c r="AF1055" s="423"/>
      <c r="AG1055" s="423"/>
      <c r="AH1055" s="424"/>
      <c r="AI1055" s="425"/>
      <c r="AJ1055" s="425"/>
      <c r="AK1055" s="425"/>
      <c r="AL1055" s="327"/>
      <c r="AM1055" s="328"/>
      <c r="AN1055" s="328"/>
      <c r="AO1055" s="329"/>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422"/>
      <c r="Q1056" s="422"/>
      <c r="R1056" s="422"/>
      <c r="S1056" s="422"/>
      <c r="T1056" s="422"/>
      <c r="U1056" s="422"/>
      <c r="V1056" s="422"/>
      <c r="W1056" s="422"/>
      <c r="X1056" s="422"/>
      <c r="Y1056" s="319"/>
      <c r="Z1056" s="320"/>
      <c r="AA1056" s="320"/>
      <c r="AB1056" s="321"/>
      <c r="AC1056" s="423"/>
      <c r="AD1056" s="423"/>
      <c r="AE1056" s="423"/>
      <c r="AF1056" s="423"/>
      <c r="AG1056" s="423"/>
      <c r="AH1056" s="424"/>
      <c r="AI1056" s="425"/>
      <c r="AJ1056" s="425"/>
      <c r="AK1056" s="425"/>
      <c r="AL1056" s="327"/>
      <c r="AM1056" s="328"/>
      <c r="AN1056" s="328"/>
      <c r="AO1056" s="329"/>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494</v>
      </c>
      <c r="Z1059" s="346"/>
      <c r="AA1059" s="346"/>
      <c r="AB1059" s="346"/>
      <c r="AC1059" s="275" t="s">
        <v>477</v>
      </c>
      <c r="AD1059" s="275"/>
      <c r="AE1059" s="275"/>
      <c r="AF1059" s="275"/>
      <c r="AG1059" s="275"/>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422"/>
      <c r="Q1060" s="422"/>
      <c r="R1060" s="422"/>
      <c r="S1060" s="422"/>
      <c r="T1060" s="422"/>
      <c r="U1060" s="422"/>
      <c r="V1060" s="422"/>
      <c r="W1060" s="422"/>
      <c r="X1060" s="422"/>
      <c r="Y1060" s="319"/>
      <c r="Z1060" s="320"/>
      <c r="AA1060" s="320"/>
      <c r="AB1060" s="321"/>
      <c r="AC1060" s="423"/>
      <c r="AD1060" s="423"/>
      <c r="AE1060" s="423"/>
      <c r="AF1060" s="423"/>
      <c r="AG1060" s="423"/>
      <c r="AH1060" s="424"/>
      <c r="AI1060" s="425"/>
      <c r="AJ1060" s="425"/>
      <c r="AK1060" s="425"/>
      <c r="AL1060" s="327"/>
      <c r="AM1060" s="328"/>
      <c r="AN1060" s="328"/>
      <c r="AO1060" s="329"/>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422"/>
      <c r="Q1061" s="422"/>
      <c r="R1061" s="422"/>
      <c r="S1061" s="422"/>
      <c r="T1061" s="422"/>
      <c r="U1061" s="422"/>
      <c r="V1061" s="422"/>
      <c r="W1061" s="422"/>
      <c r="X1061" s="422"/>
      <c r="Y1061" s="319"/>
      <c r="Z1061" s="320"/>
      <c r="AA1061" s="320"/>
      <c r="AB1061" s="321"/>
      <c r="AC1061" s="423"/>
      <c r="AD1061" s="423"/>
      <c r="AE1061" s="423"/>
      <c r="AF1061" s="423"/>
      <c r="AG1061" s="423"/>
      <c r="AH1061" s="424"/>
      <c r="AI1061" s="425"/>
      <c r="AJ1061" s="425"/>
      <c r="AK1061" s="425"/>
      <c r="AL1061" s="327"/>
      <c r="AM1061" s="328"/>
      <c r="AN1061" s="328"/>
      <c r="AO1061" s="329"/>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422"/>
      <c r="Q1062" s="422"/>
      <c r="R1062" s="422"/>
      <c r="S1062" s="422"/>
      <c r="T1062" s="422"/>
      <c r="U1062" s="422"/>
      <c r="V1062" s="422"/>
      <c r="W1062" s="422"/>
      <c r="X1062" s="422"/>
      <c r="Y1062" s="319"/>
      <c r="Z1062" s="320"/>
      <c r="AA1062" s="320"/>
      <c r="AB1062" s="321"/>
      <c r="AC1062" s="423"/>
      <c r="AD1062" s="423"/>
      <c r="AE1062" s="423"/>
      <c r="AF1062" s="423"/>
      <c r="AG1062" s="423"/>
      <c r="AH1062" s="424"/>
      <c r="AI1062" s="425"/>
      <c r="AJ1062" s="425"/>
      <c r="AK1062" s="425"/>
      <c r="AL1062" s="327"/>
      <c r="AM1062" s="328"/>
      <c r="AN1062" s="328"/>
      <c r="AO1062" s="329"/>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422"/>
      <c r="Q1063" s="422"/>
      <c r="R1063" s="422"/>
      <c r="S1063" s="422"/>
      <c r="T1063" s="422"/>
      <c r="U1063" s="422"/>
      <c r="V1063" s="422"/>
      <c r="W1063" s="422"/>
      <c r="X1063" s="422"/>
      <c r="Y1063" s="319"/>
      <c r="Z1063" s="320"/>
      <c r="AA1063" s="320"/>
      <c r="AB1063" s="321"/>
      <c r="AC1063" s="423"/>
      <c r="AD1063" s="423"/>
      <c r="AE1063" s="423"/>
      <c r="AF1063" s="423"/>
      <c r="AG1063" s="423"/>
      <c r="AH1063" s="424"/>
      <c r="AI1063" s="425"/>
      <c r="AJ1063" s="425"/>
      <c r="AK1063" s="425"/>
      <c r="AL1063" s="327"/>
      <c r="AM1063" s="328"/>
      <c r="AN1063" s="328"/>
      <c r="AO1063" s="329"/>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422"/>
      <c r="Q1064" s="422"/>
      <c r="R1064" s="422"/>
      <c r="S1064" s="422"/>
      <c r="T1064" s="422"/>
      <c r="U1064" s="422"/>
      <c r="V1064" s="422"/>
      <c r="W1064" s="422"/>
      <c r="X1064" s="422"/>
      <c r="Y1064" s="319"/>
      <c r="Z1064" s="320"/>
      <c r="AA1064" s="320"/>
      <c r="AB1064" s="321"/>
      <c r="AC1064" s="423"/>
      <c r="AD1064" s="423"/>
      <c r="AE1064" s="423"/>
      <c r="AF1064" s="423"/>
      <c r="AG1064" s="423"/>
      <c r="AH1064" s="424"/>
      <c r="AI1064" s="425"/>
      <c r="AJ1064" s="425"/>
      <c r="AK1064" s="425"/>
      <c r="AL1064" s="327"/>
      <c r="AM1064" s="328"/>
      <c r="AN1064" s="328"/>
      <c r="AO1064" s="329"/>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422"/>
      <c r="Q1065" s="422"/>
      <c r="R1065" s="422"/>
      <c r="S1065" s="422"/>
      <c r="T1065" s="422"/>
      <c r="U1065" s="422"/>
      <c r="V1065" s="422"/>
      <c r="W1065" s="422"/>
      <c r="X1065" s="422"/>
      <c r="Y1065" s="319"/>
      <c r="Z1065" s="320"/>
      <c r="AA1065" s="320"/>
      <c r="AB1065" s="321"/>
      <c r="AC1065" s="423"/>
      <c r="AD1065" s="423"/>
      <c r="AE1065" s="423"/>
      <c r="AF1065" s="423"/>
      <c r="AG1065" s="423"/>
      <c r="AH1065" s="424"/>
      <c r="AI1065" s="425"/>
      <c r="AJ1065" s="425"/>
      <c r="AK1065" s="425"/>
      <c r="AL1065" s="327"/>
      <c r="AM1065" s="328"/>
      <c r="AN1065" s="328"/>
      <c r="AO1065" s="329"/>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422"/>
      <c r="Q1066" s="422"/>
      <c r="R1066" s="422"/>
      <c r="S1066" s="422"/>
      <c r="T1066" s="422"/>
      <c r="U1066" s="422"/>
      <c r="V1066" s="422"/>
      <c r="W1066" s="422"/>
      <c r="X1066" s="422"/>
      <c r="Y1066" s="319"/>
      <c r="Z1066" s="320"/>
      <c r="AA1066" s="320"/>
      <c r="AB1066" s="321"/>
      <c r="AC1066" s="423"/>
      <c r="AD1066" s="423"/>
      <c r="AE1066" s="423"/>
      <c r="AF1066" s="423"/>
      <c r="AG1066" s="423"/>
      <c r="AH1066" s="424"/>
      <c r="AI1066" s="425"/>
      <c r="AJ1066" s="425"/>
      <c r="AK1066" s="425"/>
      <c r="AL1066" s="327"/>
      <c r="AM1066" s="328"/>
      <c r="AN1066" s="328"/>
      <c r="AO1066" s="329"/>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422"/>
      <c r="Q1067" s="422"/>
      <c r="R1067" s="422"/>
      <c r="S1067" s="422"/>
      <c r="T1067" s="422"/>
      <c r="U1067" s="422"/>
      <c r="V1067" s="422"/>
      <c r="W1067" s="422"/>
      <c r="X1067" s="422"/>
      <c r="Y1067" s="319"/>
      <c r="Z1067" s="320"/>
      <c r="AA1067" s="320"/>
      <c r="AB1067" s="321"/>
      <c r="AC1067" s="423"/>
      <c r="AD1067" s="423"/>
      <c r="AE1067" s="423"/>
      <c r="AF1067" s="423"/>
      <c r="AG1067" s="423"/>
      <c r="AH1067" s="424"/>
      <c r="AI1067" s="425"/>
      <c r="AJ1067" s="425"/>
      <c r="AK1067" s="425"/>
      <c r="AL1067" s="327"/>
      <c r="AM1067" s="328"/>
      <c r="AN1067" s="328"/>
      <c r="AO1067" s="329"/>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422"/>
      <c r="Q1068" s="422"/>
      <c r="R1068" s="422"/>
      <c r="S1068" s="422"/>
      <c r="T1068" s="422"/>
      <c r="U1068" s="422"/>
      <c r="V1068" s="422"/>
      <c r="W1068" s="422"/>
      <c r="X1068" s="422"/>
      <c r="Y1068" s="319"/>
      <c r="Z1068" s="320"/>
      <c r="AA1068" s="320"/>
      <c r="AB1068" s="321"/>
      <c r="AC1068" s="423"/>
      <c r="AD1068" s="423"/>
      <c r="AE1068" s="423"/>
      <c r="AF1068" s="423"/>
      <c r="AG1068" s="423"/>
      <c r="AH1068" s="424"/>
      <c r="AI1068" s="425"/>
      <c r="AJ1068" s="425"/>
      <c r="AK1068" s="425"/>
      <c r="AL1068" s="327"/>
      <c r="AM1068" s="328"/>
      <c r="AN1068" s="328"/>
      <c r="AO1068" s="329"/>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422"/>
      <c r="Q1069" s="422"/>
      <c r="R1069" s="422"/>
      <c r="S1069" s="422"/>
      <c r="T1069" s="422"/>
      <c r="U1069" s="422"/>
      <c r="V1069" s="422"/>
      <c r="W1069" s="422"/>
      <c r="X1069" s="422"/>
      <c r="Y1069" s="319"/>
      <c r="Z1069" s="320"/>
      <c r="AA1069" s="320"/>
      <c r="AB1069" s="321"/>
      <c r="AC1069" s="423"/>
      <c r="AD1069" s="423"/>
      <c r="AE1069" s="423"/>
      <c r="AF1069" s="423"/>
      <c r="AG1069" s="423"/>
      <c r="AH1069" s="424"/>
      <c r="AI1069" s="425"/>
      <c r="AJ1069" s="425"/>
      <c r="AK1069" s="425"/>
      <c r="AL1069" s="327"/>
      <c r="AM1069" s="328"/>
      <c r="AN1069" s="328"/>
      <c r="AO1069" s="329"/>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422"/>
      <c r="Q1070" s="422"/>
      <c r="R1070" s="422"/>
      <c r="S1070" s="422"/>
      <c r="T1070" s="422"/>
      <c r="U1070" s="422"/>
      <c r="V1070" s="422"/>
      <c r="W1070" s="422"/>
      <c r="X1070" s="422"/>
      <c r="Y1070" s="319"/>
      <c r="Z1070" s="320"/>
      <c r="AA1070" s="320"/>
      <c r="AB1070" s="321"/>
      <c r="AC1070" s="423"/>
      <c r="AD1070" s="423"/>
      <c r="AE1070" s="423"/>
      <c r="AF1070" s="423"/>
      <c r="AG1070" s="423"/>
      <c r="AH1070" s="424"/>
      <c r="AI1070" s="425"/>
      <c r="AJ1070" s="425"/>
      <c r="AK1070" s="425"/>
      <c r="AL1070" s="327"/>
      <c r="AM1070" s="328"/>
      <c r="AN1070" s="328"/>
      <c r="AO1070" s="329"/>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422"/>
      <c r="Q1071" s="422"/>
      <c r="R1071" s="422"/>
      <c r="S1071" s="422"/>
      <c r="T1071" s="422"/>
      <c r="U1071" s="422"/>
      <c r="V1071" s="422"/>
      <c r="W1071" s="422"/>
      <c r="X1071" s="422"/>
      <c r="Y1071" s="319"/>
      <c r="Z1071" s="320"/>
      <c r="AA1071" s="320"/>
      <c r="AB1071" s="321"/>
      <c r="AC1071" s="423"/>
      <c r="AD1071" s="423"/>
      <c r="AE1071" s="423"/>
      <c r="AF1071" s="423"/>
      <c r="AG1071" s="423"/>
      <c r="AH1071" s="424"/>
      <c r="AI1071" s="425"/>
      <c r="AJ1071" s="425"/>
      <c r="AK1071" s="425"/>
      <c r="AL1071" s="327"/>
      <c r="AM1071" s="328"/>
      <c r="AN1071" s="328"/>
      <c r="AO1071" s="329"/>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422"/>
      <c r="Q1072" s="422"/>
      <c r="R1072" s="422"/>
      <c r="S1072" s="422"/>
      <c r="T1072" s="422"/>
      <c r="U1072" s="422"/>
      <c r="V1072" s="422"/>
      <c r="W1072" s="422"/>
      <c r="X1072" s="422"/>
      <c r="Y1072" s="319"/>
      <c r="Z1072" s="320"/>
      <c r="AA1072" s="320"/>
      <c r="AB1072" s="321"/>
      <c r="AC1072" s="423"/>
      <c r="AD1072" s="423"/>
      <c r="AE1072" s="423"/>
      <c r="AF1072" s="423"/>
      <c r="AG1072" s="423"/>
      <c r="AH1072" s="424"/>
      <c r="AI1072" s="425"/>
      <c r="AJ1072" s="425"/>
      <c r="AK1072" s="425"/>
      <c r="AL1072" s="327"/>
      <c r="AM1072" s="328"/>
      <c r="AN1072" s="328"/>
      <c r="AO1072" s="329"/>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422"/>
      <c r="Q1073" s="422"/>
      <c r="R1073" s="422"/>
      <c r="S1073" s="422"/>
      <c r="T1073" s="422"/>
      <c r="U1073" s="422"/>
      <c r="V1073" s="422"/>
      <c r="W1073" s="422"/>
      <c r="X1073" s="422"/>
      <c r="Y1073" s="319"/>
      <c r="Z1073" s="320"/>
      <c r="AA1073" s="320"/>
      <c r="AB1073" s="321"/>
      <c r="AC1073" s="423"/>
      <c r="AD1073" s="423"/>
      <c r="AE1073" s="423"/>
      <c r="AF1073" s="423"/>
      <c r="AG1073" s="423"/>
      <c r="AH1073" s="424"/>
      <c r="AI1073" s="425"/>
      <c r="AJ1073" s="425"/>
      <c r="AK1073" s="425"/>
      <c r="AL1073" s="327"/>
      <c r="AM1073" s="328"/>
      <c r="AN1073" s="328"/>
      <c r="AO1073" s="329"/>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422"/>
      <c r="Q1074" s="422"/>
      <c r="R1074" s="422"/>
      <c r="S1074" s="422"/>
      <c r="T1074" s="422"/>
      <c r="U1074" s="422"/>
      <c r="V1074" s="422"/>
      <c r="W1074" s="422"/>
      <c r="X1074" s="422"/>
      <c r="Y1074" s="319"/>
      <c r="Z1074" s="320"/>
      <c r="AA1074" s="320"/>
      <c r="AB1074" s="321"/>
      <c r="AC1074" s="423"/>
      <c r="AD1074" s="423"/>
      <c r="AE1074" s="423"/>
      <c r="AF1074" s="423"/>
      <c r="AG1074" s="423"/>
      <c r="AH1074" s="424"/>
      <c r="AI1074" s="425"/>
      <c r="AJ1074" s="425"/>
      <c r="AK1074" s="425"/>
      <c r="AL1074" s="327"/>
      <c r="AM1074" s="328"/>
      <c r="AN1074" s="328"/>
      <c r="AO1074" s="329"/>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422"/>
      <c r="Q1075" s="422"/>
      <c r="R1075" s="422"/>
      <c r="S1075" s="422"/>
      <c r="T1075" s="422"/>
      <c r="U1075" s="422"/>
      <c r="V1075" s="422"/>
      <c r="W1075" s="422"/>
      <c r="X1075" s="422"/>
      <c r="Y1075" s="319"/>
      <c r="Z1075" s="320"/>
      <c r="AA1075" s="320"/>
      <c r="AB1075" s="321"/>
      <c r="AC1075" s="423"/>
      <c r="AD1075" s="423"/>
      <c r="AE1075" s="423"/>
      <c r="AF1075" s="423"/>
      <c r="AG1075" s="423"/>
      <c r="AH1075" s="424"/>
      <c r="AI1075" s="425"/>
      <c r="AJ1075" s="425"/>
      <c r="AK1075" s="425"/>
      <c r="AL1075" s="327"/>
      <c r="AM1075" s="328"/>
      <c r="AN1075" s="328"/>
      <c r="AO1075" s="329"/>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422"/>
      <c r="Q1076" s="422"/>
      <c r="R1076" s="422"/>
      <c r="S1076" s="422"/>
      <c r="T1076" s="422"/>
      <c r="U1076" s="422"/>
      <c r="V1076" s="422"/>
      <c r="W1076" s="422"/>
      <c r="X1076" s="422"/>
      <c r="Y1076" s="319"/>
      <c r="Z1076" s="320"/>
      <c r="AA1076" s="320"/>
      <c r="AB1076" s="321"/>
      <c r="AC1076" s="423"/>
      <c r="AD1076" s="423"/>
      <c r="AE1076" s="423"/>
      <c r="AF1076" s="423"/>
      <c r="AG1076" s="423"/>
      <c r="AH1076" s="424"/>
      <c r="AI1076" s="425"/>
      <c r="AJ1076" s="425"/>
      <c r="AK1076" s="425"/>
      <c r="AL1076" s="327"/>
      <c r="AM1076" s="328"/>
      <c r="AN1076" s="328"/>
      <c r="AO1076" s="329"/>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422"/>
      <c r="Q1077" s="422"/>
      <c r="R1077" s="422"/>
      <c r="S1077" s="422"/>
      <c r="T1077" s="422"/>
      <c r="U1077" s="422"/>
      <c r="V1077" s="422"/>
      <c r="W1077" s="422"/>
      <c r="X1077" s="422"/>
      <c r="Y1077" s="319"/>
      <c r="Z1077" s="320"/>
      <c r="AA1077" s="320"/>
      <c r="AB1077" s="321"/>
      <c r="AC1077" s="423"/>
      <c r="AD1077" s="423"/>
      <c r="AE1077" s="423"/>
      <c r="AF1077" s="423"/>
      <c r="AG1077" s="423"/>
      <c r="AH1077" s="424"/>
      <c r="AI1077" s="425"/>
      <c r="AJ1077" s="425"/>
      <c r="AK1077" s="425"/>
      <c r="AL1077" s="327"/>
      <c r="AM1077" s="328"/>
      <c r="AN1077" s="328"/>
      <c r="AO1077" s="329"/>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422"/>
      <c r="Q1078" s="422"/>
      <c r="R1078" s="422"/>
      <c r="S1078" s="422"/>
      <c r="T1078" s="422"/>
      <c r="U1078" s="422"/>
      <c r="V1078" s="422"/>
      <c r="W1078" s="422"/>
      <c r="X1078" s="422"/>
      <c r="Y1078" s="319"/>
      <c r="Z1078" s="320"/>
      <c r="AA1078" s="320"/>
      <c r="AB1078" s="321"/>
      <c r="AC1078" s="423"/>
      <c r="AD1078" s="423"/>
      <c r="AE1078" s="423"/>
      <c r="AF1078" s="423"/>
      <c r="AG1078" s="423"/>
      <c r="AH1078" s="424"/>
      <c r="AI1078" s="425"/>
      <c r="AJ1078" s="425"/>
      <c r="AK1078" s="425"/>
      <c r="AL1078" s="327"/>
      <c r="AM1078" s="328"/>
      <c r="AN1078" s="328"/>
      <c r="AO1078" s="329"/>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422"/>
      <c r="Q1079" s="422"/>
      <c r="R1079" s="422"/>
      <c r="S1079" s="422"/>
      <c r="T1079" s="422"/>
      <c r="U1079" s="422"/>
      <c r="V1079" s="422"/>
      <c r="W1079" s="422"/>
      <c r="X1079" s="422"/>
      <c r="Y1079" s="319"/>
      <c r="Z1079" s="320"/>
      <c r="AA1079" s="320"/>
      <c r="AB1079" s="321"/>
      <c r="AC1079" s="423"/>
      <c r="AD1079" s="423"/>
      <c r="AE1079" s="423"/>
      <c r="AF1079" s="423"/>
      <c r="AG1079" s="423"/>
      <c r="AH1079" s="424"/>
      <c r="AI1079" s="425"/>
      <c r="AJ1079" s="425"/>
      <c r="AK1079" s="425"/>
      <c r="AL1079" s="327"/>
      <c r="AM1079" s="328"/>
      <c r="AN1079" s="328"/>
      <c r="AO1079" s="329"/>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422"/>
      <c r="Q1080" s="422"/>
      <c r="R1080" s="422"/>
      <c r="S1080" s="422"/>
      <c r="T1080" s="422"/>
      <c r="U1080" s="422"/>
      <c r="V1080" s="422"/>
      <c r="W1080" s="422"/>
      <c r="X1080" s="422"/>
      <c r="Y1080" s="319"/>
      <c r="Z1080" s="320"/>
      <c r="AA1080" s="320"/>
      <c r="AB1080" s="321"/>
      <c r="AC1080" s="423"/>
      <c r="AD1080" s="423"/>
      <c r="AE1080" s="423"/>
      <c r="AF1080" s="423"/>
      <c r="AG1080" s="423"/>
      <c r="AH1080" s="424"/>
      <c r="AI1080" s="425"/>
      <c r="AJ1080" s="425"/>
      <c r="AK1080" s="425"/>
      <c r="AL1080" s="327"/>
      <c r="AM1080" s="328"/>
      <c r="AN1080" s="328"/>
      <c r="AO1080" s="329"/>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422"/>
      <c r="Q1081" s="422"/>
      <c r="R1081" s="422"/>
      <c r="S1081" s="422"/>
      <c r="T1081" s="422"/>
      <c r="U1081" s="422"/>
      <c r="V1081" s="422"/>
      <c r="W1081" s="422"/>
      <c r="X1081" s="422"/>
      <c r="Y1081" s="319"/>
      <c r="Z1081" s="320"/>
      <c r="AA1081" s="320"/>
      <c r="AB1081" s="321"/>
      <c r="AC1081" s="423"/>
      <c r="AD1081" s="423"/>
      <c r="AE1081" s="423"/>
      <c r="AF1081" s="423"/>
      <c r="AG1081" s="423"/>
      <c r="AH1081" s="424"/>
      <c r="AI1081" s="425"/>
      <c r="AJ1081" s="425"/>
      <c r="AK1081" s="425"/>
      <c r="AL1081" s="327"/>
      <c r="AM1081" s="328"/>
      <c r="AN1081" s="328"/>
      <c r="AO1081" s="329"/>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422"/>
      <c r="Q1082" s="422"/>
      <c r="R1082" s="422"/>
      <c r="S1082" s="422"/>
      <c r="T1082" s="422"/>
      <c r="U1082" s="422"/>
      <c r="V1082" s="422"/>
      <c r="W1082" s="422"/>
      <c r="X1082" s="422"/>
      <c r="Y1082" s="319"/>
      <c r="Z1082" s="320"/>
      <c r="AA1082" s="320"/>
      <c r="AB1082" s="321"/>
      <c r="AC1082" s="423"/>
      <c r="AD1082" s="423"/>
      <c r="AE1082" s="423"/>
      <c r="AF1082" s="423"/>
      <c r="AG1082" s="423"/>
      <c r="AH1082" s="424"/>
      <c r="AI1082" s="425"/>
      <c r="AJ1082" s="425"/>
      <c r="AK1082" s="425"/>
      <c r="AL1082" s="327"/>
      <c r="AM1082" s="328"/>
      <c r="AN1082" s="328"/>
      <c r="AO1082" s="329"/>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422"/>
      <c r="Q1083" s="422"/>
      <c r="R1083" s="422"/>
      <c r="S1083" s="422"/>
      <c r="T1083" s="422"/>
      <c r="U1083" s="422"/>
      <c r="V1083" s="422"/>
      <c r="W1083" s="422"/>
      <c r="X1083" s="422"/>
      <c r="Y1083" s="319"/>
      <c r="Z1083" s="320"/>
      <c r="AA1083" s="320"/>
      <c r="AB1083" s="321"/>
      <c r="AC1083" s="423"/>
      <c r="AD1083" s="423"/>
      <c r="AE1083" s="423"/>
      <c r="AF1083" s="423"/>
      <c r="AG1083" s="423"/>
      <c r="AH1083" s="424"/>
      <c r="AI1083" s="425"/>
      <c r="AJ1083" s="425"/>
      <c r="AK1083" s="425"/>
      <c r="AL1083" s="327"/>
      <c r="AM1083" s="328"/>
      <c r="AN1083" s="328"/>
      <c r="AO1083" s="329"/>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422"/>
      <c r="Q1084" s="422"/>
      <c r="R1084" s="422"/>
      <c r="S1084" s="422"/>
      <c r="T1084" s="422"/>
      <c r="U1084" s="422"/>
      <c r="V1084" s="422"/>
      <c r="W1084" s="422"/>
      <c r="X1084" s="422"/>
      <c r="Y1084" s="319"/>
      <c r="Z1084" s="320"/>
      <c r="AA1084" s="320"/>
      <c r="AB1084" s="321"/>
      <c r="AC1084" s="423"/>
      <c r="AD1084" s="423"/>
      <c r="AE1084" s="423"/>
      <c r="AF1084" s="423"/>
      <c r="AG1084" s="423"/>
      <c r="AH1084" s="424"/>
      <c r="AI1084" s="425"/>
      <c r="AJ1084" s="425"/>
      <c r="AK1084" s="425"/>
      <c r="AL1084" s="327"/>
      <c r="AM1084" s="328"/>
      <c r="AN1084" s="328"/>
      <c r="AO1084" s="329"/>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422"/>
      <c r="Q1085" s="422"/>
      <c r="R1085" s="422"/>
      <c r="S1085" s="422"/>
      <c r="T1085" s="422"/>
      <c r="U1085" s="422"/>
      <c r="V1085" s="422"/>
      <c r="W1085" s="422"/>
      <c r="X1085" s="422"/>
      <c r="Y1085" s="319"/>
      <c r="Z1085" s="320"/>
      <c r="AA1085" s="320"/>
      <c r="AB1085" s="321"/>
      <c r="AC1085" s="423"/>
      <c r="AD1085" s="423"/>
      <c r="AE1085" s="423"/>
      <c r="AF1085" s="423"/>
      <c r="AG1085" s="423"/>
      <c r="AH1085" s="424"/>
      <c r="AI1085" s="425"/>
      <c r="AJ1085" s="425"/>
      <c r="AK1085" s="425"/>
      <c r="AL1085" s="327"/>
      <c r="AM1085" s="328"/>
      <c r="AN1085" s="328"/>
      <c r="AO1085" s="329"/>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422"/>
      <c r="Q1086" s="422"/>
      <c r="R1086" s="422"/>
      <c r="S1086" s="422"/>
      <c r="T1086" s="422"/>
      <c r="U1086" s="422"/>
      <c r="V1086" s="422"/>
      <c r="W1086" s="422"/>
      <c r="X1086" s="422"/>
      <c r="Y1086" s="319"/>
      <c r="Z1086" s="320"/>
      <c r="AA1086" s="320"/>
      <c r="AB1086" s="321"/>
      <c r="AC1086" s="423"/>
      <c r="AD1086" s="423"/>
      <c r="AE1086" s="423"/>
      <c r="AF1086" s="423"/>
      <c r="AG1086" s="423"/>
      <c r="AH1086" s="424"/>
      <c r="AI1086" s="425"/>
      <c r="AJ1086" s="425"/>
      <c r="AK1086" s="425"/>
      <c r="AL1086" s="327"/>
      <c r="AM1086" s="328"/>
      <c r="AN1086" s="328"/>
      <c r="AO1086" s="329"/>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422"/>
      <c r="Q1087" s="422"/>
      <c r="R1087" s="422"/>
      <c r="S1087" s="422"/>
      <c r="T1087" s="422"/>
      <c r="U1087" s="422"/>
      <c r="V1087" s="422"/>
      <c r="W1087" s="422"/>
      <c r="X1087" s="422"/>
      <c r="Y1087" s="319"/>
      <c r="Z1087" s="320"/>
      <c r="AA1087" s="320"/>
      <c r="AB1087" s="321"/>
      <c r="AC1087" s="423"/>
      <c r="AD1087" s="423"/>
      <c r="AE1087" s="423"/>
      <c r="AF1087" s="423"/>
      <c r="AG1087" s="423"/>
      <c r="AH1087" s="424"/>
      <c r="AI1087" s="425"/>
      <c r="AJ1087" s="425"/>
      <c r="AK1087" s="425"/>
      <c r="AL1087" s="327"/>
      <c r="AM1087" s="328"/>
      <c r="AN1087" s="328"/>
      <c r="AO1087" s="329"/>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422"/>
      <c r="Q1088" s="422"/>
      <c r="R1088" s="422"/>
      <c r="S1088" s="422"/>
      <c r="T1088" s="422"/>
      <c r="U1088" s="422"/>
      <c r="V1088" s="422"/>
      <c r="W1088" s="422"/>
      <c r="X1088" s="422"/>
      <c r="Y1088" s="319"/>
      <c r="Z1088" s="320"/>
      <c r="AA1088" s="320"/>
      <c r="AB1088" s="321"/>
      <c r="AC1088" s="423"/>
      <c r="AD1088" s="423"/>
      <c r="AE1088" s="423"/>
      <c r="AF1088" s="423"/>
      <c r="AG1088" s="423"/>
      <c r="AH1088" s="424"/>
      <c r="AI1088" s="425"/>
      <c r="AJ1088" s="425"/>
      <c r="AK1088" s="425"/>
      <c r="AL1088" s="327"/>
      <c r="AM1088" s="328"/>
      <c r="AN1088" s="328"/>
      <c r="AO1088" s="329"/>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422"/>
      <c r="Q1089" s="422"/>
      <c r="R1089" s="422"/>
      <c r="S1089" s="422"/>
      <c r="T1089" s="422"/>
      <c r="U1089" s="422"/>
      <c r="V1089" s="422"/>
      <c r="W1089" s="422"/>
      <c r="X1089" s="422"/>
      <c r="Y1089" s="319"/>
      <c r="Z1089" s="320"/>
      <c r="AA1089" s="320"/>
      <c r="AB1089" s="321"/>
      <c r="AC1089" s="423"/>
      <c r="AD1089" s="423"/>
      <c r="AE1089" s="423"/>
      <c r="AF1089" s="423"/>
      <c r="AG1089" s="423"/>
      <c r="AH1089" s="424"/>
      <c r="AI1089" s="425"/>
      <c r="AJ1089" s="425"/>
      <c r="AK1089" s="425"/>
      <c r="AL1089" s="327"/>
      <c r="AM1089" s="328"/>
      <c r="AN1089" s="328"/>
      <c r="AO1089" s="329"/>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494</v>
      </c>
      <c r="Z1092" s="346"/>
      <c r="AA1092" s="346"/>
      <c r="AB1092" s="346"/>
      <c r="AC1092" s="275" t="s">
        <v>477</v>
      </c>
      <c r="AD1092" s="275"/>
      <c r="AE1092" s="275"/>
      <c r="AF1092" s="275"/>
      <c r="AG1092" s="275"/>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422"/>
      <c r="Q1093" s="422"/>
      <c r="R1093" s="422"/>
      <c r="S1093" s="422"/>
      <c r="T1093" s="422"/>
      <c r="U1093" s="422"/>
      <c r="V1093" s="422"/>
      <c r="W1093" s="422"/>
      <c r="X1093" s="422"/>
      <c r="Y1093" s="319"/>
      <c r="Z1093" s="320"/>
      <c r="AA1093" s="320"/>
      <c r="AB1093" s="321"/>
      <c r="AC1093" s="423"/>
      <c r="AD1093" s="423"/>
      <c r="AE1093" s="423"/>
      <c r="AF1093" s="423"/>
      <c r="AG1093" s="423"/>
      <c r="AH1093" s="424"/>
      <c r="AI1093" s="425"/>
      <c r="AJ1093" s="425"/>
      <c r="AK1093" s="425"/>
      <c r="AL1093" s="327"/>
      <c r="AM1093" s="328"/>
      <c r="AN1093" s="328"/>
      <c r="AO1093" s="329"/>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422"/>
      <c r="Q1094" s="422"/>
      <c r="R1094" s="422"/>
      <c r="S1094" s="422"/>
      <c r="T1094" s="422"/>
      <c r="U1094" s="422"/>
      <c r="V1094" s="422"/>
      <c r="W1094" s="422"/>
      <c r="X1094" s="422"/>
      <c r="Y1094" s="319"/>
      <c r="Z1094" s="320"/>
      <c r="AA1094" s="320"/>
      <c r="AB1094" s="321"/>
      <c r="AC1094" s="423"/>
      <c r="AD1094" s="423"/>
      <c r="AE1094" s="423"/>
      <c r="AF1094" s="423"/>
      <c r="AG1094" s="423"/>
      <c r="AH1094" s="424"/>
      <c r="AI1094" s="425"/>
      <c r="AJ1094" s="425"/>
      <c r="AK1094" s="425"/>
      <c r="AL1094" s="327"/>
      <c r="AM1094" s="328"/>
      <c r="AN1094" s="328"/>
      <c r="AO1094" s="329"/>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422"/>
      <c r="Q1095" s="422"/>
      <c r="R1095" s="422"/>
      <c r="S1095" s="422"/>
      <c r="T1095" s="422"/>
      <c r="U1095" s="422"/>
      <c r="V1095" s="422"/>
      <c r="W1095" s="422"/>
      <c r="X1095" s="422"/>
      <c r="Y1095" s="319"/>
      <c r="Z1095" s="320"/>
      <c r="AA1095" s="320"/>
      <c r="AB1095" s="321"/>
      <c r="AC1095" s="423"/>
      <c r="AD1095" s="423"/>
      <c r="AE1095" s="423"/>
      <c r="AF1095" s="423"/>
      <c r="AG1095" s="423"/>
      <c r="AH1095" s="424"/>
      <c r="AI1095" s="425"/>
      <c r="AJ1095" s="425"/>
      <c r="AK1095" s="425"/>
      <c r="AL1095" s="327"/>
      <c r="AM1095" s="328"/>
      <c r="AN1095" s="328"/>
      <c r="AO1095" s="329"/>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422"/>
      <c r="Q1096" s="422"/>
      <c r="R1096" s="422"/>
      <c r="S1096" s="422"/>
      <c r="T1096" s="422"/>
      <c r="U1096" s="422"/>
      <c r="V1096" s="422"/>
      <c r="W1096" s="422"/>
      <c r="X1096" s="422"/>
      <c r="Y1096" s="319"/>
      <c r="Z1096" s="320"/>
      <c r="AA1096" s="320"/>
      <c r="AB1096" s="321"/>
      <c r="AC1096" s="423"/>
      <c r="AD1096" s="423"/>
      <c r="AE1096" s="423"/>
      <c r="AF1096" s="423"/>
      <c r="AG1096" s="423"/>
      <c r="AH1096" s="424"/>
      <c r="AI1096" s="425"/>
      <c r="AJ1096" s="425"/>
      <c r="AK1096" s="425"/>
      <c r="AL1096" s="327"/>
      <c r="AM1096" s="328"/>
      <c r="AN1096" s="328"/>
      <c r="AO1096" s="329"/>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422"/>
      <c r="Q1097" s="422"/>
      <c r="R1097" s="422"/>
      <c r="S1097" s="422"/>
      <c r="T1097" s="422"/>
      <c r="U1097" s="422"/>
      <c r="V1097" s="422"/>
      <c r="W1097" s="422"/>
      <c r="X1097" s="422"/>
      <c r="Y1097" s="319"/>
      <c r="Z1097" s="320"/>
      <c r="AA1097" s="320"/>
      <c r="AB1097" s="321"/>
      <c r="AC1097" s="423"/>
      <c r="AD1097" s="423"/>
      <c r="AE1097" s="423"/>
      <c r="AF1097" s="423"/>
      <c r="AG1097" s="423"/>
      <c r="AH1097" s="424"/>
      <c r="AI1097" s="425"/>
      <c r="AJ1097" s="425"/>
      <c r="AK1097" s="425"/>
      <c r="AL1097" s="327"/>
      <c r="AM1097" s="328"/>
      <c r="AN1097" s="328"/>
      <c r="AO1097" s="329"/>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422"/>
      <c r="Q1098" s="422"/>
      <c r="R1098" s="422"/>
      <c r="S1098" s="422"/>
      <c r="T1098" s="422"/>
      <c r="U1098" s="422"/>
      <c r="V1098" s="422"/>
      <c r="W1098" s="422"/>
      <c r="X1098" s="422"/>
      <c r="Y1098" s="319"/>
      <c r="Z1098" s="320"/>
      <c r="AA1098" s="320"/>
      <c r="AB1098" s="321"/>
      <c r="AC1098" s="423"/>
      <c r="AD1098" s="423"/>
      <c r="AE1098" s="423"/>
      <c r="AF1098" s="423"/>
      <c r="AG1098" s="423"/>
      <c r="AH1098" s="424"/>
      <c r="AI1098" s="425"/>
      <c r="AJ1098" s="425"/>
      <c r="AK1098" s="425"/>
      <c r="AL1098" s="327"/>
      <c r="AM1098" s="328"/>
      <c r="AN1098" s="328"/>
      <c r="AO1098" s="329"/>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422"/>
      <c r="Q1099" s="422"/>
      <c r="R1099" s="422"/>
      <c r="S1099" s="422"/>
      <c r="T1099" s="422"/>
      <c r="U1099" s="422"/>
      <c r="V1099" s="422"/>
      <c r="W1099" s="422"/>
      <c r="X1099" s="422"/>
      <c r="Y1099" s="319"/>
      <c r="Z1099" s="320"/>
      <c r="AA1099" s="320"/>
      <c r="AB1099" s="321"/>
      <c r="AC1099" s="423"/>
      <c r="AD1099" s="423"/>
      <c r="AE1099" s="423"/>
      <c r="AF1099" s="423"/>
      <c r="AG1099" s="423"/>
      <c r="AH1099" s="424"/>
      <c r="AI1099" s="425"/>
      <c r="AJ1099" s="425"/>
      <c r="AK1099" s="425"/>
      <c r="AL1099" s="327"/>
      <c r="AM1099" s="328"/>
      <c r="AN1099" s="328"/>
      <c r="AO1099" s="329"/>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422"/>
      <c r="Q1100" s="422"/>
      <c r="R1100" s="422"/>
      <c r="S1100" s="422"/>
      <c r="T1100" s="422"/>
      <c r="U1100" s="422"/>
      <c r="V1100" s="422"/>
      <c r="W1100" s="422"/>
      <c r="X1100" s="422"/>
      <c r="Y1100" s="319"/>
      <c r="Z1100" s="320"/>
      <c r="AA1100" s="320"/>
      <c r="AB1100" s="321"/>
      <c r="AC1100" s="423"/>
      <c r="AD1100" s="423"/>
      <c r="AE1100" s="423"/>
      <c r="AF1100" s="423"/>
      <c r="AG1100" s="423"/>
      <c r="AH1100" s="424"/>
      <c r="AI1100" s="425"/>
      <c r="AJ1100" s="425"/>
      <c r="AK1100" s="425"/>
      <c r="AL1100" s="327"/>
      <c r="AM1100" s="328"/>
      <c r="AN1100" s="328"/>
      <c r="AO1100" s="329"/>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422"/>
      <c r="Q1101" s="422"/>
      <c r="R1101" s="422"/>
      <c r="S1101" s="422"/>
      <c r="T1101" s="422"/>
      <c r="U1101" s="422"/>
      <c r="V1101" s="422"/>
      <c r="W1101" s="422"/>
      <c r="X1101" s="422"/>
      <c r="Y1101" s="319"/>
      <c r="Z1101" s="320"/>
      <c r="AA1101" s="320"/>
      <c r="AB1101" s="321"/>
      <c r="AC1101" s="423"/>
      <c r="AD1101" s="423"/>
      <c r="AE1101" s="423"/>
      <c r="AF1101" s="423"/>
      <c r="AG1101" s="423"/>
      <c r="AH1101" s="424"/>
      <c r="AI1101" s="425"/>
      <c r="AJ1101" s="425"/>
      <c r="AK1101" s="425"/>
      <c r="AL1101" s="327"/>
      <c r="AM1101" s="328"/>
      <c r="AN1101" s="328"/>
      <c r="AO1101" s="329"/>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422"/>
      <c r="Q1102" s="422"/>
      <c r="R1102" s="422"/>
      <c r="S1102" s="422"/>
      <c r="T1102" s="422"/>
      <c r="U1102" s="422"/>
      <c r="V1102" s="422"/>
      <c r="W1102" s="422"/>
      <c r="X1102" s="422"/>
      <c r="Y1102" s="319"/>
      <c r="Z1102" s="320"/>
      <c r="AA1102" s="320"/>
      <c r="AB1102" s="321"/>
      <c r="AC1102" s="423"/>
      <c r="AD1102" s="423"/>
      <c r="AE1102" s="423"/>
      <c r="AF1102" s="423"/>
      <c r="AG1102" s="423"/>
      <c r="AH1102" s="424"/>
      <c r="AI1102" s="425"/>
      <c r="AJ1102" s="425"/>
      <c r="AK1102" s="425"/>
      <c r="AL1102" s="327"/>
      <c r="AM1102" s="328"/>
      <c r="AN1102" s="328"/>
      <c r="AO1102" s="329"/>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422"/>
      <c r="Q1103" s="422"/>
      <c r="R1103" s="422"/>
      <c r="S1103" s="422"/>
      <c r="T1103" s="422"/>
      <c r="U1103" s="422"/>
      <c r="V1103" s="422"/>
      <c r="W1103" s="422"/>
      <c r="X1103" s="422"/>
      <c r="Y1103" s="319"/>
      <c r="Z1103" s="320"/>
      <c r="AA1103" s="320"/>
      <c r="AB1103" s="321"/>
      <c r="AC1103" s="423"/>
      <c r="AD1103" s="423"/>
      <c r="AE1103" s="423"/>
      <c r="AF1103" s="423"/>
      <c r="AG1103" s="423"/>
      <c r="AH1103" s="424"/>
      <c r="AI1103" s="425"/>
      <c r="AJ1103" s="425"/>
      <c r="AK1103" s="425"/>
      <c r="AL1103" s="327"/>
      <c r="AM1103" s="328"/>
      <c r="AN1103" s="328"/>
      <c r="AO1103" s="329"/>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422"/>
      <c r="Q1104" s="422"/>
      <c r="R1104" s="422"/>
      <c r="S1104" s="422"/>
      <c r="T1104" s="422"/>
      <c r="U1104" s="422"/>
      <c r="V1104" s="422"/>
      <c r="W1104" s="422"/>
      <c r="X1104" s="422"/>
      <c r="Y1104" s="319"/>
      <c r="Z1104" s="320"/>
      <c r="AA1104" s="320"/>
      <c r="AB1104" s="321"/>
      <c r="AC1104" s="423"/>
      <c r="AD1104" s="423"/>
      <c r="AE1104" s="423"/>
      <c r="AF1104" s="423"/>
      <c r="AG1104" s="423"/>
      <c r="AH1104" s="424"/>
      <c r="AI1104" s="425"/>
      <c r="AJ1104" s="425"/>
      <c r="AK1104" s="425"/>
      <c r="AL1104" s="327"/>
      <c r="AM1104" s="328"/>
      <c r="AN1104" s="328"/>
      <c r="AO1104" s="329"/>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422"/>
      <c r="Q1105" s="422"/>
      <c r="R1105" s="422"/>
      <c r="S1105" s="422"/>
      <c r="T1105" s="422"/>
      <c r="U1105" s="422"/>
      <c r="V1105" s="422"/>
      <c r="W1105" s="422"/>
      <c r="X1105" s="422"/>
      <c r="Y1105" s="319"/>
      <c r="Z1105" s="320"/>
      <c r="AA1105" s="320"/>
      <c r="AB1105" s="321"/>
      <c r="AC1105" s="423"/>
      <c r="AD1105" s="423"/>
      <c r="AE1105" s="423"/>
      <c r="AF1105" s="423"/>
      <c r="AG1105" s="423"/>
      <c r="AH1105" s="424"/>
      <c r="AI1105" s="425"/>
      <c r="AJ1105" s="425"/>
      <c r="AK1105" s="425"/>
      <c r="AL1105" s="327"/>
      <c r="AM1105" s="328"/>
      <c r="AN1105" s="328"/>
      <c r="AO1105" s="329"/>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422"/>
      <c r="Q1106" s="422"/>
      <c r="R1106" s="422"/>
      <c r="S1106" s="422"/>
      <c r="T1106" s="422"/>
      <c r="U1106" s="422"/>
      <c r="V1106" s="422"/>
      <c r="W1106" s="422"/>
      <c r="X1106" s="422"/>
      <c r="Y1106" s="319"/>
      <c r="Z1106" s="320"/>
      <c r="AA1106" s="320"/>
      <c r="AB1106" s="321"/>
      <c r="AC1106" s="423"/>
      <c r="AD1106" s="423"/>
      <c r="AE1106" s="423"/>
      <c r="AF1106" s="423"/>
      <c r="AG1106" s="423"/>
      <c r="AH1106" s="424"/>
      <c r="AI1106" s="425"/>
      <c r="AJ1106" s="425"/>
      <c r="AK1106" s="425"/>
      <c r="AL1106" s="327"/>
      <c r="AM1106" s="328"/>
      <c r="AN1106" s="328"/>
      <c r="AO1106" s="329"/>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422"/>
      <c r="Q1107" s="422"/>
      <c r="R1107" s="422"/>
      <c r="S1107" s="422"/>
      <c r="T1107" s="422"/>
      <c r="U1107" s="422"/>
      <c r="V1107" s="422"/>
      <c r="W1107" s="422"/>
      <c r="X1107" s="422"/>
      <c r="Y1107" s="319"/>
      <c r="Z1107" s="320"/>
      <c r="AA1107" s="320"/>
      <c r="AB1107" s="321"/>
      <c r="AC1107" s="423"/>
      <c r="AD1107" s="423"/>
      <c r="AE1107" s="423"/>
      <c r="AF1107" s="423"/>
      <c r="AG1107" s="423"/>
      <c r="AH1107" s="424"/>
      <c r="AI1107" s="425"/>
      <c r="AJ1107" s="425"/>
      <c r="AK1107" s="425"/>
      <c r="AL1107" s="327"/>
      <c r="AM1107" s="328"/>
      <c r="AN1107" s="328"/>
      <c r="AO1107" s="329"/>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422"/>
      <c r="Q1108" s="422"/>
      <c r="R1108" s="422"/>
      <c r="S1108" s="422"/>
      <c r="T1108" s="422"/>
      <c r="U1108" s="422"/>
      <c r="V1108" s="422"/>
      <c r="W1108" s="422"/>
      <c r="X1108" s="422"/>
      <c r="Y1108" s="319"/>
      <c r="Z1108" s="320"/>
      <c r="AA1108" s="320"/>
      <c r="AB1108" s="321"/>
      <c r="AC1108" s="423"/>
      <c r="AD1108" s="423"/>
      <c r="AE1108" s="423"/>
      <c r="AF1108" s="423"/>
      <c r="AG1108" s="423"/>
      <c r="AH1108" s="424"/>
      <c r="AI1108" s="425"/>
      <c r="AJ1108" s="425"/>
      <c r="AK1108" s="425"/>
      <c r="AL1108" s="327"/>
      <c r="AM1108" s="328"/>
      <c r="AN1108" s="328"/>
      <c r="AO1108" s="329"/>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422"/>
      <c r="Q1109" s="422"/>
      <c r="R1109" s="422"/>
      <c r="S1109" s="422"/>
      <c r="T1109" s="422"/>
      <c r="U1109" s="422"/>
      <c r="V1109" s="422"/>
      <c r="W1109" s="422"/>
      <c r="X1109" s="422"/>
      <c r="Y1109" s="319"/>
      <c r="Z1109" s="320"/>
      <c r="AA1109" s="320"/>
      <c r="AB1109" s="321"/>
      <c r="AC1109" s="423"/>
      <c r="AD1109" s="423"/>
      <c r="AE1109" s="423"/>
      <c r="AF1109" s="423"/>
      <c r="AG1109" s="423"/>
      <c r="AH1109" s="424"/>
      <c r="AI1109" s="425"/>
      <c r="AJ1109" s="425"/>
      <c r="AK1109" s="425"/>
      <c r="AL1109" s="327"/>
      <c r="AM1109" s="328"/>
      <c r="AN1109" s="328"/>
      <c r="AO1109" s="329"/>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422"/>
      <c r="Q1110" s="422"/>
      <c r="R1110" s="422"/>
      <c r="S1110" s="422"/>
      <c r="T1110" s="422"/>
      <c r="U1110" s="422"/>
      <c r="V1110" s="422"/>
      <c r="W1110" s="422"/>
      <c r="X1110" s="422"/>
      <c r="Y1110" s="319"/>
      <c r="Z1110" s="320"/>
      <c r="AA1110" s="320"/>
      <c r="AB1110" s="321"/>
      <c r="AC1110" s="423"/>
      <c r="AD1110" s="423"/>
      <c r="AE1110" s="423"/>
      <c r="AF1110" s="423"/>
      <c r="AG1110" s="423"/>
      <c r="AH1110" s="424"/>
      <c r="AI1110" s="425"/>
      <c r="AJ1110" s="425"/>
      <c r="AK1110" s="425"/>
      <c r="AL1110" s="327"/>
      <c r="AM1110" s="328"/>
      <c r="AN1110" s="328"/>
      <c r="AO1110" s="329"/>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422"/>
      <c r="Q1111" s="422"/>
      <c r="R1111" s="422"/>
      <c r="S1111" s="422"/>
      <c r="T1111" s="422"/>
      <c r="U1111" s="422"/>
      <c r="V1111" s="422"/>
      <c r="W1111" s="422"/>
      <c r="X1111" s="422"/>
      <c r="Y1111" s="319"/>
      <c r="Z1111" s="320"/>
      <c r="AA1111" s="320"/>
      <c r="AB1111" s="321"/>
      <c r="AC1111" s="423"/>
      <c r="AD1111" s="423"/>
      <c r="AE1111" s="423"/>
      <c r="AF1111" s="423"/>
      <c r="AG1111" s="423"/>
      <c r="AH1111" s="424"/>
      <c r="AI1111" s="425"/>
      <c r="AJ1111" s="425"/>
      <c r="AK1111" s="425"/>
      <c r="AL1111" s="327"/>
      <c r="AM1111" s="328"/>
      <c r="AN1111" s="328"/>
      <c r="AO1111" s="329"/>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422"/>
      <c r="Q1112" s="422"/>
      <c r="R1112" s="422"/>
      <c r="S1112" s="422"/>
      <c r="T1112" s="422"/>
      <c r="U1112" s="422"/>
      <c r="V1112" s="422"/>
      <c r="W1112" s="422"/>
      <c r="X1112" s="422"/>
      <c r="Y1112" s="319"/>
      <c r="Z1112" s="320"/>
      <c r="AA1112" s="320"/>
      <c r="AB1112" s="321"/>
      <c r="AC1112" s="423"/>
      <c r="AD1112" s="423"/>
      <c r="AE1112" s="423"/>
      <c r="AF1112" s="423"/>
      <c r="AG1112" s="423"/>
      <c r="AH1112" s="424"/>
      <c r="AI1112" s="425"/>
      <c r="AJ1112" s="425"/>
      <c r="AK1112" s="425"/>
      <c r="AL1112" s="327"/>
      <c r="AM1112" s="328"/>
      <c r="AN1112" s="328"/>
      <c r="AO1112" s="329"/>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422"/>
      <c r="Q1113" s="422"/>
      <c r="R1113" s="422"/>
      <c r="S1113" s="422"/>
      <c r="T1113" s="422"/>
      <c r="U1113" s="422"/>
      <c r="V1113" s="422"/>
      <c r="W1113" s="422"/>
      <c r="X1113" s="422"/>
      <c r="Y1113" s="319"/>
      <c r="Z1113" s="320"/>
      <c r="AA1113" s="320"/>
      <c r="AB1113" s="321"/>
      <c r="AC1113" s="423"/>
      <c r="AD1113" s="423"/>
      <c r="AE1113" s="423"/>
      <c r="AF1113" s="423"/>
      <c r="AG1113" s="423"/>
      <c r="AH1113" s="424"/>
      <c r="AI1113" s="425"/>
      <c r="AJ1113" s="425"/>
      <c r="AK1113" s="425"/>
      <c r="AL1113" s="327"/>
      <c r="AM1113" s="328"/>
      <c r="AN1113" s="328"/>
      <c r="AO1113" s="329"/>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422"/>
      <c r="Q1114" s="422"/>
      <c r="R1114" s="422"/>
      <c r="S1114" s="422"/>
      <c r="T1114" s="422"/>
      <c r="U1114" s="422"/>
      <c r="V1114" s="422"/>
      <c r="W1114" s="422"/>
      <c r="X1114" s="422"/>
      <c r="Y1114" s="319"/>
      <c r="Z1114" s="320"/>
      <c r="AA1114" s="320"/>
      <c r="AB1114" s="321"/>
      <c r="AC1114" s="423"/>
      <c r="AD1114" s="423"/>
      <c r="AE1114" s="423"/>
      <c r="AF1114" s="423"/>
      <c r="AG1114" s="423"/>
      <c r="AH1114" s="424"/>
      <c r="AI1114" s="425"/>
      <c r="AJ1114" s="425"/>
      <c r="AK1114" s="425"/>
      <c r="AL1114" s="327"/>
      <c r="AM1114" s="328"/>
      <c r="AN1114" s="328"/>
      <c r="AO1114" s="329"/>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422"/>
      <c r="Q1115" s="422"/>
      <c r="R1115" s="422"/>
      <c r="S1115" s="422"/>
      <c r="T1115" s="422"/>
      <c r="U1115" s="422"/>
      <c r="V1115" s="422"/>
      <c r="W1115" s="422"/>
      <c r="X1115" s="422"/>
      <c r="Y1115" s="319"/>
      <c r="Z1115" s="320"/>
      <c r="AA1115" s="320"/>
      <c r="AB1115" s="321"/>
      <c r="AC1115" s="423"/>
      <c r="AD1115" s="423"/>
      <c r="AE1115" s="423"/>
      <c r="AF1115" s="423"/>
      <c r="AG1115" s="423"/>
      <c r="AH1115" s="424"/>
      <c r="AI1115" s="425"/>
      <c r="AJ1115" s="425"/>
      <c r="AK1115" s="425"/>
      <c r="AL1115" s="327"/>
      <c r="AM1115" s="328"/>
      <c r="AN1115" s="328"/>
      <c r="AO1115" s="329"/>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422"/>
      <c r="Q1116" s="422"/>
      <c r="R1116" s="422"/>
      <c r="S1116" s="422"/>
      <c r="T1116" s="422"/>
      <c r="U1116" s="422"/>
      <c r="V1116" s="422"/>
      <c r="W1116" s="422"/>
      <c r="X1116" s="422"/>
      <c r="Y1116" s="319"/>
      <c r="Z1116" s="320"/>
      <c r="AA1116" s="320"/>
      <c r="AB1116" s="321"/>
      <c r="AC1116" s="423"/>
      <c r="AD1116" s="423"/>
      <c r="AE1116" s="423"/>
      <c r="AF1116" s="423"/>
      <c r="AG1116" s="423"/>
      <c r="AH1116" s="424"/>
      <c r="AI1116" s="425"/>
      <c r="AJ1116" s="425"/>
      <c r="AK1116" s="425"/>
      <c r="AL1116" s="327"/>
      <c r="AM1116" s="328"/>
      <c r="AN1116" s="328"/>
      <c r="AO1116" s="329"/>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422"/>
      <c r="Q1117" s="422"/>
      <c r="R1117" s="422"/>
      <c r="S1117" s="422"/>
      <c r="T1117" s="422"/>
      <c r="U1117" s="422"/>
      <c r="V1117" s="422"/>
      <c r="W1117" s="422"/>
      <c r="X1117" s="422"/>
      <c r="Y1117" s="319"/>
      <c r="Z1117" s="320"/>
      <c r="AA1117" s="320"/>
      <c r="AB1117" s="321"/>
      <c r="AC1117" s="423"/>
      <c r="AD1117" s="423"/>
      <c r="AE1117" s="423"/>
      <c r="AF1117" s="423"/>
      <c r="AG1117" s="423"/>
      <c r="AH1117" s="424"/>
      <c r="AI1117" s="425"/>
      <c r="AJ1117" s="425"/>
      <c r="AK1117" s="425"/>
      <c r="AL1117" s="327"/>
      <c r="AM1117" s="328"/>
      <c r="AN1117" s="328"/>
      <c r="AO1117" s="329"/>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422"/>
      <c r="Q1118" s="422"/>
      <c r="R1118" s="422"/>
      <c r="S1118" s="422"/>
      <c r="T1118" s="422"/>
      <c r="U1118" s="422"/>
      <c r="V1118" s="422"/>
      <c r="W1118" s="422"/>
      <c r="X1118" s="422"/>
      <c r="Y1118" s="319"/>
      <c r="Z1118" s="320"/>
      <c r="AA1118" s="320"/>
      <c r="AB1118" s="321"/>
      <c r="AC1118" s="423"/>
      <c r="AD1118" s="423"/>
      <c r="AE1118" s="423"/>
      <c r="AF1118" s="423"/>
      <c r="AG1118" s="423"/>
      <c r="AH1118" s="424"/>
      <c r="AI1118" s="425"/>
      <c r="AJ1118" s="425"/>
      <c r="AK1118" s="425"/>
      <c r="AL1118" s="327"/>
      <c r="AM1118" s="328"/>
      <c r="AN1118" s="328"/>
      <c r="AO1118" s="329"/>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422"/>
      <c r="Q1119" s="422"/>
      <c r="R1119" s="422"/>
      <c r="S1119" s="422"/>
      <c r="T1119" s="422"/>
      <c r="U1119" s="422"/>
      <c r="V1119" s="422"/>
      <c r="W1119" s="422"/>
      <c r="X1119" s="422"/>
      <c r="Y1119" s="319"/>
      <c r="Z1119" s="320"/>
      <c r="AA1119" s="320"/>
      <c r="AB1119" s="321"/>
      <c r="AC1119" s="423"/>
      <c r="AD1119" s="423"/>
      <c r="AE1119" s="423"/>
      <c r="AF1119" s="423"/>
      <c r="AG1119" s="423"/>
      <c r="AH1119" s="424"/>
      <c r="AI1119" s="425"/>
      <c r="AJ1119" s="425"/>
      <c r="AK1119" s="425"/>
      <c r="AL1119" s="327"/>
      <c r="AM1119" s="328"/>
      <c r="AN1119" s="328"/>
      <c r="AO1119" s="329"/>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422"/>
      <c r="Q1120" s="422"/>
      <c r="R1120" s="422"/>
      <c r="S1120" s="422"/>
      <c r="T1120" s="422"/>
      <c r="U1120" s="422"/>
      <c r="V1120" s="422"/>
      <c r="W1120" s="422"/>
      <c r="X1120" s="422"/>
      <c r="Y1120" s="319"/>
      <c r="Z1120" s="320"/>
      <c r="AA1120" s="320"/>
      <c r="AB1120" s="321"/>
      <c r="AC1120" s="423"/>
      <c r="AD1120" s="423"/>
      <c r="AE1120" s="423"/>
      <c r="AF1120" s="423"/>
      <c r="AG1120" s="423"/>
      <c r="AH1120" s="424"/>
      <c r="AI1120" s="425"/>
      <c r="AJ1120" s="425"/>
      <c r="AK1120" s="425"/>
      <c r="AL1120" s="327"/>
      <c r="AM1120" s="328"/>
      <c r="AN1120" s="328"/>
      <c r="AO1120" s="329"/>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422"/>
      <c r="Q1121" s="422"/>
      <c r="R1121" s="422"/>
      <c r="S1121" s="422"/>
      <c r="T1121" s="422"/>
      <c r="U1121" s="422"/>
      <c r="V1121" s="422"/>
      <c r="W1121" s="422"/>
      <c r="X1121" s="422"/>
      <c r="Y1121" s="319"/>
      <c r="Z1121" s="320"/>
      <c r="AA1121" s="320"/>
      <c r="AB1121" s="321"/>
      <c r="AC1121" s="423"/>
      <c r="AD1121" s="423"/>
      <c r="AE1121" s="423"/>
      <c r="AF1121" s="423"/>
      <c r="AG1121" s="423"/>
      <c r="AH1121" s="424"/>
      <c r="AI1121" s="425"/>
      <c r="AJ1121" s="425"/>
      <c r="AK1121" s="425"/>
      <c r="AL1121" s="327"/>
      <c r="AM1121" s="328"/>
      <c r="AN1121" s="328"/>
      <c r="AO1121" s="329"/>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422"/>
      <c r="Q1122" s="422"/>
      <c r="R1122" s="422"/>
      <c r="S1122" s="422"/>
      <c r="T1122" s="422"/>
      <c r="U1122" s="422"/>
      <c r="V1122" s="422"/>
      <c r="W1122" s="422"/>
      <c r="X1122" s="422"/>
      <c r="Y1122" s="319"/>
      <c r="Z1122" s="320"/>
      <c r="AA1122" s="320"/>
      <c r="AB1122" s="321"/>
      <c r="AC1122" s="423"/>
      <c r="AD1122" s="423"/>
      <c r="AE1122" s="423"/>
      <c r="AF1122" s="423"/>
      <c r="AG1122" s="423"/>
      <c r="AH1122" s="424"/>
      <c r="AI1122" s="425"/>
      <c r="AJ1122" s="425"/>
      <c r="AK1122" s="425"/>
      <c r="AL1122" s="327"/>
      <c r="AM1122" s="328"/>
      <c r="AN1122" s="328"/>
      <c r="AO1122" s="329"/>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494</v>
      </c>
      <c r="Z1125" s="346"/>
      <c r="AA1125" s="346"/>
      <c r="AB1125" s="346"/>
      <c r="AC1125" s="275" t="s">
        <v>477</v>
      </c>
      <c r="AD1125" s="275"/>
      <c r="AE1125" s="275"/>
      <c r="AF1125" s="275"/>
      <c r="AG1125" s="275"/>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422"/>
      <c r="Q1126" s="422"/>
      <c r="R1126" s="422"/>
      <c r="S1126" s="422"/>
      <c r="T1126" s="422"/>
      <c r="U1126" s="422"/>
      <c r="V1126" s="422"/>
      <c r="W1126" s="422"/>
      <c r="X1126" s="422"/>
      <c r="Y1126" s="319"/>
      <c r="Z1126" s="320"/>
      <c r="AA1126" s="320"/>
      <c r="AB1126" s="321"/>
      <c r="AC1126" s="423"/>
      <c r="AD1126" s="423"/>
      <c r="AE1126" s="423"/>
      <c r="AF1126" s="423"/>
      <c r="AG1126" s="423"/>
      <c r="AH1126" s="424"/>
      <c r="AI1126" s="425"/>
      <c r="AJ1126" s="425"/>
      <c r="AK1126" s="425"/>
      <c r="AL1126" s="327"/>
      <c r="AM1126" s="328"/>
      <c r="AN1126" s="328"/>
      <c r="AO1126" s="329"/>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422"/>
      <c r="Q1127" s="422"/>
      <c r="R1127" s="422"/>
      <c r="S1127" s="422"/>
      <c r="T1127" s="422"/>
      <c r="U1127" s="422"/>
      <c r="V1127" s="422"/>
      <c r="W1127" s="422"/>
      <c r="X1127" s="422"/>
      <c r="Y1127" s="319"/>
      <c r="Z1127" s="320"/>
      <c r="AA1127" s="320"/>
      <c r="AB1127" s="321"/>
      <c r="AC1127" s="423"/>
      <c r="AD1127" s="423"/>
      <c r="AE1127" s="423"/>
      <c r="AF1127" s="423"/>
      <c r="AG1127" s="423"/>
      <c r="AH1127" s="424"/>
      <c r="AI1127" s="425"/>
      <c r="AJ1127" s="425"/>
      <c r="AK1127" s="425"/>
      <c r="AL1127" s="327"/>
      <c r="AM1127" s="328"/>
      <c r="AN1127" s="328"/>
      <c r="AO1127" s="329"/>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422"/>
      <c r="Q1128" s="422"/>
      <c r="R1128" s="422"/>
      <c r="S1128" s="422"/>
      <c r="T1128" s="422"/>
      <c r="U1128" s="422"/>
      <c r="V1128" s="422"/>
      <c r="W1128" s="422"/>
      <c r="X1128" s="422"/>
      <c r="Y1128" s="319"/>
      <c r="Z1128" s="320"/>
      <c r="AA1128" s="320"/>
      <c r="AB1128" s="321"/>
      <c r="AC1128" s="423"/>
      <c r="AD1128" s="423"/>
      <c r="AE1128" s="423"/>
      <c r="AF1128" s="423"/>
      <c r="AG1128" s="423"/>
      <c r="AH1128" s="424"/>
      <c r="AI1128" s="425"/>
      <c r="AJ1128" s="425"/>
      <c r="AK1128" s="425"/>
      <c r="AL1128" s="327"/>
      <c r="AM1128" s="328"/>
      <c r="AN1128" s="328"/>
      <c r="AO1128" s="329"/>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422"/>
      <c r="Q1129" s="422"/>
      <c r="R1129" s="422"/>
      <c r="S1129" s="422"/>
      <c r="T1129" s="422"/>
      <c r="U1129" s="422"/>
      <c r="V1129" s="422"/>
      <c r="W1129" s="422"/>
      <c r="X1129" s="422"/>
      <c r="Y1129" s="319"/>
      <c r="Z1129" s="320"/>
      <c r="AA1129" s="320"/>
      <c r="AB1129" s="321"/>
      <c r="AC1129" s="423"/>
      <c r="AD1129" s="423"/>
      <c r="AE1129" s="423"/>
      <c r="AF1129" s="423"/>
      <c r="AG1129" s="423"/>
      <c r="AH1129" s="424"/>
      <c r="AI1129" s="425"/>
      <c r="AJ1129" s="425"/>
      <c r="AK1129" s="425"/>
      <c r="AL1129" s="327"/>
      <c r="AM1129" s="328"/>
      <c r="AN1129" s="328"/>
      <c r="AO1129" s="329"/>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422"/>
      <c r="Q1130" s="422"/>
      <c r="R1130" s="422"/>
      <c r="S1130" s="422"/>
      <c r="T1130" s="422"/>
      <c r="U1130" s="422"/>
      <c r="V1130" s="422"/>
      <c r="W1130" s="422"/>
      <c r="X1130" s="422"/>
      <c r="Y1130" s="319"/>
      <c r="Z1130" s="320"/>
      <c r="AA1130" s="320"/>
      <c r="AB1130" s="321"/>
      <c r="AC1130" s="423"/>
      <c r="AD1130" s="423"/>
      <c r="AE1130" s="423"/>
      <c r="AF1130" s="423"/>
      <c r="AG1130" s="423"/>
      <c r="AH1130" s="424"/>
      <c r="AI1130" s="425"/>
      <c r="AJ1130" s="425"/>
      <c r="AK1130" s="425"/>
      <c r="AL1130" s="327"/>
      <c r="AM1130" s="328"/>
      <c r="AN1130" s="328"/>
      <c r="AO1130" s="329"/>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422"/>
      <c r="Q1131" s="422"/>
      <c r="R1131" s="422"/>
      <c r="S1131" s="422"/>
      <c r="T1131" s="422"/>
      <c r="U1131" s="422"/>
      <c r="V1131" s="422"/>
      <c r="W1131" s="422"/>
      <c r="X1131" s="422"/>
      <c r="Y1131" s="319"/>
      <c r="Z1131" s="320"/>
      <c r="AA1131" s="320"/>
      <c r="AB1131" s="321"/>
      <c r="AC1131" s="423"/>
      <c r="AD1131" s="423"/>
      <c r="AE1131" s="423"/>
      <c r="AF1131" s="423"/>
      <c r="AG1131" s="423"/>
      <c r="AH1131" s="424"/>
      <c r="AI1131" s="425"/>
      <c r="AJ1131" s="425"/>
      <c r="AK1131" s="425"/>
      <c r="AL1131" s="327"/>
      <c r="AM1131" s="328"/>
      <c r="AN1131" s="328"/>
      <c r="AO1131" s="329"/>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422"/>
      <c r="Q1132" s="422"/>
      <c r="R1132" s="422"/>
      <c r="S1132" s="422"/>
      <c r="T1132" s="422"/>
      <c r="U1132" s="422"/>
      <c r="V1132" s="422"/>
      <c r="W1132" s="422"/>
      <c r="X1132" s="422"/>
      <c r="Y1132" s="319"/>
      <c r="Z1132" s="320"/>
      <c r="AA1132" s="320"/>
      <c r="AB1132" s="321"/>
      <c r="AC1132" s="423"/>
      <c r="AD1132" s="423"/>
      <c r="AE1132" s="423"/>
      <c r="AF1132" s="423"/>
      <c r="AG1132" s="423"/>
      <c r="AH1132" s="424"/>
      <c r="AI1132" s="425"/>
      <c r="AJ1132" s="425"/>
      <c r="AK1132" s="425"/>
      <c r="AL1132" s="327"/>
      <c r="AM1132" s="328"/>
      <c r="AN1132" s="328"/>
      <c r="AO1132" s="329"/>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422"/>
      <c r="Q1133" s="422"/>
      <c r="R1133" s="422"/>
      <c r="S1133" s="422"/>
      <c r="T1133" s="422"/>
      <c r="U1133" s="422"/>
      <c r="V1133" s="422"/>
      <c r="W1133" s="422"/>
      <c r="X1133" s="422"/>
      <c r="Y1133" s="319"/>
      <c r="Z1133" s="320"/>
      <c r="AA1133" s="320"/>
      <c r="AB1133" s="321"/>
      <c r="AC1133" s="423"/>
      <c r="AD1133" s="423"/>
      <c r="AE1133" s="423"/>
      <c r="AF1133" s="423"/>
      <c r="AG1133" s="423"/>
      <c r="AH1133" s="424"/>
      <c r="AI1133" s="425"/>
      <c r="AJ1133" s="425"/>
      <c r="AK1133" s="425"/>
      <c r="AL1133" s="327"/>
      <c r="AM1133" s="328"/>
      <c r="AN1133" s="328"/>
      <c r="AO1133" s="329"/>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422"/>
      <c r="Q1134" s="422"/>
      <c r="R1134" s="422"/>
      <c r="S1134" s="422"/>
      <c r="T1134" s="422"/>
      <c r="U1134" s="422"/>
      <c r="V1134" s="422"/>
      <c r="W1134" s="422"/>
      <c r="X1134" s="422"/>
      <c r="Y1134" s="319"/>
      <c r="Z1134" s="320"/>
      <c r="AA1134" s="320"/>
      <c r="AB1134" s="321"/>
      <c r="AC1134" s="423"/>
      <c r="AD1134" s="423"/>
      <c r="AE1134" s="423"/>
      <c r="AF1134" s="423"/>
      <c r="AG1134" s="423"/>
      <c r="AH1134" s="424"/>
      <c r="AI1134" s="425"/>
      <c r="AJ1134" s="425"/>
      <c r="AK1134" s="425"/>
      <c r="AL1134" s="327"/>
      <c r="AM1134" s="328"/>
      <c r="AN1134" s="328"/>
      <c r="AO1134" s="329"/>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422"/>
      <c r="Q1135" s="422"/>
      <c r="R1135" s="422"/>
      <c r="S1135" s="422"/>
      <c r="T1135" s="422"/>
      <c r="U1135" s="422"/>
      <c r="V1135" s="422"/>
      <c r="W1135" s="422"/>
      <c r="X1135" s="422"/>
      <c r="Y1135" s="319"/>
      <c r="Z1135" s="320"/>
      <c r="AA1135" s="320"/>
      <c r="AB1135" s="321"/>
      <c r="AC1135" s="423"/>
      <c r="AD1135" s="423"/>
      <c r="AE1135" s="423"/>
      <c r="AF1135" s="423"/>
      <c r="AG1135" s="423"/>
      <c r="AH1135" s="424"/>
      <c r="AI1135" s="425"/>
      <c r="AJ1135" s="425"/>
      <c r="AK1135" s="425"/>
      <c r="AL1135" s="327"/>
      <c r="AM1135" s="328"/>
      <c r="AN1135" s="328"/>
      <c r="AO1135" s="329"/>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422"/>
      <c r="Q1136" s="422"/>
      <c r="R1136" s="422"/>
      <c r="S1136" s="422"/>
      <c r="T1136" s="422"/>
      <c r="U1136" s="422"/>
      <c r="V1136" s="422"/>
      <c r="W1136" s="422"/>
      <c r="X1136" s="422"/>
      <c r="Y1136" s="319"/>
      <c r="Z1136" s="320"/>
      <c r="AA1136" s="320"/>
      <c r="AB1136" s="321"/>
      <c r="AC1136" s="423"/>
      <c r="AD1136" s="423"/>
      <c r="AE1136" s="423"/>
      <c r="AF1136" s="423"/>
      <c r="AG1136" s="423"/>
      <c r="AH1136" s="424"/>
      <c r="AI1136" s="425"/>
      <c r="AJ1136" s="425"/>
      <c r="AK1136" s="425"/>
      <c r="AL1136" s="327"/>
      <c r="AM1136" s="328"/>
      <c r="AN1136" s="328"/>
      <c r="AO1136" s="329"/>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422"/>
      <c r="Q1137" s="422"/>
      <c r="R1137" s="422"/>
      <c r="S1137" s="422"/>
      <c r="T1137" s="422"/>
      <c r="U1137" s="422"/>
      <c r="V1137" s="422"/>
      <c r="W1137" s="422"/>
      <c r="X1137" s="422"/>
      <c r="Y1137" s="319"/>
      <c r="Z1137" s="320"/>
      <c r="AA1137" s="320"/>
      <c r="AB1137" s="321"/>
      <c r="AC1137" s="423"/>
      <c r="AD1137" s="423"/>
      <c r="AE1137" s="423"/>
      <c r="AF1137" s="423"/>
      <c r="AG1137" s="423"/>
      <c r="AH1137" s="424"/>
      <c r="AI1137" s="425"/>
      <c r="AJ1137" s="425"/>
      <c r="AK1137" s="425"/>
      <c r="AL1137" s="327"/>
      <c r="AM1137" s="328"/>
      <c r="AN1137" s="328"/>
      <c r="AO1137" s="329"/>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422"/>
      <c r="Q1138" s="422"/>
      <c r="R1138" s="422"/>
      <c r="S1138" s="422"/>
      <c r="T1138" s="422"/>
      <c r="U1138" s="422"/>
      <c r="V1138" s="422"/>
      <c r="W1138" s="422"/>
      <c r="X1138" s="422"/>
      <c r="Y1138" s="319"/>
      <c r="Z1138" s="320"/>
      <c r="AA1138" s="320"/>
      <c r="AB1138" s="321"/>
      <c r="AC1138" s="423"/>
      <c r="AD1138" s="423"/>
      <c r="AE1138" s="423"/>
      <c r="AF1138" s="423"/>
      <c r="AG1138" s="423"/>
      <c r="AH1138" s="424"/>
      <c r="AI1138" s="425"/>
      <c r="AJ1138" s="425"/>
      <c r="AK1138" s="425"/>
      <c r="AL1138" s="327"/>
      <c r="AM1138" s="328"/>
      <c r="AN1138" s="328"/>
      <c r="AO1138" s="329"/>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422"/>
      <c r="Q1139" s="422"/>
      <c r="R1139" s="422"/>
      <c r="S1139" s="422"/>
      <c r="T1139" s="422"/>
      <c r="U1139" s="422"/>
      <c r="V1139" s="422"/>
      <c r="W1139" s="422"/>
      <c r="X1139" s="422"/>
      <c r="Y1139" s="319"/>
      <c r="Z1139" s="320"/>
      <c r="AA1139" s="320"/>
      <c r="AB1139" s="321"/>
      <c r="AC1139" s="423"/>
      <c r="AD1139" s="423"/>
      <c r="AE1139" s="423"/>
      <c r="AF1139" s="423"/>
      <c r="AG1139" s="423"/>
      <c r="AH1139" s="424"/>
      <c r="AI1139" s="425"/>
      <c r="AJ1139" s="425"/>
      <c r="AK1139" s="425"/>
      <c r="AL1139" s="327"/>
      <c r="AM1139" s="328"/>
      <c r="AN1139" s="328"/>
      <c r="AO1139" s="329"/>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422"/>
      <c r="Q1140" s="422"/>
      <c r="R1140" s="422"/>
      <c r="S1140" s="422"/>
      <c r="T1140" s="422"/>
      <c r="U1140" s="422"/>
      <c r="V1140" s="422"/>
      <c r="W1140" s="422"/>
      <c r="X1140" s="422"/>
      <c r="Y1140" s="319"/>
      <c r="Z1140" s="320"/>
      <c r="AA1140" s="320"/>
      <c r="AB1140" s="321"/>
      <c r="AC1140" s="423"/>
      <c r="AD1140" s="423"/>
      <c r="AE1140" s="423"/>
      <c r="AF1140" s="423"/>
      <c r="AG1140" s="423"/>
      <c r="AH1140" s="424"/>
      <c r="AI1140" s="425"/>
      <c r="AJ1140" s="425"/>
      <c r="AK1140" s="425"/>
      <c r="AL1140" s="327"/>
      <c r="AM1140" s="328"/>
      <c r="AN1140" s="328"/>
      <c r="AO1140" s="329"/>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422"/>
      <c r="Q1141" s="422"/>
      <c r="R1141" s="422"/>
      <c r="S1141" s="422"/>
      <c r="T1141" s="422"/>
      <c r="U1141" s="422"/>
      <c r="V1141" s="422"/>
      <c r="W1141" s="422"/>
      <c r="X1141" s="422"/>
      <c r="Y1141" s="319"/>
      <c r="Z1141" s="320"/>
      <c r="AA1141" s="320"/>
      <c r="AB1141" s="321"/>
      <c r="AC1141" s="423"/>
      <c r="AD1141" s="423"/>
      <c r="AE1141" s="423"/>
      <c r="AF1141" s="423"/>
      <c r="AG1141" s="423"/>
      <c r="AH1141" s="424"/>
      <c r="AI1141" s="425"/>
      <c r="AJ1141" s="425"/>
      <c r="AK1141" s="425"/>
      <c r="AL1141" s="327"/>
      <c r="AM1141" s="328"/>
      <c r="AN1141" s="328"/>
      <c r="AO1141" s="329"/>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422"/>
      <c r="Q1142" s="422"/>
      <c r="R1142" s="422"/>
      <c r="S1142" s="422"/>
      <c r="T1142" s="422"/>
      <c r="U1142" s="422"/>
      <c r="V1142" s="422"/>
      <c r="W1142" s="422"/>
      <c r="X1142" s="422"/>
      <c r="Y1142" s="319"/>
      <c r="Z1142" s="320"/>
      <c r="AA1142" s="320"/>
      <c r="AB1142" s="321"/>
      <c r="AC1142" s="423"/>
      <c r="AD1142" s="423"/>
      <c r="AE1142" s="423"/>
      <c r="AF1142" s="423"/>
      <c r="AG1142" s="423"/>
      <c r="AH1142" s="424"/>
      <c r="AI1142" s="425"/>
      <c r="AJ1142" s="425"/>
      <c r="AK1142" s="425"/>
      <c r="AL1142" s="327"/>
      <c r="AM1142" s="328"/>
      <c r="AN1142" s="328"/>
      <c r="AO1142" s="329"/>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422"/>
      <c r="Q1143" s="422"/>
      <c r="R1143" s="422"/>
      <c r="S1143" s="422"/>
      <c r="T1143" s="422"/>
      <c r="U1143" s="422"/>
      <c r="V1143" s="422"/>
      <c r="W1143" s="422"/>
      <c r="X1143" s="422"/>
      <c r="Y1143" s="319"/>
      <c r="Z1143" s="320"/>
      <c r="AA1143" s="320"/>
      <c r="AB1143" s="321"/>
      <c r="AC1143" s="423"/>
      <c r="AD1143" s="423"/>
      <c r="AE1143" s="423"/>
      <c r="AF1143" s="423"/>
      <c r="AG1143" s="423"/>
      <c r="AH1143" s="424"/>
      <c r="AI1143" s="425"/>
      <c r="AJ1143" s="425"/>
      <c r="AK1143" s="425"/>
      <c r="AL1143" s="327"/>
      <c r="AM1143" s="328"/>
      <c r="AN1143" s="328"/>
      <c r="AO1143" s="329"/>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422"/>
      <c r="Q1144" s="422"/>
      <c r="R1144" s="422"/>
      <c r="S1144" s="422"/>
      <c r="T1144" s="422"/>
      <c r="U1144" s="422"/>
      <c r="V1144" s="422"/>
      <c r="W1144" s="422"/>
      <c r="X1144" s="422"/>
      <c r="Y1144" s="319"/>
      <c r="Z1144" s="320"/>
      <c r="AA1144" s="320"/>
      <c r="AB1144" s="321"/>
      <c r="AC1144" s="423"/>
      <c r="AD1144" s="423"/>
      <c r="AE1144" s="423"/>
      <c r="AF1144" s="423"/>
      <c r="AG1144" s="423"/>
      <c r="AH1144" s="424"/>
      <c r="AI1144" s="425"/>
      <c r="AJ1144" s="425"/>
      <c r="AK1144" s="425"/>
      <c r="AL1144" s="327"/>
      <c r="AM1144" s="328"/>
      <c r="AN1144" s="328"/>
      <c r="AO1144" s="329"/>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422"/>
      <c r="Q1145" s="422"/>
      <c r="R1145" s="422"/>
      <c r="S1145" s="422"/>
      <c r="T1145" s="422"/>
      <c r="U1145" s="422"/>
      <c r="V1145" s="422"/>
      <c r="W1145" s="422"/>
      <c r="X1145" s="422"/>
      <c r="Y1145" s="319"/>
      <c r="Z1145" s="320"/>
      <c r="AA1145" s="320"/>
      <c r="AB1145" s="321"/>
      <c r="AC1145" s="423"/>
      <c r="AD1145" s="423"/>
      <c r="AE1145" s="423"/>
      <c r="AF1145" s="423"/>
      <c r="AG1145" s="423"/>
      <c r="AH1145" s="424"/>
      <c r="AI1145" s="425"/>
      <c r="AJ1145" s="425"/>
      <c r="AK1145" s="425"/>
      <c r="AL1145" s="327"/>
      <c r="AM1145" s="328"/>
      <c r="AN1145" s="328"/>
      <c r="AO1145" s="329"/>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422"/>
      <c r="Q1146" s="422"/>
      <c r="R1146" s="422"/>
      <c r="S1146" s="422"/>
      <c r="T1146" s="422"/>
      <c r="U1146" s="422"/>
      <c r="V1146" s="422"/>
      <c r="W1146" s="422"/>
      <c r="X1146" s="422"/>
      <c r="Y1146" s="319"/>
      <c r="Z1146" s="320"/>
      <c r="AA1146" s="320"/>
      <c r="AB1146" s="321"/>
      <c r="AC1146" s="423"/>
      <c r="AD1146" s="423"/>
      <c r="AE1146" s="423"/>
      <c r="AF1146" s="423"/>
      <c r="AG1146" s="423"/>
      <c r="AH1146" s="424"/>
      <c r="AI1146" s="425"/>
      <c r="AJ1146" s="425"/>
      <c r="AK1146" s="425"/>
      <c r="AL1146" s="327"/>
      <c r="AM1146" s="328"/>
      <c r="AN1146" s="328"/>
      <c r="AO1146" s="329"/>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422"/>
      <c r="Q1147" s="422"/>
      <c r="R1147" s="422"/>
      <c r="S1147" s="422"/>
      <c r="T1147" s="422"/>
      <c r="U1147" s="422"/>
      <c r="V1147" s="422"/>
      <c r="W1147" s="422"/>
      <c r="X1147" s="422"/>
      <c r="Y1147" s="319"/>
      <c r="Z1147" s="320"/>
      <c r="AA1147" s="320"/>
      <c r="AB1147" s="321"/>
      <c r="AC1147" s="423"/>
      <c r="AD1147" s="423"/>
      <c r="AE1147" s="423"/>
      <c r="AF1147" s="423"/>
      <c r="AG1147" s="423"/>
      <c r="AH1147" s="424"/>
      <c r="AI1147" s="425"/>
      <c r="AJ1147" s="425"/>
      <c r="AK1147" s="425"/>
      <c r="AL1147" s="327"/>
      <c r="AM1147" s="328"/>
      <c r="AN1147" s="328"/>
      <c r="AO1147" s="329"/>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422"/>
      <c r="Q1148" s="422"/>
      <c r="R1148" s="422"/>
      <c r="S1148" s="422"/>
      <c r="T1148" s="422"/>
      <c r="U1148" s="422"/>
      <c r="V1148" s="422"/>
      <c r="W1148" s="422"/>
      <c r="X1148" s="422"/>
      <c r="Y1148" s="319"/>
      <c r="Z1148" s="320"/>
      <c r="AA1148" s="320"/>
      <c r="AB1148" s="321"/>
      <c r="AC1148" s="423"/>
      <c r="AD1148" s="423"/>
      <c r="AE1148" s="423"/>
      <c r="AF1148" s="423"/>
      <c r="AG1148" s="423"/>
      <c r="AH1148" s="424"/>
      <c r="AI1148" s="425"/>
      <c r="AJ1148" s="425"/>
      <c r="AK1148" s="425"/>
      <c r="AL1148" s="327"/>
      <c r="AM1148" s="328"/>
      <c r="AN1148" s="328"/>
      <c r="AO1148" s="329"/>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422"/>
      <c r="Q1149" s="422"/>
      <c r="R1149" s="422"/>
      <c r="S1149" s="422"/>
      <c r="T1149" s="422"/>
      <c r="U1149" s="422"/>
      <c r="V1149" s="422"/>
      <c r="W1149" s="422"/>
      <c r="X1149" s="422"/>
      <c r="Y1149" s="319"/>
      <c r="Z1149" s="320"/>
      <c r="AA1149" s="320"/>
      <c r="AB1149" s="321"/>
      <c r="AC1149" s="423"/>
      <c r="AD1149" s="423"/>
      <c r="AE1149" s="423"/>
      <c r="AF1149" s="423"/>
      <c r="AG1149" s="423"/>
      <c r="AH1149" s="424"/>
      <c r="AI1149" s="425"/>
      <c r="AJ1149" s="425"/>
      <c r="AK1149" s="425"/>
      <c r="AL1149" s="327"/>
      <c r="AM1149" s="328"/>
      <c r="AN1149" s="328"/>
      <c r="AO1149" s="329"/>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422"/>
      <c r="Q1150" s="422"/>
      <c r="R1150" s="422"/>
      <c r="S1150" s="422"/>
      <c r="T1150" s="422"/>
      <c r="U1150" s="422"/>
      <c r="V1150" s="422"/>
      <c r="W1150" s="422"/>
      <c r="X1150" s="422"/>
      <c r="Y1150" s="319"/>
      <c r="Z1150" s="320"/>
      <c r="AA1150" s="320"/>
      <c r="AB1150" s="321"/>
      <c r="AC1150" s="423"/>
      <c r="AD1150" s="423"/>
      <c r="AE1150" s="423"/>
      <c r="AF1150" s="423"/>
      <c r="AG1150" s="423"/>
      <c r="AH1150" s="424"/>
      <c r="AI1150" s="425"/>
      <c r="AJ1150" s="425"/>
      <c r="AK1150" s="425"/>
      <c r="AL1150" s="327"/>
      <c r="AM1150" s="328"/>
      <c r="AN1150" s="328"/>
      <c r="AO1150" s="329"/>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422"/>
      <c r="Q1151" s="422"/>
      <c r="R1151" s="422"/>
      <c r="S1151" s="422"/>
      <c r="T1151" s="422"/>
      <c r="U1151" s="422"/>
      <c r="V1151" s="422"/>
      <c r="W1151" s="422"/>
      <c r="X1151" s="422"/>
      <c r="Y1151" s="319"/>
      <c r="Z1151" s="320"/>
      <c r="AA1151" s="320"/>
      <c r="AB1151" s="321"/>
      <c r="AC1151" s="423"/>
      <c r="AD1151" s="423"/>
      <c r="AE1151" s="423"/>
      <c r="AF1151" s="423"/>
      <c r="AG1151" s="423"/>
      <c r="AH1151" s="424"/>
      <c r="AI1151" s="425"/>
      <c r="AJ1151" s="425"/>
      <c r="AK1151" s="425"/>
      <c r="AL1151" s="327"/>
      <c r="AM1151" s="328"/>
      <c r="AN1151" s="328"/>
      <c r="AO1151" s="329"/>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422"/>
      <c r="Q1152" s="422"/>
      <c r="R1152" s="422"/>
      <c r="S1152" s="422"/>
      <c r="T1152" s="422"/>
      <c r="U1152" s="422"/>
      <c r="V1152" s="422"/>
      <c r="W1152" s="422"/>
      <c r="X1152" s="422"/>
      <c r="Y1152" s="319"/>
      <c r="Z1152" s="320"/>
      <c r="AA1152" s="320"/>
      <c r="AB1152" s="321"/>
      <c r="AC1152" s="423"/>
      <c r="AD1152" s="423"/>
      <c r="AE1152" s="423"/>
      <c r="AF1152" s="423"/>
      <c r="AG1152" s="423"/>
      <c r="AH1152" s="424"/>
      <c r="AI1152" s="425"/>
      <c r="AJ1152" s="425"/>
      <c r="AK1152" s="425"/>
      <c r="AL1152" s="327"/>
      <c r="AM1152" s="328"/>
      <c r="AN1152" s="328"/>
      <c r="AO1152" s="329"/>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422"/>
      <c r="Q1153" s="422"/>
      <c r="R1153" s="422"/>
      <c r="S1153" s="422"/>
      <c r="T1153" s="422"/>
      <c r="U1153" s="422"/>
      <c r="V1153" s="422"/>
      <c r="W1153" s="422"/>
      <c r="X1153" s="422"/>
      <c r="Y1153" s="319"/>
      <c r="Z1153" s="320"/>
      <c r="AA1153" s="320"/>
      <c r="AB1153" s="321"/>
      <c r="AC1153" s="423"/>
      <c r="AD1153" s="423"/>
      <c r="AE1153" s="423"/>
      <c r="AF1153" s="423"/>
      <c r="AG1153" s="423"/>
      <c r="AH1153" s="424"/>
      <c r="AI1153" s="425"/>
      <c r="AJ1153" s="425"/>
      <c r="AK1153" s="425"/>
      <c r="AL1153" s="327"/>
      <c r="AM1153" s="328"/>
      <c r="AN1153" s="328"/>
      <c r="AO1153" s="329"/>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422"/>
      <c r="Q1154" s="422"/>
      <c r="R1154" s="422"/>
      <c r="S1154" s="422"/>
      <c r="T1154" s="422"/>
      <c r="U1154" s="422"/>
      <c r="V1154" s="422"/>
      <c r="W1154" s="422"/>
      <c r="X1154" s="422"/>
      <c r="Y1154" s="319"/>
      <c r="Z1154" s="320"/>
      <c r="AA1154" s="320"/>
      <c r="AB1154" s="321"/>
      <c r="AC1154" s="423"/>
      <c r="AD1154" s="423"/>
      <c r="AE1154" s="423"/>
      <c r="AF1154" s="423"/>
      <c r="AG1154" s="423"/>
      <c r="AH1154" s="424"/>
      <c r="AI1154" s="425"/>
      <c r="AJ1154" s="425"/>
      <c r="AK1154" s="425"/>
      <c r="AL1154" s="327"/>
      <c r="AM1154" s="328"/>
      <c r="AN1154" s="328"/>
      <c r="AO1154" s="329"/>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422"/>
      <c r="Q1155" s="422"/>
      <c r="R1155" s="422"/>
      <c r="S1155" s="422"/>
      <c r="T1155" s="422"/>
      <c r="U1155" s="422"/>
      <c r="V1155" s="422"/>
      <c r="W1155" s="422"/>
      <c r="X1155" s="422"/>
      <c r="Y1155" s="319"/>
      <c r="Z1155" s="320"/>
      <c r="AA1155" s="320"/>
      <c r="AB1155" s="321"/>
      <c r="AC1155" s="423"/>
      <c r="AD1155" s="423"/>
      <c r="AE1155" s="423"/>
      <c r="AF1155" s="423"/>
      <c r="AG1155" s="423"/>
      <c r="AH1155" s="424"/>
      <c r="AI1155" s="425"/>
      <c r="AJ1155" s="425"/>
      <c r="AK1155" s="425"/>
      <c r="AL1155" s="327"/>
      <c r="AM1155" s="328"/>
      <c r="AN1155" s="328"/>
      <c r="AO1155" s="329"/>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494</v>
      </c>
      <c r="Z1158" s="346"/>
      <c r="AA1158" s="346"/>
      <c r="AB1158" s="346"/>
      <c r="AC1158" s="275" t="s">
        <v>477</v>
      </c>
      <c r="AD1158" s="275"/>
      <c r="AE1158" s="275"/>
      <c r="AF1158" s="275"/>
      <c r="AG1158" s="275"/>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422"/>
      <c r="Q1159" s="422"/>
      <c r="R1159" s="422"/>
      <c r="S1159" s="422"/>
      <c r="T1159" s="422"/>
      <c r="U1159" s="422"/>
      <c r="V1159" s="422"/>
      <c r="W1159" s="422"/>
      <c r="X1159" s="422"/>
      <c r="Y1159" s="319"/>
      <c r="Z1159" s="320"/>
      <c r="AA1159" s="320"/>
      <c r="AB1159" s="321"/>
      <c r="AC1159" s="423"/>
      <c r="AD1159" s="423"/>
      <c r="AE1159" s="423"/>
      <c r="AF1159" s="423"/>
      <c r="AG1159" s="423"/>
      <c r="AH1159" s="424"/>
      <c r="AI1159" s="425"/>
      <c r="AJ1159" s="425"/>
      <c r="AK1159" s="425"/>
      <c r="AL1159" s="327"/>
      <c r="AM1159" s="328"/>
      <c r="AN1159" s="328"/>
      <c r="AO1159" s="329"/>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422"/>
      <c r="Q1160" s="422"/>
      <c r="R1160" s="422"/>
      <c r="S1160" s="422"/>
      <c r="T1160" s="422"/>
      <c r="U1160" s="422"/>
      <c r="V1160" s="422"/>
      <c r="W1160" s="422"/>
      <c r="X1160" s="422"/>
      <c r="Y1160" s="319"/>
      <c r="Z1160" s="320"/>
      <c r="AA1160" s="320"/>
      <c r="AB1160" s="321"/>
      <c r="AC1160" s="423"/>
      <c r="AD1160" s="423"/>
      <c r="AE1160" s="423"/>
      <c r="AF1160" s="423"/>
      <c r="AG1160" s="423"/>
      <c r="AH1160" s="424"/>
      <c r="AI1160" s="425"/>
      <c r="AJ1160" s="425"/>
      <c r="AK1160" s="425"/>
      <c r="AL1160" s="327"/>
      <c r="AM1160" s="328"/>
      <c r="AN1160" s="328"/>
      <c r="AO1160" s="329"/>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422"/>
      <c r="Q1161" s="422"/>
      <c r="R1161" s="422"/>
      <c r="S1161" s="422"/>
      <c r="T1161" s="422"/>
      <c r="U1161" s="422"/>
      <c r="V1161" s="422"/>
      <c r="W1161" s="422"/>
      <c r="X1161" s="422"/>
      <c r="Y1161" s="319"/>
      <c r="Z1161" s="320"/>
      <c r="AA1161" s="320"/>
      <c r="AB1161" s="321"/>
      <c r="AC1161" s="423"/>
      <c r="AD1161" s="423"/>
      <c r="AE1161" s="423"/>
      <c r="AF1161" s="423"/>
      <c r="AG1161" s="423"/>
      <c r="AH1161" s="424"/>
      <c r="AI1161" s="425"/>
      <c r="AJ1161" s="425"/>
      <c r="AK1161" s="425"/>
      <c r="AL1161" s="327"/>
      <c r="AM1161" s="328"/>
      <c r="AN1161" s="328"/>
      <c r="AO1161" s="329"/>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422"/>
      <c r="Q1162" s="422"/>
      <c r="R1162" s="422"/>
      <c r="S1162" s="422"/>
      <c r="T1162" s="422"/>
      <c r="U1162" s="422"/>
      <c r="V1162" s="422"/>
      <c r="W1162" s="422"/>
      <c r="X1162" s="422"/>
      <c r="Y1162" s="319"/>
      <c r="Z1162" s="320"/>
      <c r="AA1162" s="320"/>
      <c r="AB1162" s="321"/>
      <c r="AC1162" s="423"/>
      <c r="AD1162" s="423"/>
      <c r="AE1162" s="423"/>
      <c r="AF1162" s="423"/>
      <c r="AG1162" s="423"/>
      <c r="AH1162" s="424"/>
      <c r="AI1162" s="425"/>
      <c r="AJ1162" s="425"/>
      <c r="AK1162" s="425"/>
      <c r="AL1162" s="327"/>
      <c r="AM1162" s="328"/>
      <c r="AN1162" s="328"/>
      <c r="AO1162" s="329"/>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422"/>
      <c r="Q1163" s="422"/>
      <c r="R1163" s="422"/>
      <c r="S1163" s="422"/>
      <c r="T1163" s="422"/>
      <c r="U1163" s="422"/>
      <c r="V1163" s="422"/>
      <c r="W1163" s="422"/>
      <c r="X1163" s="422"/>
      <c r="Y1163" s="319"/>
      <c r="Z1163" s="320"/>
      <c r="AA1163" s="320"/>
      <c r="AB1163" s="321"/>
      <c r="AC1163" s="423"/>
      <c r="AD1163" s="423"/>
      <c r="AE1163" s="423"/>
      <c r="AF1163" s="423"/>
      <c r="AG1163" s="423"/>
      <c r="AH1163" s="424"/>
      <c r="AI1163" s="425"/>
      <c r="AJ1163" s="425"/>
      <c r="AK1163" s="425"/>
      <c r="AL1163" s="327"/>
      <c r="AM1163" s="328"/>
      <c r="AN1163" s="328"/>
      <c r="AO1163" s="329"/>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422"/>
      <c r="Q1164" s="422"/>
      <c r="R1164" s="422"/>
      <c r="S1164" s="422"/>
      <c r="T1164" s="422"/>
      <c r="U1164" s="422"/>
      <c r="V1164" s="422"/>
      <c r="W1164" s="422"/>
      <c r="X1164" s="422"/>
      <c r="Y1164" s="319"/>
      <c r="Z1164" s="320"/>
      <c r="AA1164" s="320"/>
      <c r="AB1164" s="321"/>
      <c r="AC1164" s="423"/>
      <c r="AD1164" s="423"/>
      <c r="AE1164" s="423"/>
      <c r="AF1164" s="423"/>
      <c r="AG1164" s="423"/>
      <c r="AH1164" s="424"/>
      <c r="AI1164" s="425"/>
      <c r="AJ1164" s="425"/>
      <c r="AK1164" s="425"/>
      <c r="AL1164" s="327"/>
      <c r="AM1164" s="328"/>
      <c r="AN1164" s="328"/>
      <c r="AO1164" s="329"/>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422"/>
      <c r="Q1165" s="422"/>
      <c r="R1165" s="422"/>
      <c r="S1165" s="422"/>
      <c r="T1165" s="422"/>
      <c r="U1165" s="422"/>
      <c r="V1165" s="422"/>
      <c r="W1165" s="422"/>
      <c r="X1165" s="422"/>
      <c r="Y1165" s="319"/>
      <c r="Z1165" s="320"/>
      <c r="AA1165" s="320"/>
      <c r="AB1165" s="321"/>
      <c r="AC1165" s="423"/>
      <c r="AD1165" s="423"/>
      <c r="AE1165" s="423"/>
      <c r="AF1165" s="423"/>
      <c r="AG1165" s="423"/>
      <c r="AH1165" s="424"/>
      <c r="AI1165" s="425"/>
      <c r="AJ1165" s="425"/>
      <c r="AK1165" s="425"/>
      <c r="AL1165" s="327"/>
      <c r="AM1165" s="328"/>
      <c r="AN1165" s="328"/>
      <c r="AO1165" s="329"/>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422"/>
      <c r="Q1166" s="422"/>
      <c r="R1166" s="422"/>
      <c r="S1166" s="422"/>
      <c r="T1166" s="422"/>
      <c r="U1166" s="422"/>
      <c r="V1166" s="422"/>
      <c r="W1166" s="422"/>
      <c r="X1166" s="422"/>
      <c r="Y1166" s="319"/>
      <c r="Z1166" s="320"/>
      <c r="AA1166" s="320"/>
      <c r="AB1166" s="321"/>
      <c r="AC1166" s="423"/>
      <c r="AD1166" s="423"/>
      <c r="AE1166" s="423"/>
      <c r="AF1166" s="423"/>
      <c r="AG1166" s="423"/>
      <c r="AH1166" s="424"/>
      <c r="AI1166" s="425"/>
      <c r="AJ1166" s="425"/>
      <c r="AK1166" s="425"/>
      <c r="AL1166" s="327"/>
      <c r="AM1166" s="328"/>
      <c r="AN1166" s="328"/>
      <c r="AO1166" s="329"/>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422"/>
      <c r="Q1167" s="422"/>
      <c r="R1167" s="422"/>
      <c r="S1167" s="422"/>
      <c r="T1167" s="422"/>
      <c r="U1167" s="422"/>
      <c r="V1167" s="422"/>
      <c r="W1167" s="422"/>
      <c r="X1167" s="422"/>
      <c r="Y1167" s="319"/>
      <c r="Z1167" s="320"/>
      <c r="AA1167" s="320"/>
      <c r="AB1167" s="321"/>
      <c r="AC1167" s="423"/>
      <c r="AD1167" s="423"/>
      <c r="AE1167" s="423"/>
      <c r="AF1167" s="423"/>
      <c r="AG1167" s="423"/>
      <c r="AH1167" s="424"/>
      <c r="AI1167" s="425"/>
      <c r="AJ1167" s="425"/>
      <c r="AK1167" s="425"/>
      <c r="AL1167" s="327"/>
      <c r="AM1167" s="328"/>
      <c r="AN1167" s="328"/>
      <c r="AO1167" s="329"/>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422"/>
      <c r="Q1168" s="422"/>
      <c r="R1168" s="422"/>
      <c r="S1168" s="422"/>
      <c r="T1168" s="422"/>
      <c r="U1168" s="422"/>
      <c r="V1168" s="422"/>
      <c r="W1168" s="422"/>
      <c r="X1168" s="422"/>
      <c r="Y1168" s="319"/>
      <c r="Z1168" s="320"/>
      <c r="AA1168" s="320"/>
      <c r="AB1168" s="321"/>
      <c r="AC1168" s="423"/>
      <c r="AD1168" s="423"/>
      <c r="AE1168" s="423"/>
      <c r="AF1168" s="423"/>
      <c r="AG1168" s="423"/>
      <c r="AH1168" s="424"/>
      <c r="AI1168" s="425"/>
      <c r="AJ1168" s="425"/>
      <c r="AK1168" s="425"/>
      <c r="AL1168" s="327"/>
      <c r="AM1168" s="328"/>
      <c r="AN1168" s="328"/>
      <c r="AO1168" s="329"/>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422"/>
      <c r="Q1169" s="422"/>
      <c r="R1169" s="422"/>
      <c r="S1169" s="422"/>
      <c r="T1169" s="422"/>
      <c r="U1169" s="422"/>
      <c r="V1169" s="422"/>
      <c r="W1169" s="422"/>
      <c r="X1169" s="422"/>
      <c r="Y1169" s="319"/>
      <c r="Z1169" s="320"/>
      <c r="AA1169" s="320"/>
      <c r="AB1169" s="321"/>
      <c r="AC1169" s="423"/>
      <c r="AD1169" s="423"/>
      <c r="AE1169" s="423"/>
      <c r="AF1169" s="423"/>
      <c r="AG1169" s="423"/>
      <c r="AH1169" s="424"/>
      <c r="AI1169" s="425"/>
      <c r="AJ1169" s="425"/>
      <c r="AK1169" s="425"/>
      <c r="AL1169" s="327"/>
      <c r="AM1169" s="328"/>
      <c r="AN1169" s="328"/>
      <c r="AO1169" s="329"/>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422"/>
      <c r="Q1170" s="422"/>
      <c r="R1170" s="422"/>
      <c r="S1170" s="422"/>
      <c r="T1170" s="422"/>
      <c r="U1170" s="422"/>
      <c r="V1170" s="422"/>
      <c r="W1170" s="422"/>
      <c r="X1170" s="422"/>
      <c r="Y1170" s="319"/>
      <c r="Z1170" s="320"/>
      <c r="AA1170" s="320"/>
      <c r="AB1170" s="321"/>
      <c r="AC1170" s="423"/>
      <c r="AD1170" s="423"/>
      <c r="AE1170" s="423"/>
      <c r="AF1170" s="423"/>
      <c r="AG1170" s="423"/>
      <c r="AH1170" s="424"/>
      <c r="AI1170" s="425"/>
      <c r="AJ1170" s="425"/>
      <c r="AK1170" s="425"/>
      <c r="AL1170" s="327"/>
      <c r="AM1170" s="328"/>
      <c r="AN1170" s="328"/>
      <c r="AO1170" s="329"/>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422"/>
      <c r="Q1171" s="422"/>
      <c r="R1171" s="422"/>
      <c r="S1171" s="422"/>
      <c r="T1171" s="422"/>
      <c r="U1171" s="422"/>
      <c r="V1171" s="422"/>
      <c r="W1171" s="422"/>
      <c r="X1171" s="422"/>
      <c r="Y1171" s="319"/>
      <c r="Z1171" s="320"/>
      <c r="AA1171" s="320"/>
      <c r="AB1171" s="321"/>
      <c r="AC1171" s="423"/>
      <c r="AD1171" s="423"/>
      <c r="AE1171" s="423"/>
      <c r="AF1171" s="423"/>
      <c r="AG1171" s="423"/>
      <c r="AH1171" s="424"/>
      <c r="AI1171" s="425"/>
      <c r="AJ1171" s="425"/>
      <c r="AK1171" s="425"/>
      <c r="AL1171" s="327"/>
      <c r="AM1171" s="328"/>
      <c r="AN1171" s="328"/>
      <c r="AO1171" s="329"/>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422"/>
      <c r="Q1172" s="422"/>
      <c r="R1172" s="422"/>
      <c r="S1172" s="422"/>
      <c r="T1172" s="422"/>
      <c r="U1172" s="422"/>
      <c r="V1172" s="422"/>
      <c r="W1172" s="422"/>
      <c r="X1172" s="422"/>
      <c r="Y1172" s="319"/>
      <c r="Z1172" s="320"/>
      <c r="AA1172" s="320"/>
      <c r="AB1172" s="321"/>
      <c r="AC1172" s="423"/>
      <c r="AD1172" s="423"/>
      <c r="AE1172" s="423"/>
      <c r="AF1172" s="423"/>
      <c r="AG1172" s="423"/>
      <c r="AH1172" s="424"/>
      <c r="AI1172" s="425"/>
      <c r="AJ1172" s="425"/>
      <c r="AK1172" s="425"/>
      <c r="AL1172" s="327"/>
      <c r="AM1172" s="328"/>
      <c r="AN1172" s="328"/>
      <c r="AO1172" s="329"/>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422"/>
      <c r="Q1173" s="422"/>
      <c r="R1173" s="422"/>
      <c r="S1173" s="422"/>
      <c r="T1173" s="422"/>
      <c r="U1173" s="422"/>
      <c r="V1173" s="422"/>
      <c r="W1173" s="422"/>
      <c r="X1173" s="422"/>
      <c r="Y1173" s="319"/>
      <c r="Z1173" s="320"/>
      <c r="AA1173" s="320"/>
      <c r="AB1173" s="321"/>
      <c r="AC1173" s="423"/>
      <c r="AD1173" s="423"/>
      <c r="AE1173" s="423"/>
      <c r="AF1173" s="423"/>
      <c r="AG1173" s="423"/>
      <c r="AH1173" s="424"/>
      <c r="AI1173" s="425"/>
      <c r="AJ1173" s="425"/>
      <c r="AK1173" s="425"/>
      <c r="AL1173" s="327"/>
      <c r="AM1173" s="328"/>
      <c r="AN1173" s="328"/>
      <c r="AO1173" s="329"/>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422"/>
      <c r="Q1174" s="422"/>
      <c r="R1174" s="422"/>
      <c r="S1174" s="422"/>
      <c r="T1174" s="422"/>
      <c r="U1174" s="422"/>
      <c r="V1174" s="422"/>
      <c r="W1174" s="422"/>
      <c r="X1174" s="422"/>
      <c r="Y1174" s="319"/>
      <c r="Z1174" s="320"/>
      <c r="AA1174" s="320"/>
      <c r="AB1174" s="321"/>
      <c r="AC1174" s="423"/>
      <c r="AD1174" s="423"/>
      <c r="AE1174" s="423"/>
      <c r="AF1174" s="423"/>
      <c r="AG1174" s="423"/>
      <c r="AH1174" s="424"/>
      <c r="AI1174" s="425"/>
      <c r="AJ1174" s="425"/>
      <c r="AK1174" s="425"/>
      <c r="AL1174" s="327"/>
      <c r="AM1174" s="328"/>
      <c r="AN1174" s="328"/>
      <c r="AO1174" s="329"/>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422"/>
      <c r="Q1175" s="422"/>
      <c r="R1175" s="422"/>
      <c r="S1175" s="422"/>
      <c r="T1175" s="422"/>
      <c r="U1175" s="422"/>
      <c r="V1175" s="422"/>
      <c r="W1175" s="422"/>
      <c r="X1175" s="422"/>
      <c r="Y1175" s="319"/>
      <c r="Z1175" s="320"/>
      <c r="AA1175" s="320"/>
      <c r="AB1175" s="321"/>
      <c r="AC1175" s="423"/>
      <c r="AD1175" s="423"/>
      <c r="AE1175" s="423"/>
      <c r="AF1175" s="423"/>
      <c r="AG1175" s="423"/>
      <c r="AH1175" s="424"/>
      <c r="AI1175" s="425"/>
      <c r="AJ1175" s="425"/>
      <c r="AK1175" s="425"/>
      <c r="AL1175" s="327"/>
      <c r="AM1175" s="328"/>
      <c r="AN1175" s="328"/>
      <c r="AO1175" s="329"/>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422"/>
      <c r="Q1176" s="422"/>
      <c r="R1176" s="422"/>
      <c r="S1176" s="422"/>
      <c r="T1176" s="422"/>
      <c r="U1176" s="422"/>
      <c r="V1176" s="422"/>
      <c r="W1176" s="422"/>
      <c r="X1176" s="422"/>
      <c r="Y1176" s="319"/>
      <c r="Z1176" s="320"/>
      <c r="AA1176" s="320"/>
      <c r="AB1176" s="321"/>
      <c r="AC1176" s="423"/>
      <c r="AD1176" s="423"/>
      <c r="AE1176" s="423"/>
      <c r="AF1176" s="423"/>
      <c r="AG1176" s="423"/>
      <c r="AH1176" s="424"/>
      <c r="AI1176" s="425"/>
      <c r="AJ1176" s="425"/>
      <c r="AK1176" s="425"/>
      <c r="AL1176" s="327"/>
      <c r="AM1176" s="328"/>
      <c r="AN1176" s="328"/>
      <c r="AO1176" s="329"/>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422"/>
      <c r="Q1177" s="422"/>
      <c r="R1177" s="422"/>
      <c r="S1177" s="422"/>
      <c r="T1177" s="422"/>
      <c r="U1177" s="422"/>
      <c r="V1177" s="422"/>
      <c r="W1177" s="422"/>
      <c r="X1177" s="422"/>
      <c r="Y1177" s="319"/>
      <c r="Z1177" s="320"/>
      <c r="AA1177" s="320"/>
      <c r="AB1177" s="321"/>
      <c r="AC1177" s="423"/>
      <c r="AD1177" s="423"/>
      <c r="AE1177" s="423"/>
      <c r="AF1177" s="423"/>
      <c r="AG1177" s="423"/>
      <c r="AH1177" s="424"/>
      <c r="AI1177" s="425"/>
      <c r="AJ1177" s="425"/>
      <c r="AK1177" s="425"/>
      <c r="AL1177" s="327"/>
      <c r="AM1177" s="328"/>
      <c r="AN1177" s="328"/>
      <c r="AO1177" s="329"/>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422"/>
      <c r="Q1178" s="422"/>
      <c r="R1178" s="422"/>
      <c r="S1178" s="422"/>
      <c r="T1178" s="422"/>
      <c r="U1178" s="422"/>
      <c r="V1178" s="422"/>
      <c r="W1178" s="422"/>
      <c r="X1178" s="422"/>
      <c r="Y1178" s="319"/>
      <c r="Z1178" s="320"/>
      <c r="AA1178" s="320"/>
      <c r="AB1178" s="321"/>
      <c r="AC1178" s="423"/>
      <c r="AD1178" s="423"/>
      <c r="AE1178" s="423"/>
      <c r="AF1178" s="423"/>
      <c r="AG1178" s="423"/>
      <c r="AH1178" s="424"/>
      <c r="AI1178" s="425"/>
      <c r="AJ1178" s="425"/>
      <c r="AK1178" s="425"/>
      <c r="AL1178" s="327"/>
      <c r="AM1178" s="328"/>
      <c r="AN1178" s="328"/>
      <c r="AO1178" s="329"/>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422"/>
      <c r="Q1179" s="422"/>
      <c r="R1179" s="422"/>
      <c r="S1179" s="422"/>
      <c r="T1179" s="422"/>
      <c r="U1179" s="422"/>
      <c r="V1179" s="422"/>
      <c r="W1179" s="422"/>
      <c r="X1179" s="422"/>
      <c r="Y1179" s="319"/>
      <c r="Z1179" s="320"/>
      <c r="AA1179" s="320"/>
      <c r="AB1179" s="321"/>
      <c r="AC1179" s="423"/>
      <c r="AD1179" s="423"/>
      <c r="AE1179" s="423"/>
      <c r="AF1179" s="423"/>
      <c r="AG1179" s="423"/>
      <c r="AH1179" s="424"/>
      <c r="AI1179" s="425"/>
      <c r="AJ1179" s="425"/>
      <c r="AK1179" s="425"/>
      <c r="AL1179" s="327"/>
      <c r="AM1179" s="328"/>
      <c r="AN1179" s="328"/>
      <c r="AO1179" s="329"/>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422"/>
      <c r="Q1180" s="422"/>
      <c r="R1180" s="422"/>
      <c r="S1180" s="422"/>
      <c r="T1180" s="422"/>
      <c r="U1180" s="422"/>
      <c r="V1180" s="422"/>
      <c r="W1180" s="422"/>
      <c r="X1180" s="422"/>
      <c r="Y1180" s="319"/>
      <c r="Z1180" s="320"/>
      <c r="AA1180" s="320"/>
      <c r="AB1180" s="321"/>
      <c r="AC1180" s="423"/>
      <c r="AD1180" s="423"/>
      <c r="AE1180" s="423"/>
      <c r="AF1180" s="423"/>
      <c r="AG1180" s="423"/>
      <c r="AH1180" s="424"/>
      <c r="AI1180" s="425"/>
      <c r="AJ1180" s="425"/>
      <c r="AK1180" s="425"/>
      <c r="AL1180" s="327"/>
      <c r="AM1180" s="328"/>
      <c r="AN1180" s="328"/>
      <c r="AO1180" s="329"/>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422"/>
      <c r="Q1181" s="422"/>
      <c r="R1181" s="422"/>
      <c r="S1181" s="422"/>
      <c r="T1181" s="422"/>
      <c r="U1181" s="422"/>
      <c r="V1181" s="422"/>
      <c r="W1181" s="422"/>
      <c r="X1181" s="422"/>
      <c r="Y1181" s="319"/>
      <c r="Z1181" s="320"/>
      <c r="AA1181" s="320"/>
      <c r="AB1181" s="321"/>
      <c r="AC1181" s="423"/>
      <c r="AD1181" s="423"/>
      <c r="AE1181" s="423"/>
      <c r="AF1181" s="423"/>
      <c r="AG1181" s="423"/>
      <c r="AH1181" s="424"/>
      <c r="AI1181" s="425"/>
      <c r="AJ1181" s="425"/>
      <c r="AK1181" s="425"/>
      <c r="AL1181" s="327"/>
      <c r="AM1181" s="328"/>
      <c r="AN1181" s="328"/>
      <c r="AO1181" s="329"/>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422"/>
      <c r="Q1182" s="422"/>
      <c r="R1182" s="422"/>
      <c r="S1182" s="422"/>
      <c r="T1182" s="422"/>
      <c r="U1182" s="422"/>
      <c r="V1182" s="422"/>
      <c r="W1182" s="422"/>
      <c r="X1182" s="422"/>
      <c r="Y1182" s="319"/>
      <c r="Z1182" s="320"/>
      <c r="AA1182" s="320"/>
      <c r="AB1182" s="321"/>
      <c r="AC1182" s="423"/>
      <c r="AD1182" s="423"/>
      <c r="AE1182" s="423"/>
      <c r="AF1182" s="423"/>
      <c r="AG1182" s="423"/>
      <c r="AH1182" s="424"/>
      <c r="AI1182" s="425"/>
      <c r="AJ1182" s="425"/>
      <c r="AK1182" s="425"/>
      <c r="AL1182" s="327"/>
      <c r="AM1182" s="328"/>
      <c r="AN1182" s="328"/>
      <c r="AO1182" s="329"/>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422"/>
      <c r="Q1183" s="422"/>
      <c r="R1183" s="422"/>
      <c r="S1183" s="422"/>
      <c r="T1183" s="422"/>
      <c r="U1183" s="422"/>
      <c r="V1183" s="422"/>
      <c r="W1183" s="422"/>
      <c r="X1183" s="422"/>
      <c r="Y1183" s="319"/>
      <c r="Z1183" s="320"/>
      <c r="AA1183" s="320"/>
      <c r="AB1183" s="321"/>
      <c r="AC1183" s="423"/>
      <c r="AD1183" s="423"/>
      <c r="AE1183" s="423"/>
      <c r="AF1183" s="423"/>
      <c r="AG1183" s="423"/>
      <c r="AH1183" s="424"/>
      <c r="AI1183" s="425"/>
      <c r="AJ1183" s="425"/>
      <c r="AK1183" s="425"/>
      <c r="AL1183" s="327"/>
      <c r="AM1183" s="328"/>
      <c r="AN1183" s="328"/>
      <c r="AO1183" s="329"/>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422"/>
      <c r="Q1184" s="422"/>
      <c r="R1184" s="422"/>
      <c r="S1184" s="422"/>
      <c r="T1184" s="422"/>
      <c r="U1184" s="422"/>
      <c r="V1184" s="422"/>
      <c r="W1184" s="422"/>
      <c r="X1184" s="422"/>
      <c r="Y1184" s="319"/>
      <c r="Z1184" s="320"/>
      <c r="AA1184" s="320"/>
      <c r="AB1184" s="321"/>
      <c r="AC1184" s="423"/>
      <c r="AD1184" s="423"/>
      <c r="AE1184" s="423"/>
      <c r="AF1184" s="423"/>
      <c r="AG1184" s="423"/>
      <c r="AH1184" s="424"/>
      <c r="AI1184" s="425"/>
      <c r="AJ1184" s="425"/>
      <c r="AK1184" s="425"/>
      <c r="AL1184" s="327"/>
      <c r="AM1184" s="328"/>
      <c r="AN1184" s="328"/>
      <c r="AO1184" s="329"/>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422"/>
      <c r="Q1185" s="422"/>
      <c r="R1185" s="422"/>
      <c r="S1185" s="422"/>
      <c r="T1185" s="422"/>
      <c r="U1185" s="422"/>
      <c r="V1185" s="422"/>
      <c r="W1185" s="422"/>
      <c r="X1185" s="422"/>
      <c r="Y1185" s="319"/>
      <c r="Z1185" s="320"/>
      <c r="AA1185" s="320"/>
      <c r="AB1185" s="321"/>
      <c r="AC1185" s="423"/>
      <c r="AD1185" s="423"/>
      <c r="AE1185" s="423"/>
      <c r="AF1185" s="423"/>
      <c r="AG1185" s="423"/>
      <c r="AH1185" s="424"/>
      <c r="AI1185" s="425"/>
      <c r="AJ1185" s="425"/>
      <c r="AK1185" s="425"/>
      <c r="AL1185" s="327"/>
      <c r="AM1185" s="328"/>
      <c r="AN1185" s="328"/>
      <c r="AO1185" s="329"/>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422"/>
      <c r="Q1186" s="422"/>
      <c r="R1186" s="422"/>
      <c r="S1186" s="422"/>
      <c r="T1186" s="422"/>
      <c r="U1186" s="422"/>
      <c r="V1186" s="422"/>
      <c r="W1186" s="422"/>
      <c r="X1186" s="422"/>
      <c r="Y1186" s="319"/>
      <c r="Z1186" s="320"/>
      <c r="AA1186" s="320"/>
      <c r="AB1186" s="321"/>
      <c r="AC1186" s="423"/>
      <c r="AD1186" s="423"/>
      <c r="AE1186" s="423"/>
      <c r="AF1186" s="423"/>
      <c r="AG1186" s="423"/>
      <c r="AH1186" s="424"/>
      <c r="AI1186" s="425"/>
      <c r="AJ1186" s="425"/>
      <c r="AK1186" s="425"/>
      <c r="AL1186" s="327"/>
      <c r="AM1186" s="328"/>
      <c r="AN1186" s="328"/>
      <c r="AO1186" s="329"/>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422"/>
      <c r="Q1187" s="422"/>
      <c r="R1187" s="422"/>
      <c r="S1187" s="422"/>
      <c r="T1187" s="422"/>
      <c r="U1187" s="422"/>
      <c r="V1187" s="422"/>
      <c r="W1187" s="422"/>
      <c r="X1187" s="422"/>
      <c r="Y1187" s="319"/>
      <c r="Z1187" s="320"/>
      <c r="AA1187" s="320"/>
      <c r="AB1187" s="321"/>
      <c r="AC1187" s="423"/>
      <c r="AD1187" s="423"/>
      <c r="AE1187" s="423"/>
      <c r="AF1187" s="423"/>
      <c r="AG1187" s="423"/>
      <c r="AH1187" s="424"/>
      <c r="AI1187" s="425"/>
      <c r="AJ1187" s="425"/>
      <c r="AK1187" s="425"/>
      <c r="AL1187" s="327"/>
      <c r="AM1187" s="328"/>
      <c r="AN1187" s="328"/>
      <c r="AO1187" s="329"/>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422"/>
      <c r="Q1188" s="422"/>
      <c r="R1188" s="422"/>
      <c r="S1188" s="422"/>
      <c r="T1188" s="422"/>
      <c r="U1188" s="422"/>
      <c r="V1188" s="422"/>
      <c r="W1188" s="422"/>
      <c r="X1188" s="422"/>
      <c r="Y1188" s="319"/>
      <c r="Z1188" s="320"/>
      <c r="AA1188" s="320"/>
      <c r="AB1188" s="321"/>
      <c r="AC1188" s="423"/>
      <c r="AD1188" s="423"/>
      <c r="AE1188" s="423"/>
      <c r="AF1188" s="423"/>
      <c r="AG1188" s="423"/>
      <c r="AH1188" s="424"/>
      <c r="AI1188" s="425"/>
      <c r="AJ1188" s="425"/>
      <c r="AK1188" s="425"/>
      <c r="AL1188" s="327"/>
      <c r="AM1188" s="328"/>
      <c r="AN1188" s="328"/>
      <c r="AO1188" s="329"/>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494</v>
      </c>
      <c r="Z1191" s="346"/>
      <c r="AA1191" s="346"/>
      <c r="AB1191" s="346"/>
      <c r="AC1191" s="275" t="s">
        <v>477</v>
      </c>
      <c r="AD1191" s="275"/>
      <c r="AE1191" s="275"/>
      <c r="AF1191" s="275"/>
      <c r="AG1191" s="275"/>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422"/>
      <c r="Q1192" s="422"/>
      <c r="R1192" s="422"/>
      <c r="S1192" s="422"/>
      <c r="T1192" s="422"/>
      <c r="U1192" s="422"/>
      <c r="V1192" s="422"/>
      <c r="W1192" s="422"/>
      <c r="X1192" s="422"/>
      <c r="Y1192" s="319"/>
      <c r="Z1192" s="320"/>
      <c r="AA1192" s="320"/>
      <c r="AB1192" s="321"/>
      <c r="AC1192" s="423"/>
      <c r="AD1192" s="423"/>
      <c r="AE1192" s="423"/>
      <c r="AF1192" s="423"/>
      <c r="AG1192" s="423"/>
      <c r="AH1192" s="424"/>
      <c r="AI1192" s="425"/>
      <c r="AJ1192" s="425"/>
      <c r="AK1192" s="425"/>
      <c r="AL1192" s="327"/>
      <c r="AM1192" s="328"/>
      <c r="AN1192" s="328"/>
      <c r="AO1192" s="329"/>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422"/>
      <c r="Q1193" s="422"/>
      <c r="R1193" s="422"/>
      <c r="S1193" s="422"/>
      <c r="T1193" s="422"/>
      <c r="U1193" s="422"/>
      <c r="V1193" s="422"/>
      <c r="W1193" s="422"/>
      <c r="X1193" s="422"/>
      <c r="Y1193" s="319"/>
      <c r="Z1193" s="320"/>
      <c r="AA1193" s="320"/>
      <c r="AB1193" s="321"/>
      <c r="AC1193" s="423"/>
      <c r="AD1193" s="423"/>
      <c r="AE1193" s="423"/>
      <c r="AF1193" s="423"/>
      <c r="AG1193" s="423"/>
      <c r="AH1193" s="424"/>
      <c r="AI1193" s="425"/>
      <c r="AJ1193" s="425"/>
      <c r="AK1193" s="425"/>
      <c r="AL1193" s="327"/>
      <c r="AM1193" s="328"/>
      <c r="AN1193" s="328"/>
      <c r="AO1193" s="329"/>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422"/>
      <c r="Q1194" s="422"/>
      <c r="R1194" s="422"/>
      <c r="S1194" s="422"/>
      <c r="T1194" s="422"/>
      <c r="U1194" s="422"/>
      <c r="V1194" s="422"/>
      <c r="W1194" s="422"/>
      <c r="X1194" s="422"/>
      <c r="Y1194" s="319"/>
      <c r="Z1194" s="320"/>
      <c r="AA1194" s="320"/>
      <c r="AB1194" s="321"/>
      <c r="AC1194" s="423"/>
      <c r="AD1194" s="423"/>
      <c r="AE1194" s="423"/>
      <c r="AF1194" s="423"/>
      <c r="AG1194" s="423"/>
      <c r="AH1194" s="424"/>
      <c r="AI1194" s="425"/>
      <c r="AJ1194" s="425"/>
      <c r="AK1194" s="425"/>
      <c r="AL1194" s="327"/>
      <c r="AM1194" s="328"/>
      <c r="AN1194" s="328"/>
      <c r="AO1194" s="329"/>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422"/>
      <c r="Q1195" s="422"/>
      <c r="R1195" s="422"/>
      <c r="S1195" s="422"/>
      <c r="T1195" s="422"/>
      <c r="U1195" s="422"/>
      <c r="V1195" s="422"/>
      <c r="W1195" s="422"/>
      <c r="X1195" s="422"/>
      <c r="Y1195" s="319"/>
      <c r="Z1195" s="320"/>
      <c r="AA1195" s="320"/>
      <c r="AB1195" s="321"/>
      <c r="AC1195" s="423"/>
      <c r="AD1195" s="423"/>
      <c r="AE1195" s="423"/>
      <c r="AF1195" s="423"/>
      <c r="AG1195" s="423"/>
      <c r="AH1195" s="424"/>
      <c r="AI1195" s="425"/>
      <c r="AJ1195" s="425"/>
      <c r="AK1195" s="425"/>
      <c r="AL1195" s="327"/>
      <c r="AM1195" s="328"/>
      <c r="AN1195" s="328"/>
      <c r="AO1195" s="329"/>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422"/>
      <c r="Q1196" s="422"/>
      <c r="R1196" s="422"/>
      <c r="S1196" s="422"/>
      <c r="T1196" s="422"/>
      <c r="U1196" s="422"/>
      <c r="V1196" s="422"/>
      <c r="W1196" s="422"/>
      <c r="X1196" s="422"/>
      <c r="Y1196" s="319"/>
      <c r="Z1196" s="320"/>
      <c r="AA1196" s="320"/>
      <c r="AB1196" s="321"/>
      <c r="AC1196" s="423"/>
      <c r="AD1196" s="423"/>
      <c r="AE1196" s="423"/>
      <c r="AF1196" s="423"/>
      <c r="AG1196" s="423"/>
      <c r="AH1196" s="424"/>
      <c r="AI1196" s="425"/>
      <c r="AJ1196" s="425"/>
      <c r="AK1196" s="425"/>
      <c r="AL1196" s="327"/>
      <c r="AM1196" s="328"/>
      <c r="AN1196" s="328"/>
      <c r="AO1196" s="329"/>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422"/>
      <c r="Q1197" s="422"/>
      <c r="R1197" s="422"/>
      <c r="S1197" s="422"/>
      <c r="T1197" s="422"/>
      <c r="U1197" s="422"/>
      <c r="V1197" s="422"/>
      <c r="W1197" s="422"/>
      <c r="X1197" s="422"/>
      <c r="Y1197" s="319"/>
      <c r="Z1197" s="320"/>
      <c r="AA1197" s="320"/>
      <c r="AB1197" s="321"/>
      <c r="AC1197" s="423"/>
      <c r="AD1197" s="423"/>
      <c r="AE1197" s="423"/>
      <c r="AF1197" s="423"/>
      <c r="AG1197" s="423"/>
      <c r="AH1197" s="424"/>
      <c r="AI1197" s="425"/>
      <c r="AJ1197" s="425"/>
      <c r="AK1197" s="425"/>
      <c r="AL1197" s="327"/>
      <c r="AM1197" s="328"/>
      <c r="AN1197" s="328"/>
      <c r="AO1197" s="329"/>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422"/>
      <c r="Q1198" s="422"/>
      <c r="R1198" s="422"/>
      <c r="S1198" s="422"/>
      <c r="T1198" s="422"/>
      <c r="U1198" s="422"/>
      <c r="V1198" s="422"/>
      <c r="W1198" s="422"/>
      <c r="X1198" s="422"/>
      <c r="Y1198" s="319"/>
      <c r="Z1198" s="320"/>
      <c r="AA1198" s="320"/>
      <c r="AB1198" s="321"/>
      <c r="AC1198" s="423"/>
      <c r="AD1198" s="423"/>
      <c r="AE1198" s="423"/>
      <c r="AF1198" s="423"/>
      <c r="AG1198" s="423"/>
      <c r="AH1198" s="424"/>
      <c r="AI1198" s="425"/>
      <c r="AJ1198" s="425"/>
      <c r="AK1198" s="425"/>
      <c r="AL1198" s="327"/>
      <c r="AM1198" s="328"/>
      <c r="AN1198" s="328"/>
      <c r="AO1198" s="329"/>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422"/>
      <c r="Q1199" s="422"/>
      <c r="R1199" s="422"/>
      <c r="S1199" s="422"/>
      <c r="T1199" s="422"/>
      <c r="U1199" s="422"/>
      <c r="V1199" s="422"/>
      <c r="W1199" s="422"/>
      <c r="X1199" s="422"/>
      <c r="Y1199" s="319"/>
      <c r="Z1199" s="320"/>
      <c r="AA1199" s="320"/>
      <c r="AB1199" s="321"/>
      <c r="AC1199" s="423"/>
      <c r="AD1199" s="423"/>
      <c r="AE1199" s="423"/>
      <c r="AF1199" s="423"/>
      <c r="AG1199" s="423"/>
      <c r="AH1199" s="424"/>
      <c r="AI1199" s="425"/>
      <c r="AJ1199" s="425"/>
      <c r="AK1199" s="425"/>
      <c r="AL1199" s="327"/>
      <c r="AM1199" s="328"/>
      <c r="AN1199" s="328"/>
      <c r="AO1199" s="329"/>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422"/>
      <c r="Q1200" s="422"/>
      <c r="R1200" s="422"/>
      <c r="S1200" s="422"/>
      <c r="T1200" s="422"/>
      <c r="U1200" s="422"/>
      <c r="V1200" s="422"/>
      <c r="W1200" s="422"/>
      <c r="X1200" s="422"/>
      <c r="Y1200" s="319"/>
      <c r="Z1200" s="320"/>
      <c r="AA1200" s="320"/>
      <c r="AB1200" s="321"/>
      <c r="AC1200" s="423"/>
      <c r="AD1200" s="423"/>
      <c r="AE1200" s="423"/>
      <c r="AF1200" s="423"/>
      <c r="AG1200" s="423"/>
      <c r="AH1200" s="424"/>
      <c r="AI1200" s="425"/>
      <c r="AJ1200" s="425"/>
      <c r="AK1200" s="425"/>
      <c r="AL1200" s="327"/>
      <c r="AM1200" s="328"/>
      <c r="AN1200" s="328"/>
      <c r="AO1200" s="329"/>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422"/>
      <c r="Q1201" s="422"/>
      <c r="R1201" s="422"/>
      <c r="S1201" s="422"/>
      <c r="T1201" s="422"/>
      <c r="U1201" s="422"/>
      <c r="V1201" s="422"/>
      <c r="W1201" s="422"/>
      <c r="X1201" s="422"/>
      <c r="Y1201" s="319"/>
      <c r="Z1201" s="320"/>
      <c r="AA1201" s="320"/>
      <c r="AB1201" s="321"/>
      <c r="AC1201" s="423"/>
      <c r="AD1201" s="423"/>
      <c r="AE1201" s="423"/>
      <c r="AF1201" s="423"/>
      <c r="AG1201" s="423"/>
      <c r="AH1201" s="424"/>
      <c r="AI1201" s="425"/>
      <c r="AJ1201" s="425"/>
      <c r="AK1201" s="425"/>
      <c r="AL1201" s="327"/>
      <c r="AM1201" s="328"/>
      <c r="AN1201" s="328"/>
      <c r="AO1201" s="329"/>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422"/>
      <c r="Q1202" s="422"/>
      <c r="R1202" s="422"/>
      <c r="S1202" s="422"/>
      <c r="T1202" s="422"/>
      <c r="U1202" s="422"/>
      <c r="V1202" s="422"/>
      <c r="W1202" s="422"/>
      <c r="X1202" s="422"/>
      <c r="Y1202" s="319"/>
      <c r="Z1202" s="320"/>
      <c r="AA1202" s="320"/>
      <c r="AB1202" s="321"/>
      <c r="AC1202" s="423"/>
      <c r="AD1202" s="423"/>
      <c r="AE1202" s="423"/>
      <c r="AF1202" s="423"/>
      <c r="AG1202" s="423"/>
      <c r="AH1202" s="424"/>
      <c r="AI1202" s="425"/>
      <c r="AJ1202" s="425"/>
      <c r="AK1202" s="425"/>
      <c r="AL1202" s="327"/>
      <c r="AM1202" s="328"/>
      <c r="AN1202" s="328"/>
      <c r="AO1202" s="329"/>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422"/>
      <c r="Q1203" s="422"/>
      <c r="R1203" s="422"/>
      <c r="S1203" s="422"/>
      <c r="T1203" s="422"/>
      <c r="U1203" s="422"/>
      <c r="V1203" s="422"/>
      <c r="W1203" s="422"/>
      <c r="X1203" s="422"/>
      <c r="Y1203" s="319"/>
      <c r="Z1203" s="320"/>
      <c r="AA1203" s="320"/>
      <c r="AB1203" s="321"/>
      <c r="AC1203" s="423"/>
      <c r="AD1203" s="423"/>
      <c r="AE1203" s="423"/>
      <c r="AF1203" s="423"/>
      <c r="AG1203" s="423"/>
      <c r="AH1203" s="424"/>
      <c r="AI1203" s="425"/>
      <c r="AJ1203" s="425"/>
      <c r="AK1203" s="425"/>
      <c r="AL1203" s="327"/>
      <c r="AM1203" s="328"/>
      <c r="AN1203" s="328"/>
      <c r="AO1203" s="329"/>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422"/>
      <c r="Q1204" s="422"/>
      <c r="R1204" s="422"/>
      <c r="S1204" s="422"/>
      <c r="T1204" s="422"/>
      <c r="U1204" s="422"/>
      <c r="V1204" s="422"/>
      <c r="W1204" s="422"/>
      <c r="X1204" s="422"/>
      <c r="Y1204" s="319"/>
      <c r="Z1204" s="320"/>
      <c r="AA1204" s="320"/>
      <c r="AB1204" s="321"/>
      <c r="AC1204" s="423"/>
      <c r="AD1204" s="423"/>
      <c r="AE1204" s="423"/>
      <c r="AF1204" s="423"/>
      <c r="AG1204" s="423"/>
      <c r="AH1204" s="424"/>
      <c r="AI1204" s="425"/>
      <c r="AJ1204" s="425"/>
      <c r="AK1204" s="425"/>
      <c r="AL1204" s="327"/>
      <c r="AM1204" s="328"/>
      <c r="AN1204" s="328"/>
      <c r="AO1204" s="329"/>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422"/>
      <c r="Q1205" s="422"/>
      <c r="R1205" s="422"/>
      <c r="S1205" s="422"/>
      <c r="T1205" s="422"/>
      <c r="U1205" s="422"/>
      <c r="V1205" s="422"/>
      <c r="W1205" s="422"/>
      <c r="X1205" s="422"/>
      <c r="Y1205" s="319"/>
      <c r="Z1205" s="320"/>
      <c r="AA1205" s="320"/>
      <c r="AB1205" s="321"/>
      <c r="AC1205" s="423"/>
      <c r="AD1205" s="423"/>
      <c r="AE1205" s="423"/>
      <c r="AF1205" s="423"/>
      <c r="AG1205" s="423"/>
      <c r="AH1205" s="424"/>
      <c r="AI1205" s="425"/>
      <c r="AJ1205" s="425"/>
      <c r="AK1205" s="425"/>
      <c r="AL1205" s="327"/>
      <c r="AM1205" s="328"/>
      <c r="AN1205" s="328"/>
      <c r="AO1205" s="329"/>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422"/>
      <c r="Q1206" s="422"/>
      <c r="R1206" s="422"/>
      <c r="S1206" s="422"/>
      <c r="T1206" s="422"/>
      <c r="U1206" s="422"/>
      <c r="V1206" s="422"/>
      <c r="W1206" s="422"/>
      <c r="X1206" s="422"/>
      <c r="Y1206" s="319"/>
      <c r="Z1206" s="320"/>
      <c r="AA1206" s="320"/>
      <c r="AB1206" s="321"/>
      <c r="AC1206" s="423"/>
      <c r="AD1206" s="423"/>
      <c r="AE1206" s="423"/>
      <c r="AF1206" s="423"/>
      <c r="AG1206" s="423"/>
      <c r="AH1206" s="424"/>
      <c r="AI1206" s="425"/>
      <c r="AJ1206" s="425"/>
      <c r="AK1206" s="425"/>
      <c r="AL1206" s="327"/>
      <c r="AM1206" s="328"/>
      <c r="AN1206" s="328"/>
      <c r="AO1206" s="329"/>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422"/>
      <c r="Q1207" s="422"/>
      <c r="R1207" s="422"/>
      <c r="S1207" s="422"/>
      <c r="T1207" s="422"/>
      <c r="U1207" s="422"/>
      <c r="V1207" s="422"/>
      <c r="W1207" s="422"/>
      <c r="X1207" s="422"/>
      <c r="Y1207" s="319"/>
      <c r="Z1207" s="320"/>
      <c r="AA1207" s="320"/>
      <c r="AB1207" s="321"/>
      <c r="AC1207" s="423"/>
      <c r="AD1207" s="423"/>
      <c r="AE1207" s="423"/>
      <c r="AF1207" s="423"/>
      <c r="AG1207" s="423"/>
      <c r="AH1207" s="424"/>
      <c r="AI1207" s="425"/>
      <c r="AJ1207" s="425"/>
      <c r="AK1207" s="425"/>
      <c r="AL1207" s="327"/>
      <c r="AM1207" s="328"/>
      <c r="AN1207" s="328"/>
      <c r="AO1207" s="329"/>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422"/>
      <c r="Q1208" s="422"/>
      <c r="R1208" s="422"/>
      <c r="S1208" s="422"/>
      <c r="T1208" s="422"/>
      <c r="U1208" s="422"/>
      <c r="V1208" s="422"/>
      <c r="W1208" s="422"/>
      <c r="X1208" s="422"/>
      <c r="Y1208" s="319"/>
      <c r="Z1208" s="320"/>
      <c r="AA1208" s="320"/>
      <c r="AB1208" s="321"/>
      <c r="AC1208" s="423"/>
      <c r="AD1208" s="423"/>
      <c r="AE1208" s="423"/>
      <c r="AF1208" s="423"/>
      <c r="AG1208" s="423"/>
      <c r="AH1208" s="424"/>
      <c r="AI1208" s="425"/>
      <c r="AJ1208" s="425"/>
      <c r="AK1208" s="425"/>
      <c r="AL1208" s="327"/>
      <c r="AM1208" s="328"/>
      <c r="AN1208" s="328"/>
      <c r="AO1208" s="329"/>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422"/>
      <c r="Q1209" s="422"/>
      <c r="R1209" s="422"/>
      <c r="S1209" s="422"/>
      <c r="T1209" s="422"/>
      <c r="U1209" s="422"/>
      <c r="V1209" s="422"/>
      <c r="W1209" s="422"/>
      <c r="X1209" s="422"/>
      <c r="Y1209" s="319"/>
      <c r="Z1209" s="320"/>
      <c r="AA1209" s="320"/>
      <c r="AB1209" s="321"/>
      <c r="AC1209" s="423"/>
      <c r="AD1209" s="423"/>
      <c r="AE1209" s="423"/>
      <c r="AF1209" s="423"/>
      <c r="AG1209" s="423"/>
      <c r="AH1209" s="424"/>
      <c r="AI1209" s="425"/>
      <c r="AJ1209" s="425"/>
      <c r="AK1209" s="425"/>
      <c r="AL1209" s="327"/>
      <c r="AM1209" s="328"/>
      <c r="AN1209" s="328"/>
      <c r="AO1209" s="329"/>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422"/>
      <c r="Q1210" s="422"/>
      <c r="R1210" s="422"/>
      <c r="S1210" s="422"/>
      <c r="T1210" s="422"/>
      <c r="U1210" s="422"/>
      <c r="V1210" s="422"/>
      <c r="W1210" s="422"/>
      <c r="X1210" s="422"/>
      <c r="Y1210" s="319"/>
      <c r="Z1210" s="320"/>
      <c r="AA1210" s="320"/>
      <c r="AB1210" s="321"/>
      <c r="AC1210" s="423"/>
      <c r="AD1210" s="423"/>
      <c r="AE1210" s="423"/>
      <c r="AF1210" s="423"/>
      <c r="AG1210" s="423"/>
      <c r="AH1210" s="424"/>
      <c r="AI1210" s="425"/>
      <c r="AJ1210" s="425"/>
      <c r="AK1210" s="425"/>
      <c r="AL1210" s="327"/>
      <c r="AM1210" s="328"/>
      <c r="AN1210" s="328"/>
      <c r="AO1210" s="329"/>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422"/>
      <c r="Q1211" s="422"/>
      <c r="R1211" s="422"/>
      <c r="S1211" s="422"/>
      <c r="T1211" s="422"/>
      <c r="U1211" s="422"/>
      <c r="V1211" s="422"/>
      <c r="W1211" s="422"/>
      <c r="X1211" s="422"/>
      <c r="Y1211" s="319"/>
      <c r="Z1211" s="320"/>
      <c r="AA1211" s="320"/>
      <c r="AB1211" s="321"/>
      <c r="AC1211" s="423"/>
      <c r="AD1211" s="423"/>
      <c r="AE1211" s="423"/>
      <c r="AF1211" s="423"/>
      <c r="AG1211" s="423"/>
      <c r="AH1211" s="424"/>
      <c r="AI1211" s="425"/>
      <c r="AJ1211" s="425"/>
      <c r="AK1211" s="425"/>
      <c r="AL1211" s="327"/>
      <c r="AM1211" s="328"/>
      <c r="AN1211" s="328"/>
      <c r="AO1211" s="329"/>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422"/>
      <c r="Q1212" s="422"/>
      <c r="R1212" s="422"/>
      <c r="S1212" s="422"/>
      <c r="T1212" s="422"/>
      <c r="U1212" s="422"/>
      <c r="V1212" s="422"/>
      <c r="W1212" s="422"/>
      <c r="X1212" s="422"/>
      <c r="Y1212" s="319"/>
      <c r="Z1212" s="320"/>
      <c r="AA1212" s="320"/>
      <c r="AB1212" s="321"/>
      <c r="AC1212" s="423"/>
      <c r="AD1212" s="423"/>
      <c r="AE1212" s="423"/>
      <c r="AF1212" s="423"/>
      <c r="AG1212" s="423"/>
      <c r="AH1212" s="424"/>
      <c r="AI1212" s="425"/>
      <c r="AJ1212" s="425"/>
      <c r="AK1212" s="425"/>
      <c r="AL1212" s="327"/>
      <c r="AM1212" s="328"/>
      <c r="AN1212" s="328"/>
      <c r="AO1212" s="329"/>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422"/>
      <c r="Q1213" s="422"/>
      <c r="R1213" s="422"/>
      <c r="S1213" s="422"/>
      <c r="T1213" s="422"/>
      <c r="U1213" s="422"/>
      <c r="V1213" s="422"/>
      <c r="W1213" s="422"/>
      <c r="X1213" s="422"/>
      <c r="Y1213" s="319"/>
      <c r="Z1213" s="320"/>
      <c r="AA1213" s="320"/>
      <c r="AB1213" s="321"/>
      <c r="AC1213" s="423"/>
      <c r="AD1213" s="423"/>
      <c r="AE1213" s="423"/>
      <c r="AF1213" s="423"/>
      <c r="AG1213" s="423"/>
      <c r="AH1213" s="424"/>
      <c r="AI1213" s="425"/>
      <c r="AJ1213" s="425"/>
      <c r="AK1213" s="425"/>
      <c r="AL1213" s="327"/>
      <c r="AM1213" s="328"/>
      <c r="AN1213" s="328"/>
      <c r="AO1213" s="329"/>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422"/>
      <c r="Q1214" s="422"/>
      <c r="R1214" s="422"/>
      <c r="S1214" s="422"/>
      <c r="T1214" s="422"/>
      <c r="U1214" s="422"/>
      <c r="V1214" s="422"/>
      <c r="W1214" s="422"/>
      <c r="X1214" s="422"/>
      <c r="Y1214" s="319"/>
      <c r="Z1214" s="320"/>
      <c r="AA1214" s="320"/>
      <c r="AB1214" s="321"/>
      <c r="AC1214" s="423"/>
      <c r="AD1214" s="423"/>
      <c r="AE1214" s="423"/>
      <c r="AF1214" s="423"/>
      <c r="AG1214" s="423"/>
      <c r="AH1214" s="424"/>
      <c r="AI1214" s="425"/>
      <c r="AJ1214" s="425"/>
      <c r="AK1214" s="425"/>
      <c r="AL1214" s="327"/>
      <c r="AM1214" s="328"/>
      <c r="AN1214" s="328"/>
      <c r="AO1214" s="329"/>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422"/>
      <c r="Q1215" s="422"/>
      <c r="R1215" s="422"/>
      <c r="S1215" s="422"/>
      <c r="T1215" s="422"/>
      <c r="U1215" s="422"/>
      <c r="V1215" s="422"/>
      <c r="W1215" s="422"/>
      <c r="X1215" s="422"/>
      <c r="Y1215" s="319"/>
      <c r="Z1215" s="320"/>
      <c r="AA1215" s="320"/>
      <c r="AB1215" s="321"/>
      <c r="AC1215" s="423"/>
      <c r="AD1215" s="423"/>
      <c r="AE1215" s="423"/>
      <c r="AF1215" s="423"/>
      <c r="AG1215" s="423"/>
      <c r="AH1215" s="424"/>
      <c r="AI1215" s="425"/>
      <c r="AJ1215" s="425"/>
      <c r="AK1215" s="425"/>
      <c r="AL1215" s="327"/>
      <c r="AM1215" s="328"/>
      <c r="AN1215" s="328"/>
      <c r="AO1215" s="329"/>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422"/>
      <c r="Q1216" s="422"/>
      <c r="R1216" s="422"/>
      <c r="S1216" s="422"/>
      <c r="T1216" s="422"/>
      <c r="U1216" s="422"/>
      <c r="V1216" s="422"/>
      <c r="W1216" s="422"/>
      <c r="X1216" s="422"/>
      <c r="Y1216" s="319"/>
      <c r="Z1216" s="320"/>
      <c r="AA1216" s="320"/>
      <c r="AB1216" s="321"/>
      <c r="AC1216" s="423"/>
      <c r="AD1216" s="423"/>
      <c r="AE1216" s="423"/>
      <c r="AF1216" s="423"/>
      <c r="AG1216" s="423"/>
      <c r="AH1216" s="424"/>
      <c r="AI1216" s="425"/>
      <c r="AJ1216" s="425"/>
      <c r="AK1216" s="425"/>
      <c r="AL1216" s="327"/>
      <c r="AM1216" s="328"/>
      <c r="AN1216" s="328"/>
      <c r="AO1216" s="329"/>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422"/>
      <c r="Q1217" s="422"/>
      <c r="R1217" s="422"/>
      <c r="S1217" s="422"/>
      <c r="T1217" s="422"/>
      <c r="U1217" s="422"/>
      <c r="V1217" s="422"/>
      <c r="W1217" s="422"/>
      <c r="X1217" s="422"/>
      <c r="Y1217" s="319"/>
      <c r="Z1217" s="320"/>
      <c r="AA1217" s="320"/>
      <c r="AB1217" s="321"/>
      <c r="AC1217" s="423"/>
      <c r="AD1217" s="423"/>
      <c r="AE1217" s="423"/>
      <c r="AF1217" s="423"/>
      <c r="AG1217" s="423"/>
      <c r="AH1217" s="424"/>
      <c r="AI1217" s="425"/>
      <c r="AJ1217" s="425"/>
      <c r="AK1217" s="425"/>
      <c r="AL1217" s="327"/>
      <c r="AM1217" s="328"/>
      <c r="AN1217" s="328"/>
      <c r="AO1217" s="329"/>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422"/>
      <c r="Q1218" s="422"/>
      <c r="R1218" s="422"/>
      <c r="S1218" s="422"/>
      <c r="T1218" s="422"/>
      <c r="U1218" s="422"/>
      <c r="V1218" s="422"/>
      <c r="W1218" s="422"/>
      <c r="X1218" s="422"/>
      <c r="Y1218" s="319"/>
      <c r="Z1218" s="320"/>
      <c r="AA1218" s="320"/>
      <c r="AB1218" s="321"/>
      <c r="AC1218" s="423"/>
      <c r="AD1218" s="423"/>
      <c r="AE1218" s="423"/>
      <c r="AF1218" s="423"/>
      <c r="AG1218" s="423"/>
      <c r="AH1218" s="424"/>
      <c r="AI1218" s="425"/>
      <c r="AJ1218" s="425"/>
      <c r="AK1218" s="425"/>
      <c r="AL1218" s="327"/>
      <c r="AM1218" s="328"/>
      <c r="AN1218" s="328"/>
      <c r="AO1218" s="329"/>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422"/>
      <c r="Q1219" s="422"/>
      <c r="R1219" s="422"/>
      <c r="S1219" s="422"/>
      <c r="T1219" s="422"/>
      <c r="U1219" s="422"/>
      <c r="V1219" s="422"/>
      <c r="W1219" s="422"/>
      <c r="X1219" s="422"/>
      <c r="Y1219" s="319"/>
      <c r="Z1219" s="320"/>
      <c r="AA1219" s="320"/>
      <c r="AB1219" s="321"/>
      <c r="AC1219" s="423"/>
      <c r="AD1219" s="423"/>
      <c r="AE1219" s="423"/>
      <c r="AF1219" s="423"/>
      <c r="AG1219" s="423"/>
      <c r="AH1219" s="424"/>
      <c r="AI1219" s="425"/>
      <c r="AJ1219" s="425"/>
      <c r="AK1219" s="425"/>
      <c r="AL1219" s="327"/>
      <c r="AM1219" s="328"/>
      <c r="AN1219" s="328"/>
      <c r="AO1219" s="329"/>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422"/>
      <c r="Q1220" s="422"/>
      <c r="R1220" s="422"/>
      <c r="S1220" s="422"/>
      <c r="T1220" s="422"/>
      <c r="U1220" s="422"/>
      <c r="V1220" s="422"/>
      <c r="W1220" s="422"/>
      <c r="X1220" s="422"/>
      <c r="Y1220" s="319"/>
      <c r="Z1220" s="320"/>
      <c r="AA1220" s="320"/>
      <c r="AB1220" s="321"/>
      <c r="AC1220" s="423"/>
      <c r="AD1220" s="423"/>
      <c r="AE1220" s="423"/>
      <c r="AF1220" s="423"/>
      <c r="AG1220" s="423"/>
      <c r="AH1220" s="424"/>
      <c r="AI1220" s="425"/>
      <c r="AJ1220" s="425"/>
      <c r="AK1220" s="425"/>
      <c r="AL1220" s="327"/>
      <c r="AM1220" s="328"/>
      <c r="AN1220" s="328"/>
      <c r="AO1220" s="329"/>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422"/>
      <c r="Q1221" s="422"/>
      <c r="R1221" s="422"/>
      <c r="S1221" s="422"/>
      <c r="T1221" s="422"/>
      <c r="U1221" s="422"/>
      <c r="V1221" s="422"/>
      <c r="W1221" s="422"/>
      <c r="X1221" s="422"/>
      <c r="Y1221" s="319"/>
      <c r="Z1221" s="320"/>
      <c r="AA1221" s="320"/>
      <c r="AB1221" s="321"/>
      <c r="AC1221" s="423"/>
      <c r="AD1221" s="423"/>
      <c r="AE1221" s="423"/>
      <c r="AF1221" s="423"/>
      <c r="AG1221" s="423"/>
      <c r="AH1221" s="424"/>
      <c r="AI1221" s="425"/>
      <c r="AJ1221" s="425"/>
      <c r="AK1221" s="425"/>
      <c r="AL1221" s="327"/>
      <c r="AM1221" s="328"/>
      <c r="AN1221" s="328"/>
      <c r="AO1221" s="329"/>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494</v>
      </c>
      <c r="Z1224" s="346"/>
      <c r="AA1224" s="346"/>
      <c r="AB1224" s="346"/>
      <c r="AC1224" s="275" t="s">
        <v>477</v>
      </c>
      <c r="AD1224" s="275"/>
      <c r="AE1224" s="275"/>
      <c r="AF1224" s="275"/>
      <c r="AG1224" s="275"/>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422"/>
      <c r="Q1225" s="422"/>
      <c r="R1225" s="422"/>
      <c r="S1225" s="422"/>
      <c r="T1225" s="422"/>
      <c r="U1225" s="422"/>
      <c r="V1225" s="422"/>
      <c r="W1225" s="422"/>
      <c r="X1225" s="422"/>
      <c r="Y1225" s="319"/>
      <c r="Z1225" s="320"/>
      <c r="AA1225" s="320"/>
      <c r="AB1225" s="321"/>
      <c r="AC1225" s="423"/>
      <c r="AD1225" s="423"/>
      <c r="AE1225" s="423"/>
      <c r="AF1225" s="423"/>
      <c r="AG1225" s="423"/>
      <c r="AH1225" s="424"/>
      <c r="AI1225" s="425"/>
      <c r="AJ1225" s="425"/>
      <c r="AK1225" s="425"/>
      <c r="AL1225" s="327"/>
      <c r="AM1225" s="328"/>
      <c r="AN1225" s="328"/>
      <c r="AO1225" s="329"/>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422"/>
      <c r="Q1226" s="422"/>
      <c r="R1226" s="422"/>
      <c r="S1226" s="422"/>
      <c r="T1226" s="422"/>
      <c r="U1226" s="422"/>
      <c r="V1226" s="422"/>
      <c r="W1226" s="422"/>
      <c r="X1226" s="422"/>
      <c r="Y1226" s="319"/>
      <c r="Z1226" s="320"/>
      <c r="AA1226" s="320"/>
      <c r="AB1226" s="321"/>
      <c r="AC1226" s="423"/>
      <c r="AD1226" s="423"/>
      <c r="AE1226" s="423"/>
      <c r="AF1226" s="423"/>
      <c r="AG1226" s="423"/>
      <c r="AH1226" s="424"/>
      <c r="AI1226" s="425"/>
      <c r="AJ1226" s="425"/>
      <c r="AK1226" s="425"/>
      <c r="AL1226" s="327"/>
      <c r="AM1226" s="328"/>
      <c r="AN1226" s="328"/>
      <c r="AO1226" s="329"/>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422"/>
      <c r="Q1227" s="422"/>
      <c r="R1227" s="422"/>
      <c r="S1227" s="422"/>
      <c r="T1227" s="422"/>
      <c r="U1227" s="422"/>
      <c r="V1227" s="422"/>
      <c r="W1227" s="422"/>
      <c r="X1227" s="422"/>
      <c r="Y1227" s="319"/>
      <c r="Z1227" s="320"/>
      <c r="AA1227" s="320"/>
      <c r="AB1227" s="321"/>
      <c r="AC1227" s="423"/>
      <c r="AD1227" s="423"/>
      <c r="AE1227" s="423"/>
      <c r="AF1227" s="423"/>
      <c r="AG1227" s="423"/>
      <c r="AH1227" s="424"/>
      <c r="AI1227" s="425"/>
      <c r="AJ1227" s="425"/>
      <c r="AK1227" s="425"/>
      <c r="AL1227" s="327"/>
      <c r="AM1227" s="328"/>
      <c r="AN1227" s="328"/>
      <c r="AO1227" s="329"/>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422"/>
      <c r="Q1228" s="422"/>
      <c r="R1228" s="422"/>
      <c r="S1228" s="422"/>
      <c r="T1228" s="422"/>
      <c r="U1228" s="422"/>
      <c r="V1228" s="422"/>
      <c r="W1228" s="422"/>
      <c r="X1228" s="422"/>
      <c r="Y1228" s="319"/>
      <c r="Z1228" s="320"/>
      <c r="AA1228" s="320"/>
      <c r="AB1228" s="321"/>
      <c r="AC1228" s="423"/>
      <c r="AD1228" s="423"/>
      <c r="AE1228" s="423"/>
      <c r="AF1228" s="423"/>
      <c r="AG1228" s="423"/>
      <c r="AH1228" s="424"/>
      <c r="AI1228" s="425"/>
      <c r="AJ1228" s="425"/>
      <c r="AK1228" s="425"/>
      <c r="AL1228" s="327"/>
      <c r="AM1228" s="328"/>
      <c r="AN1228" s="328"/>
      <c r="AO1228" s="329"/>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422"/>
      <c r="Q1229" s="422"/>
      <c r="R1229" s="422"/>
      <c r="S1229" s="422"/>
      <c r="T1229" s="422"/>
      <c r="U1229" s="422"/>
      <c r="V1229" s="422"/>
      <c r="W1229" s="422"/>
      <c r="X1229" s="422"/>
      <c r="Y1229" s="319"/>
      <c r="Z1229" s="320"/>
      <c r="AA1229" s="320"/>
      <c r="AB1229" s="321"/>
      <c r="AC1229" s="423"/>
      <c r="AD1229" s="423"/>
      <c r="AE1229" s="423"/>
      <c r="AF1229" s="423"/>
      <c r="AG1229" s="423"/>
      <c r="AH1229" s="424"/>
      <c r="AI1229" s="425"/>
      <c r="AJ1229" s="425"/>
      <c r="AK1229" s="425"/>
      <c r="AL1229" s="327"/>
      <c r="AM1229" s="328"/>
      <c r="AN1229" s="328"/>
      <c r="AO1229" s="329"/>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422"/>
      <c r="Q1230" s="422"/>
      <c r="R1230" s="422"/>
      <c r="S1230" s="422"/>
      <c r="T1230" s="422"/>
      <c r="U1230" s="422"/>
      <c r="V1230" s="422"/>
      <c r="W1230" s="422"/>
      <c r="X1230" s="422"/>
      <c r="Y1230" s="319"/>
      <c r="Z1230" s="320"/>
      <c r="AA1230" s="320"/>
      <c r="AB1230" s="321"/>
      <c r="AC1230" s="423"/>
      <c r="AD1230" s="423"/>
      <c r="AE1230" s="423"/>
      <c r="AF1230" s="423"/>
      <c r="AG1230" s="423"/>
      <c r="AH1230" s="424"/>
      <c r="AI1230" s="425"/>
      <c r="AJ1230" s="425"/>
      <c r="AK1230" s="425"/>
      <c r="AL1230" s="327"/>
      <c r="AM1230" s="328"/>
      <c r="AN1230" s="328"/>
      <c r="AO1230" s="329"/>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422"/>
      <c r="Q1231" s="422"/>
      <c r="R1231" s="422"/>
      <c r="S1231" s="422"/>
      <c r="T1231" s="422"/>
      <c r="U1231" s="422"/>
      <c r="V1231" s="422"/>
      <c r="W1231" s="422"/>
      <c r="X1231" s="422"/>
      <c r="Y1231" s="319"/>
      <c r="Z1231" s="320"/>
      <c r="AA1231" s="320"/>
      <c r="AB1231" s="321"/>
      <c r="AC1231" s="423"/>
      <c r="AD1231" s="423"/>
      <c r="AE1231" s="423"/>
      <c r="AF1231" s="423"/>
      <c r="AG1231" s="423"/>
      <c r="AH1231" s="424"/>
      <c r="AI1231" s="425"/>
      <c r="AJ1231" s="425"/>
      <c r="AK1231" s="425"/>
      <c r="AL1231" s="327"/>
      <c r="AM1231" s="328"/>
      <c r="AN1231" s="328"/>
      <c r="AO1231" s="329"/>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422"/>
      <c r="Q1232" s="422"/>
      <c r="R1232" s="422"/>
      <c r="S1232" s="422"/>
      <c r="T1232" s="422"/>
      <c r="U1232" s="422"/>
      <c r="V1232" s="422"/>
      <c r="W1232" s="422"/>
      <c r="X1232" s="422"/>
      <c r="Y1232" s="319"/>
      <c r="Z1232" s="320"/>
      <c r="AA1232" s="320"/>
      <c r="AB1232" s="321"/>
      <c r="AC1232" s="423"/>
      <c r="AD1232" s="423"/>
      <c r="AE1232" s="423"/>
      <c r="AF1232" s="423"/>
      <c r="AG1232" s="423"/>
      <c r="AH1232" s="424"/>
      <c r="AI1232" s="425"/>
      <c r="AJ1232" s="425"/>
      <c r="AK1232" s="425"/>
      <c r="AL1232" s="327"/>
      <c r="AM1232" s="328"/>
      <c r="AN1232" s="328"/>
      <c r="AO1232" s="329"/>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422"/>
      <c r="Q1233" s="422"/>
      <c r="R1233" s="422"/>
      <c r="S1233" s="422"/>
      <c r="T1233" s="422"/>
      <c r="U1233" s="422"/>
      <c r="V1233" s="422"/>
      <c r="W1233" s="422"/>
      <c r="X1233" s="422"/>
      <c r="Y1233" s="319"/>
      <c r="Z1233" s="320"/>
      <c r="AA1233" s="320"/>
      <c r="AB1233" s="321"/>
      <c r="AC1233" s="423"/>
      <c r="AD1233" s="423"/>
      <c r="AE1233" s="423"/>
      <c r="AF1233" s="423"/>
      <c r="AG1233" s="423"/>
      <c r="AH1233" s="424"/>
      <c r="AI1233" s="425"/>
      <c r="AJ1233" s="425"/>
      <c r="AK1233" s="425"/>
      <c r="AL1233" s="327"/>
      <c r="AM1233" s="328"/>
      <c r="AN1233" s="328"/>
      <c r="AO1233" s="329"/>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422"/>
      <c r="Q1234" s="422"/>
      <c r="R1234" s="422"/>
      <c r="S1234" s="422"/>
      <c r="T1234" s="422"/>
      <c r="U1234" s="422"/>
      <c r="V1234" s="422"/>
      <c r="W1234" s="422"/>
      <c r="X1234" s="422"/>
      <c r="Y1234" s="319"/>
      <c r="Z1234" s="320"/>
      <c r="AA1234" s="320"/>
      <c r="AB1234" s="321"/>
      <c r="AC1234" s="423"/>
      <c r="AD1234" s="423"/>
      <c r="AE1234" s="423"/>
      <c r="AF1234" s="423"/>
      <c r="AG1234" s="423"/>
      <c r="AH1234" s="424"/>
      <c r="AI1234" s="425"/>
      <c r="AJ1234" s="425"/>
      <c r="AK1234" s="425"/>
      <c r="AL1234" s="327"/>
      <c r="AM1234" s="328"/>
      <c r="AN1234" s="328"/>
      <c r="AO1234" s="329"/>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422"/>
      <c r="Q1235" s="422"/>
      <c r="R1235" s="422"/>
      <c r="S1235" s="422"/>
      <c r="T1235" s="422"/>
      <c r="U1235" s="422"/>
      <c r="V1235" s="422"/>
      <c r="W1235" s="422"/>
      <c r="X1235" s="422"/>
      <c r="Y1235" s="319"/>
      <c r="Z1235" s="320"/>
      <c r="AA1235" s="320"/>
      <c r="AB1235" s="321"/>
      <c r="AC1235" s="423"/>
      <c r="AD1235" s="423"/>
      <c r="AE1235" s="423"/>
      <c r="AF1235" s="423"/>
      <c r="AG1235" s="423"/>
      <c r="AH1235" s="424"/>
      <c r="AI1235" s="425"/>
      <c r="AJ1235" s="425"/>
      <c r="AK1235" s="425"/>
      <c r="AL1235" s="327"/>
      <c r="AM1235" s="328"/>
      <c r="AN1235" s="328"/>
      <c r="AO1235" s="329"/>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422"/>
      <c r="Q1236" s="422"/>
      <c r="R1236" s="422"/>
      <c r="S1236" s="422"/>
      <c r="T1236" s="422"/>
      <c r="U1236" s="422"/>
      <c r="V1236" s="422"/>
      <c r="W1236" s="422"/>
      <c r="X1236" s="422"/>
      <c r="Y1236" s="319"/>
      <c r="Z1236" s="320"/>
      <c r="AA1236" s="320"/>
      <c r="AB1236" s="321"/>
      <c r="AC1236" s="423"/>
      <c r="AD1236" s="423"/>
      <c r="AE1236" s="423"/>
      <c r="AF1236" s="423"/>
      <c r="AG1236" s="423"/>
      <c r="AH1236" s="424"/>
      <c r="AI1236" s="425"/>
      <c r="AJ1236" s="425"/>
      <c r="AK1236" s="425"/>
      <c r="AL1236" s="327"/>
      <c r="AM1236" s="328"/>
      <c r="AN1236" s="328"/>
      <c r="AO1236" s="329"/>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422"/>
      <c r="Q1237" s="422"/>
      <c r="R1237" s="422"/>
      <c r="S1237" s="422"/>
      <c r="T1237" s="422"/>
      <c r="U1237" s="422"/>
      <c r="V1237" s="422"/>
      <c r="W1237" s="422"/>
      <c r="X1237" s="422"/>
      <c r="Y1237" s="319"/>
      <c r="Z1237" s="320"/>
      <c r="AA1237" s="320"/>
      <c r="AB1237" s="321"/>
      <c r="AC1237" s="423"/>
      <c r="AD1237" s="423"/>
      <c r="AE1237" s="423"/>
      <c r="AF1237" s="423"/>
      <c r="AG1237" s="423"/>
      <c r="AH1237" s="424"/>
      <c r="AI1237" s="425"/>
      <c r="AJ1237" s="425"/>
      <c r="AK1237" s="425"/>
      <c r="AL1237" s="327"/>
      <c r="AM1237" s="328"/>
      <c r="AN1237" s="328"/>
      <c r="AO1237" s="329"/>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422"/>
      <c r="Q1238" s="422"/>
      <c r="R1238" s="422"/>
      <c r="S1238" s="422"/>
      <c r="T1238" s="422"/>
      <c r="U1238" s="422"/>
      <c r="V1238" s="422"/>
      <c r="W1238" s="422"/>
      <c r="X1238" s="422"/>
      <c r="Y1238" s="319"/>
      <c r="Z1238" s="320"/>
      <c r="AA1238" s="320"/>
      <c r="AB1238" s="321"/>
      <c r="AC1238" s="423"/>
      <c r="AD1238" s="423"/>
      <c r="AE1238" s="423"/>
      <c r="AF1238" s="423"/>
      <c r="AG1238" s="423"/>
      <c r="AH1238" s="424"/>
      <c r="AI1238" s="425"/>
      <c r="AJ1238" s="425"/>
      <c r="AK1238" s="425"/>
      <c r="AL1238" s="327"/>
      <c r="AM1238" s="328"/>
      <c r="AN1238" s="328"/>
      <c r="AO1238" s="329"/>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422"/>
      <c r="Q1239" s="422"/>
      <c r="R1239" s="422"/>
      <c r="S1239" s="422"/>
      <c r="T1239" s="422"/>
      <c r="U1239" s="422"/>
      <c r="V1239" s="422"/>
      <c r="W1239" s="422"/>
      <c r="X1239" s="422"/>
      <c r="Y1239" s="319"/>
      <c r="Z1239" s="320"/>
      <c r="AA1239" s="320"/>
      <c r="AB1239" s="321"/>
      <c r="AC1239" s="423"/>
      <c r="AD1239" s="423"/>
      <c r="AE1239" s="423"/>
      <c r="AF1239" s="423"/>
      <c r="AG1239" s="423"/>
      <c r="AH1239" s="424"/>
      <c r="AI1239" s="425"/>
      <c r="AJ1239" s="425"/>
      <c r="AK1239" s="425"/>
      <c r="AL1239" s="327"/>
      <c r="AM1239" s="328"/>
      <c r="AN1239" s="328"/>
      <c r="AO1239" s="329"/>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422"/>
      <c r="Q1240" s="422"/>
      <c r="R1240" s="422"/>
      <c r="S1240" s="422"/>
      <c r="T1240" s="422"/>
      <c r="U1240" s="422"/>
      <c r="V1240" s="422"/>
      <c r="W1240" s="422"/>
      <c r="X1240" s="422"/>
      <c r="Y1240" s="319"/>
      <c r="Z1240" s="320"/>
      <c r="AA1240" s="320"/>
      <c r="AB1240" s="321"/>
      <c r="AC1240" s="423"/>
      <c r="AD1240" s="423"/>
      <c r="AE1240" s="423"/>
      <c r="AF1240" s="423"/>
      <c r="AG1240" s="423"/>
      <c r="AH1240" s="424"/>
      <c r="AI1240" s="425"/>
      <c r="AJ1240" s="425"/>
      <c r="AK1240" s="425"/>
      <c r="AL1240" s="327"/>
      <c r="AM1240" s="328"/>
      <c r="AN1240" s="328"/>
      <c r="AO1240" s="329"/>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422"/>
      <c r="Q1241" s="422"/>
      <c r="R1241" s="422"/>
      <c r="S1241" s="422"/>
      <c r="T1241" s="422"/>
      <c r="U1241" s="422"/>
      <c r="V1241" s="422"/>
      <c r="W1241" s="422"/>
      <c r="X1241" s="422"/>
      <c r="Y1241" s="319"/>
      <c r="Z1241" s="320"/>
      <c r="AA1241" s="320"/>
      <c r="AB1241" s="321"/>
      <c r="AC1241" s="423"/>
      <c r="AD1241" s="423"/>
      <c r="AE1241" s="423"/>
      <c r="AF1241" s="423"/>
      <c r="AG1241" s="423"/>
      <c r="AH1241" s="424"/>
      <c r="AI1241" s="425"/>
      <c r="AJ1241" s="425"/>
      <c r="AK1241" s="425"/>
      <c r="AL1241" s="327"/>
      <c r="AM1241" s="328"/>
      <c r="AN1241" s="328"/>
      <c r="AO1241" s="329"/>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422"/>
      <c r="Q1242" s="422"/>
      <c r="R1242" s="422"/>
      <c r="S1242" s="422"/>
      <c r="T1242" s="422"/>
      <c r="U1242" s="422"/>
      <c r="V1242" s="422"/>
      <c r="W1242" s="422"/>
      <c r="X1242" s="422"/>
      <c r="Y1242" s="319"/>
      <c r="Z1242" s="320"/>
      <c r="AA1242" s="320"/>
      <c r="AB1242" s="321"/>
      <c r="AC1242" s="423"/>
      <c r="AD1242" s="423"/>
      <c r="AE1242" s="423"/>
      <c r="AF1242" s="423"/>
      <c r="AG1242" s="423"/>
      <c r="AH1242" s="424"/>
      <c r="AI1242" s="425"/>
      <c r="AJ1242" s="425"/>
      <c r="AK1242" s="425"/>
      <c r="AL1242" s="327"/>
      <c r="AM1242" s="328"/>
      <c r="AN1242" s="328"/>
      <c r="AO1242" s="329"/>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422"/>
      <c r="Q1243" s="422"/>
      <c r="R1243" s="422"/>
      <c r="S1243" s="422"/>
      <c r="T1243" s="422"/>
      <c r="U1243" s="422"/>
      <c r="V1243" s="422"/>
      <c r="W1243" s="422"/>
      <c r="X1243" s="422"/>
      <c r="Y1243" s="319"/>
      <c r="Z1243" s="320"/>
      <c r="AA1243" s="320"/>
      <c r="AB1243" s="321"/>
      <c r="AC1243" s="423"/>
      <c r="AD1243" s="423"/>
      <c r="AE1243" s="423"/>
      <c r="AF1243" s="423"/>
      <c r="AG1243" s="423"/>
      <c r="AH1243" s="424"/>
      <c r="AI1243" s="425"/>
      <c r="AJ1243" s="425"/>
      <c r="AK1243" s="425"/>
      <c r="AL1243" s="327"/>
      <c r="AM1243" s="328"/>
      <c r="AN1243" s="328"/>
      <c r="AO1243" s="329"/>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422"/>
      <c r="Q1244" s="422"/>
      <c r="R1244" s="422"/>
      <c r="S1244" s="422"/>
      <c r="T1244" s="422"/>
      <c r="U1244" s="422"/>
      <c r="V1244" s="422"/>
      <c r="W1244" s="422"/>
      <c r="X1244" s="422"/>
      <c r="Y1244" s="319"/>
      <c r="Z1244" s="320"/>
      <c r="AA1244" s="320"/>
      <c r="AB1244" s="321"/>
      <c r="AC1244" s="423"/>
      <c r="AD1244" s="423"/>
      <c r="AE1244" s="423"/>
      <c r="AF1244" s="423"/>
      <c r="AG1244" s="423"/>
      <c r="AH1244" s="424"/>
      <c r="AI1244" s="425"/>
      <c r="AJ1244" s="425"/>
      <c r="AK1244" s="425"/>
      <c r="AL1244" s="327"/>
      <c r="AM1244" s="328"/>
      <c r="AN1244" s="328"/>
      <c r="AO1244" s="329"/>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422"/>
      <c r="Q1245" s="422"/>
      <c r="R1245" s="422"/>
      <c r="S1245" s="422"/>
      <c r="T1245" s="422"/>
      <c r="U1245" s="422"/>
      <c r="V1245" s="422"/>
      <c r="W1245" s="422"/>
      <c r="X1245" s="422"/>
      <c r="Y1245" s="319"/>
      <c r="Z1245" s="320"/>
      <c r="AA1245" s="320"/>
      <c r="AB1245" s="321"/>
      <c r="AC1245" s="423"/>
      <c r="AD1245" s="423"/>
      <c r="AE1245" s="423"/>
      <c r="AF1245" s="423"/>
      <c r="AG1245" s="423"/>
      <c r="AH1245" s="424"/>
      <c r="AI1245" s="425"/>
      <c r="AJ1245" s="425"/>
      <c r="AK1245" s="425"/>
      <c r="AL1245" s="327"/>
      <c r="AM1245" s="328"/>
      <c r="AN1245" s="328"/>
      <c r="AO1245" s="329"/>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422"/>
      <c r="Q1246" s="422"/>
      <c r="R1246" s="422"/>
      <c r="S1246" s="422"/>
      <c r="T1246" s="422"/>
      <c r="U1246" s="422"/>
      <c r="V1246" s="422"/>
      <c r="W1246" s="422"/>
      <c r="X1246" s="422"/>
      <c r="Y1246" s="319"/>
      <c r="Z1246" s="320"/>
      <c r="AA1246" s="320"/>
      <c r="AB1246" s="321"/>
      <c r="AC1246" s="423"/>
      <c r="AD1246" s="423"/>
      <c r="AE1246" s="423"/>
      <c r="AF1246" s="423"/>
      <c r="AG1246" s="423"/>
      <c r="AH1246" s="424"/>
      <c r="AI1246" s="425"/>
      <c r="AJ1246" s="425"/>
      <c r="AK1246" s="425"/>
      <c r="AL1246" s="327"/>
      <c r="AM1246" s="328"/>
      <c r="AN1246" s="328"/>
      <c r="AO1246" s="329"/>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422"/>
      <c r="Q1247" s="422"/>
      <c r="R1247" s="422"/>
      <c r="S1247" s="422"/>
      <c r="T1247" s="422"/>
      <c r="U1247" s="422"/>
      <c r="V1247" s="422"/>
      <c r="W1247" s="422"/>
      <c r="X1247" s="422"/>
      <c r="Y1247" s="319"/>
      <c r="Z1247" s="320"/>
      <c r="AA1247" s="320"/>
      <c r="AB1247" s="321"/>
      <c r="AC1247" s="423"/>
      <c r="AD1247" s="423"/>
      <c r="AE1247" s="423"/>
      <c r="AF1247" s="423"/>
      <c r="AG1247" s="423"/>
      <c r="AH1247" s="424"/>
      <c r="AI1247" s="425"/>
      <c r="AJ1247" s="425"/>
      <c r="AK1247" s="425"/>
      <c r="AL1247" s="327"/>
      <c r="AM1247" s="328"/>
      <c r="AN1247" s="328"/>
      <c r="AO1247" s="329"/>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422"/>
      <c r="Q1248" s="422"/>
      <c r="R1248" s="422"/>
      <c r="S1248" s="422"/>
      <c r="T1248" s="422"/>
      <c r="U1248" s="422"/>
      <c r="V1248" s="422"/>
      <c r="W1248" s="422"/>
      <c r="X1248" s="422"/>
      <c r="Y1248" s="319"/>
      <c r="Z1248" s="320"/>
      <c r="AA1248" s="320"/>
      <c r="AB1248" s="321"/>
      <c r="AC1248" s="423"/>
      <c r="AD1248" s="423"/>
      <c r="AE1248" s="423"/>
      <c r="AF1248" s="423"/>
      <c r="AG1248" s="423"/>
      <c r="AH1248" s="424"/>
      <c r="AI1248" s="425"/>
      <c r="AJ1248" s="425"/>
      <c r="AK1248" s="425"/>
      <c r="AL1248" s="327"/>
      <c r="AM1248" s="328"/>
      <c r="AN1248" s="328"/>
      <c r="AO1248" s="329"/>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422"/>
      <c r="Q1249" s="422"/>
      <c r="R1249" s="422"/>
      <c r="S1249" s="422"/>
      <c r="T1249" s="422"/>
      <c r="U1249" s="422"/>
      <c r="V1249" s="422"/>
      <c r="W1249" s="422"/>
      <c r="X1249" s="422"/>
      <c r="Y1249" s="319"/>
      <c r="Z1249" s="320"/>
      <c r="AA1249" s="320"/>
      <c r="AB1249" s="321"/>
      <c r="AC1249" s="423"/>
      <c r="AD1249" s="423"/>
      <c r="AE1249" s="423"/>
      <c r="AF1249" s="423"/>
      <c r="AG1249" s="423"/>
      <c r="AH1249" s="424"/>
      <c r="AI1249" s="425"/>
      <c r="AJ1249" s="425"/>
      <c r="AK1249" s="425"/>
      <c r="AL1249" s="327"/>
      <c r="AM1249" s="328"/>
      <c r="AN1249" s="328"/>
      <c r="AO1249" s="329"/>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422"/>
      <c r="Q1250" s="422"/>
      <c r="R1250" s="422"/>
      <c r="S1250" s="422"/>
      <c r="T1250" s="422"/>
      <c r="U1250" s="422"/>
      <c r="V1250" s="422"/>
      <c r="W1250" s="422"/>
      <c r="X1250" s="422"/>
      <c r="Y1250" s="319"/>
      <c r="Z1250" s="320"/>
      <c r="AA1250" s="320"/>
      <c r="AB1250" s="321"/>
      <c r="AC1250" s="423"/>
      <c r="AD1250" s="423"/>
      <c r="AE1250" s="423"/>
      <c r="AF1250" s="423"/>
      <c r="AG1250" s="423"/>
      <c r="AH1250" s="424"/>
      <c r="AI1250" s="425"/>
      <c r="AJ1250" s="425"/>
      <c r="AK1250" s="425"/>
      <c r="AL1250" s="327"/>
      <c r="AM1250" s="328"/>
      <c r="AN1250" s="328"/>
      <c r="AO1250" s="329"/>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422"/>
      <c r="Q1251" s="422"/>
      <c r="R1251" s="422"/>
      <c r="S1251" s="422"/>
      <c r="T1251" s="422"/>
      <c r="U1251" s="422"/>
      <c r="V1251" s="422"/>
      <c r="W1251" s="422"/>
      <c r="X1251" s="422"/>
      <c r="Y1251" s="319"/>
      <c r="Z1251" s="320"/>
      <c r="AA1251" s="320"/>
      <c r="AB1251" s="321"/>
      <c r="AC1251" s="423"/>
      <c r="AD1251" s="423"/>
      <c r="AE1251" s="423"/>
      <c r="AF1251" s="423"/>
      <c r="AG1251" s="423"/>
      <c r="AH1251" s="424"/>
      <c r="AI1251" s="425"/>
      <c r="AJ1251" s="425"/>
      <c r="AK1251" s="425"/>
      <c r="AL1251" s="327"/>
      <c r="AM1251" s="328"/>
      <c r="AN1251" s="328"/>
      <c r="AO1251" s="329"/>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422"/>
      <c r="Q1252" s="422"/>
      <c r="R1252" s="422"/>
      <c r="S1252" s="422"/>
      <c r="T1252" s="422"/>
      <c r="U1252" s="422"/>
      <c r="V1252" s="422"/>
      <c r="W1252" s="422"/>
      <c r="X1252" s="422"/>
      <c r="Y1252" s="319"/>
      <c r="Z1252" s="320"/>
      <c r="AA1252" s="320"/>
      <c r="AB1252" s="321"/>
      <c r="AC1252" s="423"/>
      <c r="AD1252" s="423"/>
      <c r="AE1252" s="423"/>
      <c r="AF1252" s="423"/>
      <c r="AG1252" s="423"/>
      <c r="AH1252" s="424"/>
      <c r="AI1252" s="425"/>
      <c r="AJ1252" s="425"/>
      <c r="AK1252" s="425"/>
      <c r="AL1252" s="327"/>
      <c r="AM1252" s="328"/>
      <c r="AN1252" s="328"/>
      <c r="AO1252" s="329"/>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422"/>
      <c r="Q1253" s="422"/>
      <c r="R1253" s="422"/>
      <c r="S1253" s="422"/>
      <c r="T1253" s="422"/>
      <c r="U1253" s="422"/>
      <c r="V1253" s="422"/>
      <c r="W1253" s="422"/>
      <c r="X1253" s="422"/>
      <c r="Y1253" s="319"/>
      <c r="Z1253" s="320"/>
      <c r="AA1253" s="320"/>
      <c r="AB1253" s="321"/>
      <c r="AC1253" s="423"/>
      <c r="AD1253" s="423"/>
      <c r="AE1253" s="423"/>
      <c r="AF1253" s="423"/>
      <c r="AG1253" s="423"/>
      <c r="AH1253" s="424"/>
      <c r="AI1253" s="425"/>
      <c r="AJ1253" s="425"/>
      <c r="AK1253" s="425"/>
      <c r="AL1253" s="327"/>
      <c r="AM1253" s="328"/>
      <c r="AN1253" s="328"/>
      <c r="AO1253" s="329"/>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422"/>
      <c r="Q1254" s="422"/>
      <c r="R1254" s="422"/>
      <c r="S1254" s="422"/>
      <c r="T1254" s="422"/>
      <c r="U1254" s="422"/>
      <c r="V1254" s="422"/>
      <c r="W1254" s="422"/>
      <c r="X1254" s="422"/>
      <c r="Y1254" s="319"/>
      <c r="Z1254" s="320"/>
      <c r="AA1254" s="320"/>
      <c r="AB1254" s="321"/>
      <c r="AC1254" s="423"/>
      <c r="AD1254" s="423"/>
      <c r="AE1254" s="423"/>
      <c r="AF1254" s="423"/>
      <c r="AG1254" s="423"/>
      <c r="AH1254" s="424"/>
      <c r="AI1254" s="425"/>
      <c r="AJ1254" s="425"/>
      <c r="AK1254" s="425"/>
      <c r="AL1254" s="327"/>
      <c r="AM1254" s="328"/>
      <c r="AN1254" s="328"/>
      <c r="AO1254" s="329"/>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494</v>
      </c>
      <c r="Z1257" s="346"/>
      <c r="AA1257" s="346"/>
      <c r="AB1257" s="346"/>
      <c r="AC1257" s="275" t="s">
        <v>477</v>
      </c>
      <c r="AD1257" s="275"/>
      <c r="AE1257" s="275"/>
      <c r="AF1257" s="275"/>
      <c r="AG1257" s="275"/>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422"/>
      <c r="Q1258" s="422"/>
      <c r="R1258" s="422"/>
      <c r="S1258" s="422"/>
      <c r="T1258" s="422"/>
      <c r="U1258" s="422"/>
      <c r="V1258" s="422"/>
      <c r="W1258" s="422"/>
      <c r="X1258" s="422"/>
      <c r="Y1258" s="319"/>
      <c r="Z1258" s="320"/>
      <c r="AA1258" s="320"/>
      <c r="AB1258" s="321"/>
      <c r="AC1258" s="423"/>
      <c r="AD1258" s="423"/>
      <c r="AE1258" s="423"/>
      <c r="AF1258" s="423"/>
      <c r="AG1258" s="423"/>
      <c r="AH1258" s="424"/>
      <c r="AI1258" s="425"/>
      <c r="AJ1258" s="425"/>
      <c r="AK1258" s="425"/>
      <c r="AL1258" s="327"/>
      <c r="AM1258" s="328"/>
      <c r="AN1258" s="328"/>
      <c r="AO1258" s="329"/>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422"/>
      <c r="Q1259" s="422"/>
      <c r="R1259" s="422"/>
      <c r="S1259" s="422"/>
      <c r="T1259" s="422"/>
      <c r="U1259" s="422"/>
      <c r="V1259" s="422"/>
      <c r="W1259" s="422"/>
      <c r="X1259" s="422"/>
      <c r="Y1259" s="319"/>
      <c r="Z1259" s="320"/>
      <c r="AA1259" s="320"/>
      <c r="AB1259" s="321"/>
      <c r="AC1259" s="423"/>
      <c r="AD1259" s="423"/>
      <c r="AE1259" s="423"/>
      <c r="AF1259" s="423"/>
      <c r="AG1259" s="423"/>
      <c r="AH1259" s="424"/>
      <c r="AI1259" s="425"/>
      <c r="AJ1259" s="425"/>
      <c r="AK1259" s="425"/>
      <c r="AL1259" s="327"/>
      <c r="AM1259" s="328"/>
      <c r="AN1259" s="328"/>
      <c r="AO1259" s="329"/>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422"/>
      <c r="Q1260" s="422"/>
      <c r="R1260" s="422"/>
      <c r="S1260" s="422"/>
      <c r="T1260" s="422"/>
      <c r="U1260" s="422"/>
      <c r="V1260" s="422"/>
      <c r="W1260" s="422"/>
      <c r="X1260" s="422"/>
      <c r="Y1260" s="319"/>
      <c r="Z1260" s="320"/>
      <c r="AA1260" s="320"/>
      <c r="AB1260" s="321"/>
      <c r="AC1260" s="423"/>
      <c r="AD1260" s="423"/>
      <c r="AE1260" s="423"/>
      <c r="AF1260" s="423"/>
      <c r="AG1260" s="423"/>
      <c r="AH1260" s="424"/>
      <c r="AI1260" s="425"/>
      <c r="AJ1260" s="425"/>
      <c r="AK1260" s="425"/>
      <c r="AL1260" s="327"/>
      <c r="AM1260" s="328"/>
      <c r="AN1260" s="328"/>
      <c r="AO1260" s="329"/>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422"/>
      <c r="Q1261" s="422"/>
      <c r="R1261" s="422"/>
      <c r="S1261" s="422"/>
      <c r="T1261" s="422"/>
      <c r="U1261" s="422"/>
      <c r="V1261" s="422"/>
      <c r="W1261" s="422"/>
      <c r="X1261" s="422"/>
      <c r="Y1261" s="319"/>
      <c r="Z1261" s="320"/>
      <c r="AA1261" s="320"/>
      <c r="AB1261" s="321"/>
      <c r="AC1261" s="423"/>
      <c r="AD1261" s="423"/>
      <c r="AE1261" s="423"/>
      <c r="AF1261" s="423"/>
      <c r="AG1261" s="423"/>
      <c r="AH1261" s="424"/>
      <c r="AI1261" s="425"/>
      <c r="AJ1261" s="425"/>
      <c r="AK1261" s="425"/>
      <c r="AL1261" s="327"/>
      <c r="AM1261" s="328"/>
      <c r="AN1261" s="328"/>
      <c r="AO1261" s="329"/>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422"/>
      <c r="Q1262" s="422"/>
      <c r="R1262" s="422"/>
      <c r="S1262" s="422"/>
      <c r="T1262" s="422"/>
      <c r="U1262" s="422"/>
      <c r="V1262" s="422"/>
      <c r="W1262" s="422"/>
      <c r="X1262" s="422"/>
      <c r="Y1262" s="319"/>
      <c r="Z1262" s="320"/>
      <c r="AA1262" s="320"/>
      <c r="AB1262" s="321"/>
      <c r="AC1262" s="423"/>
      <c r="AD1262" s="423"/>
      <c r="AE1262" s="423"/>
      <c r="AF1262" s="423"/>
      <c r="AG1262" s="423"/>
      <c r="AH1262" s="424"/>
      <c r="AI1262" s="425"/>
      <c r="AJ1262" s="425"/>
      <c r="AK1262" s="425"/>
      <c r="AL1262" s="327"/>
      <c r="AM1262" s="328"/>
      <c r="AN1262" s="328"/>
      <c r="AO1262" s="329"/>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422"/>
      <c r="Q1263" s="422"/>
      <c r="R1263" s="422"/>
      <c r="S1263" s="422"/>
      <c r="T1263" s="422"/>
      <c r="U1263" s="422"/>
      <c r="V1263" s="422"/>
      <c r="W1263" s="422"/>
      <c r="X1263" s="422"/>
      <c r="Y1263" s="319"/>
      <c r="Z1263" s="320"/>
      <c r="AA1263" s="320"/>
      <c r="AB1263" s="321"/>
      <c r="AC1263" s="423"/>
      <c r="AD1263" s="423"/>
      <c r="AE1263" s="423"/>
      <c r="AF1263" s="423"/>
      <c r="AG1263" s="423"/>
      <c r="AH1263" s="424"/>
      <c r="AI1263" s="425"/>
      <c r="AJ1263" s="425"/>
      <c r="AK1263" s="425"/>
      <c r="AL1263" s="327"/>
      <c r="AM1263" s="328"/>
      <c r="AN1263" s="328"/>
      <c r="AO1263" s="329"/>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422"/>
      <c r="Q1264" s="422"/>
      <c r="R1264" s="422"/>
      <c r="S1264" s="422"/>
      <c r="T1264" s="422"/>
      <c r="U1264" s="422"/>
      <c r="V1264" s="422"/>
      <c r="W1264" s="422"/>
      <c r="X1264" s="422"/>
      <c r="Y1264" s="319"/>
      <c r="Z1264" s="320"/>
      <c r="AA1264" s="320"/>
      <c r="AB1264" s="321"/>
      <c r="AC1264" s="423"/>
      <c r="AD1264" s="423"/>
      <c r="AE1264" s="423"/>
      <c r="AF1264" s="423"/>
      <c r="AG1264" s="423"/>
      <c r="AH1264" s="424"/>
      <c r="AI1264" s="425"/>
      <c r="AJ1264" s="425"/>
      <c r="AK1264" s="425"/>
      <c r="AL1264" s="327"/>
      <c r="AM1264" s="328"/>
      <c r="AN1264" s="328"/>
      <c r="AO1264" s="329"/>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422"/>
      <c r="Q1265" s="422"/>
      <c r="R1265" s="422"/>
      <c r="S1265" s="422"/>
      <c r="T1265" s="422"/>
      <c r="U1265" s="422"/>
      <c r="V1265" s="422"/>
      <c r="W1265" s="422"/>
      <c r="X1265" s="422"/>
      <c r="Y1265" s="319"/>
      <c r="Z1265" s="320"/>
      <c r="AA1265" s="320"/>
      <c r="AB1265" s="321"/>
      <c r="AC1265" s="423"/>
      <c r="AD1265" s="423"/>
      <c r="AE1265" s="423"/>
      <c r="AF1265" s="423"/>
      <c r="AG1265" s="423"/>
      <c r="AH1265" s="424"/>
      <c r="AI1265" s="425"/>
      <c r="AJ1265" s="425"/>
      <c r="AK1265" s="425"/>
      <c r="AL1265" s="327"/>
      <c r="AM1265" s="328"/>
      <c r="AN1265" s="328"/>
      <c r="AO1265" s="329"/>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422"/>
      <c r="Q1266" s="422"/>
      <c r="R1266" s="422"/>
      <c r="S1266" s="422"/>
      <c r="T1266" s="422"/>
      <c r="U1266" s="422"/>
      <c r="V1266" s="422"/>
      <c r="W1266" s="422"/>
      <c r="X1266" s="422"/>
      <c r="Y1266" s="319"/>
      <c r="Z1266" s="320"/>
      <c r="AA1266" s="320"/>
      <c r="AB1266" s="321"/>
      <c r="AC1266" s="423"/>
      <c r="AD1266" s="423"/>
      <c r="AE1266" s="423"/>
      <c r="AF1266" s="423"/>
      <c r="AG1266" s="423"/>
      <c r="AH1266" s="424"/>
      <c r="AI1266" s="425"/>
      <c r="AJ1266" s="425"/>
      <c r="AK1266" s="425"/>
      <c r="AL1266" s="327"/>
      <c r="AM1266" s="328"/>
      <c r="AN1266" s="328"/>
      <c r="AO1266" s="329"/>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422"/>
      <c r="Q1267" s="422"/>
      <c r="R1267" s="422"/>
      <c r="S1267" s="422"/>
      <c r="T1267" s="422"/>
      <c r="U1267" s="422"/>
      <c r="V1267" s="422"/>
      <c r="W1267" s="422"/>
      <c r="X1267" s="422"/>
      <c r="Y1267" s="319"/>
      <c r="Z1267" s="320"/>
      <c r="AA1267" s="320"/>
      <c r="AB1267" s="321"/>
      <c r="AC1267" s="423"/>
      <c r="AD1267" s="423"/>
      <c r="AE1267" s="423"/>
      <c r="AF1267" s="423"/>
      <c r="AG1267" s="423"/>
      <c r="AH1267" s="424"/>
      <c r="AI1267" s="425"/>
      <c r="AJ1267" s="425"/>
      <c r="AK1267" s="425"/>
      <c r="AL1267" s="327"/>
      <c r="AM1267" s="328"/>
      <c r="AN1267" s="328"/>
      <c r="AO1267" s="329"/>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422"/>
      <c r="Q1268" s="422"/>
      <c r="R1268" s="422"/>
      <c r="S1268" s="422"/>
      <c r="T1268" s="422"/>
      <c r="U1268" s="422"/>
      <c r="V1268" s="422"/>
      <c r="W1268" s="422"/>
      <c r="X1268" s="422"/>
      <c r="Y1268" s="319"/>
      <c r="Z1268" s="320"/>
      <c r="AA1268" s="320"/>
      <c r="AB1268" s="321"/>
      <c r="AC1268" s="423"/>
      <c r="AD1268" s="423"/>
      <c r="AE1268" s="423"/>
      <c r="AF1268" s="423"/>
      <c r="AG1268" s="423"/>
      <c r="AH1268" s="424"/>
      <c r="AI1268" s="425"/>
      <c r="AJ1268" s="425"/>
      <c r="AK1268" s="425"/>
      <c r="AL1268" s="327"/>
      <c r="AM1268" s="328"/>
      <c r="AN1268" s="328"/>
      <c r="AO1268" s="329"/>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422"/>
      <c r="Q1269" s="422"/>
      <c r="R1269" s="422"/>
      <c r="S1269" s="422"/>
      <c r="T1269" s="422"/>
      <c r="U1269" s="422"/>
      <c r="V1269" s="422"/>
      <c r="W1269" s="422"/>
      <c r="X1269" s="422"/>
      <c r="Y1269" s="319"/>
      <c r="Z1269" s="320"/>
      <c r="AA1269" s="320"/>
      <c r="AB1269" s="321"/>
      <c r="AC1269" s="423"/>
      <c r="AD1269" s="423"/>
      <c r="AE1269" s="423"/>
      <c r="AF1269" s="423"/>
      <c r="AG1269" s="423"/>
      <c r="AH1269" s="424"/>
      <c r="AI1269" s="425"/>
      <c r="AJ1269" s="425"/>
      <c r="AK1269" s="425"/>
      <c r="AL1269" s="327"/>
      <c r="AM1269" s="328"/>
      <c r="AN1269" s="328"/>
      <c r="AO1269" s="329"/>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422"/>
      <c r="Q1270" s="422"/>
      <c r="R1270" s="422"/>
      <c r="S1270" s="422"/>
      <c r="T1270" s="422"/>
      <c r="U1270" s="422"/>
      <c r="V1270" s="422"/>
      <c r="W1270" s="422"/>
      <c r="X1270" s="422"/>
      <c r="Y1270" s="319"/>
      <c r="Z1270" s="320"/>
      <c r="AA1270" s="320"/>
      <c r="AB1270" s="321"/>
      <c r="AC1270" s="423"/>
      <c r="AD1270" s="423"/>
      <c r="AE1270" s="423"/>
      <c r="AF1270" s="423"/>
      <c r="AG1270" s="423"/>
      <c r="AH1270" s="424"/>
      <c r="AI1270" s="425"/>
      <c r="AJ1270" s="425"/>
      <c r="AK1270" s="425"/>
      <c r="AL1270" s="327"/>
      <c r="AM1270" s="328"/>
      <c r="AN1270" s="328"/>
      <c r="AO1270" s="329"/>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422"/>
      <c r="Q1271" s="422"/>
      <c r="R1271" s="422"/>
      <c r="S1271" s="422"/>
      <c r="T1271" s="422"/>
      <c r="U1271" s="422"/>
      <c r="V1271" s="422"/>
      <c r="W1271" s="422"/>
      <c r="X1271" s="422"/>
      <c r="Y1271" s="319"/>
      <c r="Z1271" s="320"/>
      <c r="AA1271" s="320"/>
      <c r="AB1271" s="321"/>
      <c r="AC1271" s="423"/>
      <c r="AD1271" s="423"/>
      <c r="AE1271" s="423"/>
      <c r="AF1271" s="423"/>
      <c r="AG1271" s="423"/>
      <c r="AH1271" s="424"/>
      <c r="AI1271" s="425"/>
      <c r="AJ1271" s="425"/>
      <c r="AK1271" s="425"/>
      <c r="AL1271" s="327"/>
      <c r="AM1271" s="328"/>
      <c r="AN1271" s="328"/>
      <c r="AO1271" s="329"/>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422"/>
      <c r="Q1272" s="422"/>
      <c r="R1272" s="422"/>
      <c r="S1272" s="422"/>
      <c r="T1272" s="422"/>
      <c r="U1272" s="422"/>
      <c r="V1272" s="422"/>
      <c r="W1272" s="422"/>
      <c r="X1272" s="422"/>
      <c r="Y1272" s="319"/>
      <c r="Z1272" s="320"/>
      <c r="AA1272" s="320"/>
      <c r="AB1272" s="321"/>
      <c r="AC1272" s="423"/>
      <c r="AD1272" s="423"/>
      <c r="AE1272" s="423"/>
      <c r="AF1272" s="423"/>
      <c r="AG1272" s="423"/>
      <c r="AH1272" s="424"/>
      <c r="AI1272" s="425"/>
      <c r="AJ1272" s="425"/>
      <c r="AK1272" s="425"/>
      <c r="AL1272" s="327"/>
      <c r="AM1272" s="328"/>
      <c r="AN1272" s="328"/>
      <c r="AO1272" s="329"/>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422"/>
      <c r="Q1273" s="422"/>
      <c r="R1273" s="422"/>
      <c r="S1273" s="422"/>
      <c r="T1273" s="422"/>
      <c r="U1273" s="422"/>
      <c r="V1273" s="422"/>
      <c r="W1273" s="422"/>
      <c r="X1273" s="422"/>
      <c r="Y1273" s="319"/>
      <c r="Z1273" s="320"/>
      <c r="AA1273" s="320"/>
      <c r="AB1273" s="321"/>
      <c r="AC1273" s="423"/>
      <c r="AD1273" s="423"/>
      <c r="AE1273" s="423"/>
      <c r="AF1273" s="423"/>
      <c r="AG1273" s="423"/>
      <c r="AH1273" s="424"/>
      <c r="AI1273" s="425"/>
      <c r="AJ1273" s="425"/>
      <c r="AK1273" s="425"/>
      <c r="AL1273" s="327"/>
      <c r="AM1273" s="328"/>
      <c r="AN1273" s="328"/>
      <c r="AO1273" s="329"/>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422"/>
      <c r="Q1274" s="422"/>
      <c r="R1274" s="422"/>
      <c r="S1274" s="422"/>
      <c r="T1274" s="422"/>
      <c r="U1274" s="422"/>
      <c r="V1274" s="422"/>
      <c r="W1274" s="422"/>
      <c r="X1274" s="422"/>
      <c r="Y1274" s="319"/>
      <c r="Z1274" s="320"/>
      <c r="AA1274" s="320"/>
      <c r="AB1274" s="321"/>
      <c r="AC1274" s="423"/>
      <c r="AD1274" s="423"/>
      <c r="AE1274" s="423"/>
      <c r="AF1274" s="423"/>
      <c r="AG1274" s="423"/>
      <c r="AH1274" s="424"/>
      <c r="AI1274" s="425"/>
      <c r="AJ1274" s="425"/>
      <c r="AK1274" s="425"/>
      <c r="AL1274" s="327"/>
      <c r="AM1274" s="328"/>
      <c r="AN1274" s="328"/>
      <c r="AO1274" s="329"/>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422"/>
      <c r="Q1275" s="422"/>
      <c r="R1275" s="422"/>
      <c r="S1275" s="422"/>
      <c r="T1275" s="422"/>
      <c r="U1275" s="422"/>
      <c r="V1275" s="422"/>
      <c r="W1275" s="422"/>
      <c r="X1275" s="422"/>
      <c r="Y1275" s="319"/>
      <c r="Z1275" s="320"/>
      <c r="AA1275" s="320"/>
      <c r="AB1275" s="321"/>
      <c r="AC1275" s="423"/>
      <c r="AD1275" s="423"/>
      <c r="AE1275" s="423"/>
      <c r="AF1275" s="423"/>
      <c r="AG1275" s="423"/>
      <c r="AH1275" s="424"/>
      <c r="AI1275" s="425"/>
      <c r="AJ1275" s="425"/>
      <c r="AK1275" s="425"/>
      <c r="AL1275" s="327"/>
      <c r="AM1275" s="328"/>
      <c r="AN1275" s="328"/>
      <c r="AO1275" s="329"/>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422"/>
      <c r="Q1276" s="422"/>
      <c r="R1276" s="422"/>
      <c r="S1276" s="422"/>
      <c r="T1276" s="422"/>
      <c r="U1276" s="422"/>
      <c r="V1276" s="422"/>
      <c r="W1276" s="422"/>
      <c r="X1276" s="422"/>
      <c r="Y1276" s="319"/>
      <c r="Z1276" s="320"/>
      <c r="AA1276" s="320"/>
      <c r="AB1276" s="321"/>
      <c r="AC1276" s="423"/>
      <c r="AD1276" s="423"/>
      <c r="AE1276" s="423"/>
      <c r="AF1276" s="423"/>
      <c r="AG1276" s="423"/>
      <c r="AH1276" s="424"/>
      <c r="AI1276" s="425"/>
      <c r="AJ1276" s="425"/>
      <c r="AK1276" s="425"/>
      <c r="AL1276" s="327"/>
      <c r="AM1276" s="328"/>
      <c r="AN1276" s="328"/>
      <c r="AO1276" s="329"/>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422"/>
      <c r="Q1277" s="422"/>
      <c r="R1277" s="422"/>
      <c r="S1277" s="422"/>
      <c r="T1277" s="422"/>
      <c r="U1277" s="422"/>
      <c r="V1277" s="422"/>
      <c r="W1277" s="422"/>
      <c r="X1277" s="422"/>
      <c r="Y1277" s="319"/>
      <c r="Z1277" s="320"/>
      <c r="AA1277" s="320"/>
      <c r="AB1277" s="321"/>
      <c r="AC1277" s="423"/>
      <c r="AD1277" s="423"/>
      <c r="AE1277" s="423"/>
      <c r="AF1277" s="423"/>
      <c r="AG1277" s="423"/>
      <c r="AH1277" s="424"/>
      <c r="AI1277" s="425"/>
      <c r="AJ1277" s="425"/>
      <c r="AK1277" s="425"/>
      <c r="AL1277" s="327"/>
      <c r="AM1277" s="328"/>
      <c r="AN1277" s="328"/>
      <c r="AO1277" s="329"/>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422"/>
      <c r="Q1278" s="422"/>
      <c r="R1278" s="422"/>
      <c r="S1278" s="422"/>
      <c r="T1278" s="422"/>
      <c r="U1278" s="422"/>
      <c r="V1278" s="422"/>
      <c r="W1278" s="422"/>
      <c r="X1278" s="422"/>
      <c r="Y1278" s="319"/>
      <c r="Z1278" s="320"/>
      <c r="AA1278" s="320"/>
      <c r="AB1278" s="321"/>
      <c r="AC1278" s="423"/>
      <c r="AD1278" s="423"/>
      <c r="AE1278" s="423"/>
      <c r="AF1278" s="423"/>
      <c r="AG1278" s="423"/>
      <c r="AH1278" s="424"/>
      <c r="AI1278" s="425"/>
      <c r="AJ1278" s="425"/>
      <c r="AK1278" s="425"/>
      <c r="AL1278" s="327"/>
      <c r="AM1278" s="328"/>
      <c r="AN1278" s="328"/>
      <c r="AO1278" s="329"/>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422"/>
      <c r="Q1279" s="422"/>
      <c r="R1279" s="422"/>
      <c r="S1279" s="422"/>
      <c r="T1279" s="422"/>
      <c r="U1279" s="422"/>
      <c r="V1279" s="422"/>
      <c r="W1279" s="422"/>
      <c r="X1279" s="422"/>
      <c r="Y1279" s="319"/>
      <c r="Z1279" s="320"/>
      <c r="AA1279" s="320"/>
      <c r="AB1279" s="321"/>
      <c r="AC1279" s="423"/>
      <c r="AD1279" s="423"/>
      <c r="AE1279" s="423"/>
      <c r="AF1279" s="423"/>
      <c r="AG1279" s="423"/>
      <c r="AH1279" s="424"/>
      <c r="AI1279" s="425"/>
      <c r="AJ1279" s="425"/>
      <c r="AK1279" s="425"/>
      <c r="AL1279" s="327"/>
      <c r="AM1279" s="328"/>
      <c r="AN1279" s="328"/>
      <c r="AO1279" s="329"/>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422"/>
      <c r="Q1280" s="422"/>
      <c r="R1280" s="422"/>
      <c r="S1280" s="422"/>
      <c r="T1280" s="422"/>
      <c r="U1280" s="422"/>
      <c r="V1280" s="422"/>
      <c r="W1280" s="422"/>
      <c r="X1280" s="422"/>
      <c r="Y1280" s="319"/>
      <c r="Z1280" s="320"/>
      <c r="AA1280" s="320"/>
      <c r="AB1280" s="321"/>
      <c r="AC1280" s="423"/>
      <c r="AD1280" s="423"/>
      <c r="AE1280" s="423"/>
      <c r="AF1280" s="423"/>
      <c r="AG1280" s="423"/>
      <c r="AH1280" s="424"/>
      <c r="AI1280" s="425"/>
      <c r="AJ1280" s="425"/>
      <c r="AK1280" s="425"/>
      <c r="AL1280" s="327"/>
      <c r="AM1280" s="328"/>
      <c r="AN1280" s="328"/>
      <c r="AO1280" s="329"/>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422"/>
      <c r="Q1281" s="422"/>
      <c r="R1281" s="422"/>
      <c r="S1281" s="422"/>
      <c r="T1281" s="422"/>
      <c r="U1281" s="422"/>
      <c r="V1281" s="422"/>
      <c r="W1281" s="422"/>
      <c r="X1281" s="422"/>
      <c r="Y1281" s="319"/>
      <c r="Z1281" s="320"/>
      <c r="AA1281" s="320"/>
      <c r="AB1281" s="321"/>
      <c r="AC1281" s="423"/>
      <c r="AD1281" s="423"/>
      <c r="AE1281" s="423"/>
      <c r="AF1281" s="423"/>
      <c r="AG1281" s="423"/>
      <c r="AH1281" s="424"/>
      <c r="AI1281" s="425"/>
      <c r="AJ1281" s="425"/>
      <c r="AK1281" s="425"/>
      <c r="AL1281" s="327"/>
      <c r="AM1281" s="328"/>
      <c r="AN1281" s="328"/>
      <c r="AO1281" s="329"/>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422"/>
      <c r="Q1282" s="422"/>
      <c r="R1282" s="422"/>
      <c r="S1282" s="422"/>
      <c r="T1282" s="422"/>
      <c r="U1282" s="422"/>
      <c r="V1282" s="422"/>
      <c r="W1282" s="422"/>
      <c r="X1282" s="422"/>
      <c r="Y1282" s="319"/>
      <c r="Z1282" s="320"/>
      <c r="AA1282" s="320"/>
      <c r="AB1282" s="321"/>
      <c r="AC1282" s="423"/>
      <c r="AD1282" s="423"/>
      <c r="AE1282" s="423"/>
      <c r="AF1282" s="423"/>
      <c r="AG1282" s="423"/>
      <c r="AH1282" s="424"/>
      <c r="AI1282" s="425"/>
      <c r="AJ1282" s="425"/>
      <c r="AK1282" s="425"/>
      <c r="AL1282" s="327"/>
      <c r="AM1282" s="328"/>
      <c r="AN1282" s="328"/>
      <c r="AO1282" s="329"/>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422"/>
      <c r="Q1283" s="422"/>
      <c r="R1283" s="422"/>
      <c r="S1283" s="422"/>
      <c r="T1283" s="422"/>
      <c r="U1283" s="422"/>
      <c r="V1283" s="422"/>
      <c r="W1283" s="422"/>
      <c r="X1283" s="422"/>
      <c r="Y1283" s="319"/>
      <c r="Z1283" s="320"/>
      <c r="AA1283" s="320"/>
      <c r="AB1283" s="321"/>
      <c r="AC1283" s="423"/>
      <c r="AD1283" s="423"/>
      <c r="AE1283" s="423"/>
      <c r="AF1283" s="423"/>
      <c r="AG1283" s="423"/>
      <c r="AH1283" s="424"/>
      <c r="AI1283" s="425"/>
      <c r="AJ1283" s="425"/>
      <c r="AK1283" s="425"/>
      <c r="AL1283" s="327"/>
      <c r="AM1283" s="328"/>
      <c r="AN1283" s="328"/>
      <c r="AO1283" s="329"/>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422"/>
      <c r="Q1284" s="422"/>
      <c r="R1284" s="422"/>
      <c r="S1284" s="422"/>
      <c r="T1284" s="422"/>
      <c r="U1284" s="422"/>
      <c r="V1284" s="422"/>
      <c r="W1284" s="422"/>
      <c r="X1284" s="422"/>
      <c r="Y1284" s="319"/>
      <c r="Z1284" s="320"/>
      <c r="AA1284" s="320"/>
      <c r="AB1284" s="321"/>
      <c r="AC1284" s="423"/>
      <c r="AD1284" s="423"/>
      <c r="AE1284" s="423"/>
      <c r="AF1284" s="423"/>
      <c r="AG1284" s="423"/>
      <c r="AH1284" s="424"/>
      <c r="AI1284" s="425"/>
      <c r="AJ1284" s="425"/>
      <c r="AK1284" s="425"/>
      <c r="AL1284" s="327"/>
      <c r="AM1284" s="328"/>
      <c r="AN1284" s="328"/>
      <c r="AO1284" s="329"/>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422"/>
      <c r="Q1285" s="422"/>
      <c r="R1285" s="422"/>
      <c r="S1285" s="422"/>
      <c r="T1285" s="422"/>
      <c r="U1285" s="422"/>
      <c r="V1285" s="422"/>
      <c r="W1285" s="422"/>
      <c r="X1285" s="422"/>
      <c r="Y1285" s="319"/>
      <c r="Z1285" s="320"/>
      <c r="AA1285" s="320"/>
      <c r="AB1285" s="321"/>
      <c r="AC1285" s="423"/>
      <c r="AD1285" s="423"/>
      <c r="AE1285" s="423"/>
      <c r="AF1285" s="423"/>
      <c r="AG1285" s="423"/>
      <c r="AH1285" s="424"/>
      <c r="AI1285" s="425"/>
      <c r="AJ1285" s="425"/>
      <c r="AK1285" s="425"/>
      <c r="AL1285" s="327"/>
      <c r="AM1285" s="328"/>
      <c r="AN1285" s="328"/>
      <c r="AO1285" s="329"/>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422"/>
      <c r="Q1286" s="422"/>
      <c r="R1286" s="422"/>
      <c r="S1286" s="422"/>
      <c r="T1286" s="422"/>
      <c r="U1286" s="422"/>
      <c r="V1286" s="422"/>
      <c r="W1286" s="422"/>
      <c r="X1286" s="422"/>
      <c r="Y1286" s="319"/>
      <c r="Z1286" s="320"/>
      <c r="AA1286" s="320"/>
      <c r="AB1286" s="321"/>
      <c r="AC1286" s="423"/>
      <c r="AD1286" s="423"/>
      <c r="AE1286" s="423"/>
      <c r="AF1286" s="423"/>
      <c r="AG1286" s="423"/>
      <c r="AH1286" s="424"/>
      <c r="AI1286" s="425"/>
      <c r="AJ1286" s="425"/>
      <c r="AK1286" s="425"/>
      <c r="AL1286" s="327"/>
      <c r="AM1286" s="328"/>
      <c r="AN1286" s="328"/>
      <c r="AO1286" s="329"/>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422"/>
      <c r="Q1287" s="422"/>
      <c r="R1287" s="422"/>
      <c r="S1287" s="422"/>
      <c r="T1287" s="422"/>
      <c r="U1287" s="422"/>
      <c r="V1287" s="422"/>
      <c r="W1287" s="422"/>
      <c r="X1287" s="422"/>
      <c r="Y1287" s="319"/>
      <c r="Z1287" s="320"/>
      <c r="AA1287" s="320"/>
      <c r="AB1287" s="321"/>
      <c r="AC1287" s="423"/>
      <c r="AD1287" s="423"/>
      <c r="AE1287" s="423"/>
      <c r="AF1287" s="423"/>
      <c r="AG1287" s="423"/>
      <c r="AH1287" s="424"/>
      <c r="AI1287" s="425"/>
      <c r="AJ1287" s="425"/>
      <c r="AK1287" s="425"/>
      <c r="AL1287" s="327"/>
      <c r="AM1287" s="328"/>
      <c r="AN1287" s="328"/>
      <c r="AO1287" s="329"/>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494</v>
      </c>
      <c r="Z1290" s="346"/>
      <c r="AA1290" s="346"/>
      <c r="AB1290" s="346"/>
      <c r="AC1290" s="275" t="s">
        <v>477</v>
      </c>
      <c r="AD1290" s="275"/>
      <c r="AE1290" s="275"/>
      <c r="AF1290" s="275"/>
      <c r="AG1290" s="275"/>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422"/>
      <c r="Q1291" s="422"/>
      <c r="R1291" s="422"/>
      <c r="S1291" s="422"/>
      <c r="T1291" s="422"/>
      <c r="U1291" s="422"/>
      <c r="V1291" s="422"/>
      <c r="W1291" s="422"/>
      <c r="X1291" s="422"/>
      <c r="Y1291" s="319"/>
      <c r="Z1291" s="320"/>
      <c r="AA1291" s="320"/>
      <c r="AB1291" s="321"/>
      <c r="AC1291" s="423"/>
      <c r="AD1291" s="423"/>
      <c r="AE1291" s="423"/>
      <c r="AF1291" s="423"/>
      <c r="AG1291" s="423"/>
      <c r="AH1291" s="424"/>
      <c r="AI1291" s="425"/>
      <c r="AJ1291" s="425"/>
      <c r="AK1291" s="425"/>
      <c r="AL1291" s="327"/>
      <c r="AM1291" s="328"/>
      <c r="AN1291" s="328"/>
      <c r="AO1291" s="329"/>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422"/>
      <c r="Q1292" s="422"/>
      <c r="R1292" s="422"/>
      <c r="S1292" s="422"/>
      <c r="T1292" s="422"/>
      <c r="U1292" s="422"/>
      <c r="V1292" s="422"/>
      <c r="W1292" s="422"/>
      <c r="X1292" s="422"/>
      <c r="Y1292" s="319"/>
      <c r="Z1292" s="320"/>
      <c r="AA1292" s="320"/>
      <c r="AB1292" s="321"/>
      <c r="AC1292" s="423"/>
      <c r="AD1292" s="423"/>
      <c r="AE1292" s="423"/>
      <c r="AF1292" s="423"/>
      <c r="AG1292" s="423"/>
      <c r="AH1292" s="424"/>
      <c r="AI1292" s="425"/>
      <c r="AJ1292" s="425"/>
      <c r="AK1292" s="425"/>
      <c r="AL1292" s="327"/>
      <c r="AM1292" s="328"/>
      <c r="AN1292" s="328"/>
      <c r="AO1292" s="329"/>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422"/>
      <c r="Q1293" s="422"/>
      <c r="R1293" s="422"/>
      <c r="S1293" s="422"/>
      <c r="T1293" s="422"/>
      <c r="U1293" s="422"/>
      <c r="V1293" s="422"/>
      <c r="W1293" s="422"/>
      <c r="X1293" s="422"/>
      <c r="Y1293" s="319"/>
      <c r="Z1293" s="320"/>
      <c r="AA1293" s="320"/>
      <c r="AB1293" s="321"/>
      <c r="AC1293" s="423"/>
      <c r="AD1293" s="423"/>
      <c r="AE1293" s="423"/>
      <c r="AF1293" s="423"/>
      <c r="AG1293" s="423"/>
      <c r="AH1293" s="424"/>
      <c r="AI1293" s="425"/>
      <c r="AJ1293" s="425"/>
      <c r="AK1293" s="425"/>
      <c r="AL1293" s="327"/>
      <c r="AM1293" s="328"/>
      <c r="AN1293" s="328"/>
      <c r="AO1293" s="329"/>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422"/>
      <c r="Q1294" s="422"/>
      <c r="R1294" s="422"/>
      <c r="S1294" s="422"/>
      <c r="T1294" s="422"/>
      <c r="U1294" s="422"/>
      <c r="V1294" s="422"/>
      <c r="W1294" s="422"/>
      <c r="X1294" s="422"/>
      <c r="Y1294" s="319"/>
      <c r="Z1294" s="320"/>
      <c r="AA1294" s="320"/>
      <c r="AB1294" s="321"/>
      <c r="AC1294" s="423"/>
      <c r="AD1294" s="423"/>
      <c r="AE1294" s="423"/>
      <c r="AF1294" s="423"/>
      <c r="AG1294" s="423"/>
      <c r="AH1294" s="424"/>
      <c r="AI1294" s="425"/>
      <c r="AJ1294" s="425"/>
      <c r="AK1294" s="425"/>
      <c r="AL1294" s="327"/>
      <c r="AM1294" s="328"/>
      <c r="AN1294" s="328"/>
      <c r="AO1294" s="329"/>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422"/>
      <c r="Q1295" s="422"/>
      <c r="R1295" s="422"/>
      <c r="S1295" s="422"/>
      <c r="T1295" s="422"/>
      <c r="U1295" s="422"/>
      <c r="V1295" s="422"/>
      <c r="W1295" s="422"/>
      <c r="X1295" s="422"/>
      <c r="Y1295" s="319"/>
      <c r="Z1295" s="320"/>
      <c r="AA1295" s="320"/>
      <c r="AB1295" s="321"/>
      <c r="AC1295" s="423"/>
      <c r="AD1295" s="423"/>
      <c r="AE1295" s="423"/>
      <c r="AF1295" s="423"/>
      <c r="AG1295" s="423"/>
      <c r="AH1295" s="424"/>
      <c r="AI1295" s="425"/>
      <c r="AJ1295" s="425"/>
      <c r="AK1295" s="425"/>
      <c r="AL1295" s="327"/>
      <c r="AM1295" s="328"/>
      <c r="AN1295" s="328"/>
      <c r="AO1295" s="329"/>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422"/>
      <c r="Q1296" s="422"/>
      <c r="R1296" s="422"/>
      <c r="S1296" s="422"/>
      <c r="T1296" s="422"/>
      <c r="U1296" s="422"/>
      <c r="V1296" s="422"/>
      <c r="W1296" s="422"/>
      <c r="X1296" s="422"/>
      <c r="Y1296" s="319"/>
      <c r="Z1296" s="320"/>
      <c r="AA1296" s="320"/>
      <c r="AB1296" s="321"/>
      <c r="AC1296" s="423"/>
      <c r="AD1296" s="423"/>
      <c r="AE1296" s="423"/>
      <c r="AF1296" s="423"/>
      <c r="AG1296" s="423"/>
      <c r="AH1296" s="424"/>
      <c r="AI1296" s="425"/>
      <c r="AJ1296" s="425"/>
      <c r="AK1296" s="425"/>
      <c r="AL1296" s="327"/>
      <c r="AM1296" s="328"/>
      <c r="AN1296" s="328"/>
      <c r="AO1296" s="329"/>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422"/>
      <c r="Q1297" s="422"/>
      <c r="R1297" s="422"/>
      <c r="S1297" s="422"/>
      <c r="T1297" s="422"/>
      <c r="U1297" s="422"/>
      <c r="V1297" s="422"/>
      <c r="W1297" s="422"/>
      <c r="X1297" s="422"/>
      <c r="Y1297" s="319"/>
      <c r="Z1297" s="320"/>
      <c r="AA1297" s="320"/>
      <c r="AB1297" s="321"/>
      <c r="AC1297" s="423"/>
      <c r="AD1297" s="423"/>
      <c r="AE1297" s="423"/>
      <c r="AF1297" s="423"/>
      <c r="AG1297" s="423"/>
      <c r="AH1297" s="424"/>
      <c r="AI1297" s="425"/>
      <c r="AJ1297" s="425"/>
      <c r="AK1297" s="425"/>
      <c r="AL1297" s="327"/>
      <c r="AM1297" s="328"/>
      <c r="AN1297" s="328"/>
      <c r="AO1297" s="329"/>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422"/>
      <c r="Q1298" s="422"/>
      <c r="R1298" s="422"/>
      <c r="S1298" s="422"/>
      <c r="T1298" s="422"/>
      <c r="U1298" s="422"/>
      <c r="V1298" s="422"/>
      <c r="W1298" s="422"/>
      <c r="X1298" s="422"/>
      <c r="Y1298" s="319"/>
      <c r="Z1298" s="320"/>
      <c r="AA1298" s="320"/>
      <c r="AB1298" s="321"/>
      <c r="AC1298" s="423"/>
      <c r="AD1298" s="423"/>
      <c r="AE1298" s="423"/>
      <c r="AF1298" s="423"/>
      <c r="AG1298" s="423"/>
      <c r="AH1298" s="424"/>
      <c r="AI1298" s="425"/>
      <c r="AJ1298" s="425"/>
      <c r="AK1298" s="425"/>
      <c r="AL1298" s="327"/>
      <c r="AM1298" s="328"/>
      <c r="AN1298" s="328"/>
      <c r="AO1298" s="329"/>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422"/>
      <c r="Q1299" s="422"/>
      <c r="R1299" s="422"/>
      <c r="S1299" s="422"/>
      <c r="T1299" s="422"/>
      <c r="U1299" s="422"/>
      <c r="V1299" s="422"/>
      <c r="W1299" s="422"/>
      <c r="X1299" s="422"/>
      <c r="Y1299" s="319"/>
      <c r="Z1299" s="320"/>
      <c r="AA1299" s="320"/>
      <c r="AB1299" s="321"/>
      <c r="AC1299" s="423"/>
      <c r="AD1299" s="423"/>
      <c r="AE1299" s="423"/>
      <c r="AF1299" s="423"/>
      <c r="AG1299" s="423"/>
      <c r="AH1299" s="424"/>
      <c r="AI1299" s="425"/>
      <c r="AJ1299" s="425"/>
      <c r="AK1299" s="425"/>
      <c r="AL1299" s="327"/>
      <c r="AM1299" s="328"/>
      <c r="AN1299" s="328"/>
      <c r="AO1299" s="329"/>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422"/>
      <c r="Q1300" s="422"/>
      <c r="R1300" s="422"/>
      <c r="S1300" s="422"/>
      <c r="T1300" s="422"/>
      <c r="U1300" s="422"/>
      <c r="V1300" s="422"/>
      <c r="W1300" s="422"/>
      <c r="X1300" s="422"/>
      <c r="Y1300" s="319"/>
      <c r="Z1300" s="320"/>
      <c r="AA1300" s="320"/>
      <c r="AB1300" s="321"/>
      <c r="AC1300" s="423"/>
      <c r="AD1300" s="423"/>
      <c r="AE1300" s="423"/>
      <c r="AF1300" s="423"/>
      <c r="AG1300" s="423"/>
      <c r="AH1300" s="424"/>
      <c r="AI1300" s="425"/>
      <c r="AJ1300" s="425"/>
      <c r="AK1300" s="425"/>
      <c r="AL1300" s="327"/>
      <c r="AM1300" s="328"/>
      <c r="AN1300" s="328"/>
      <c r="AO1300" s="329"/>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422"/>
      <c r="Q1301" s="422"/>
      <c r="R1301" s="422"/>
      <c r="S1301" s="422"/>
      <c r="T1301" s="422"/>
      <c r="U1301" s="422"/>
      <c r="V1301" s="422"/>
      <c r="W1301" s="422"/>
      <c r="X1301" s="422"/>
      <c r="Y1301" s="319"/>
      <c r="Z1301" s="320"/>
      <c r="AA1301" s="320"/>
      <c r="AB1301" s="321"/>
      <c r="AC1301" s="423"/>
      <c r="AD1301" s="423"/>
      <c r="AE1301" s="423"/>
      <c r="AF1301" s="423"/>
      <c r="AG1301" s="423"/>
      <c r="AH1301" s="424"/>
      <c r="AI1301" s="425"/>
      <c r="AJ1301" s="425"/>
      <c r="AK1301" s="425"/>
      <c r="AL1301" s="327"/>
      <c r="AM1301" s="328"/>
      <c r="AN1301" s="328"/>
      <c r="AO1301" s="329"/>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422"/>
      <c r="Q1302" s="422"/>
      <c r="R1302" s="422"/>
      <c r="S1302" s="422"/>
      <c r="T1302" s="422"/>
      <c r="U1302" s="422"/>
      <c r="V1302" s="422"/>
      <c r="W1302" s="422"/>
      <c r="X1302" s="422"/>
      <c r="Y1302" s="319"/>
      <c r="Z1302" s="320"/>
      <c r="AA1302" s="320"/>
      <c r="AB1302" s="321"/>
      <c r="AC1302" s="423"/>
      <c r="AD1302" s="423"/>
      <c r="AE1302" s="423"/>
      <c r="AF1302" s="423"/>
      <c r="AG1302" s="423"/>
      <c r="AH1302" s="424"/>
      <c r="AI1302" s="425"/>
      <c r="AJ1302" s="425"/>
      <c r="AK1302" s="425"/>
      <c r="AL1302" s="327"/>
      <c r="AM1302" s="328"/>
      <c r="AN1302" s="328"/>
      <c r="AO1302" s="329"/>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422"/>
      <c r="Q1303" s="422"/>
      <c r="R1303" s="422"/>
      <c r="S1303" s="422"/>
      <c r="T1303" s="422"/>
      <c r="U1303" s="422"/>
      <c r="V1303" s="422"/>
      <c r="W1303" s="422"/>
      <c r="X1303" s="422"/>
      <c r="Y1303" s="319"/>
      <c r="Z1303" s="320"/>
      <c r="AA1303" s="320"/>
      <c r="AB1303" s="321"/>
      <c r="AC1303" s="423"/>
      <c r="AD1303" s="423"/>
      <c r="AE1303" s="423"/>
      <c r="AF1303" s="423"/>
      <c r="AG1303" s="423"/>
      <c r="AH1303" s="424"/>
      <c r="AI1303" s="425"/>
      <c r="AJ1303" s="425"/>
      <c r="AK1303" s="425"/>
      <c r="AL1303" s="327"/>
      <c r="AM1303" s="328"/>
      <c r="AN1303" s="328"/>
      <c r="AO1303" s="329"/>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422"/>
      <c r="Q1304" s="422"/>
      <c r="R1304" s="422"/>
      <c r="S1304" s="422"/>
      <c r="T1304" s="422"/>
      <c r="U1304" s="422"/>
      <c r="V1304" s="422"/>
      <c r="W1304" s="422"/>
      <c r="X1304" s="422"/>
      <c r="Y1304" s="319"/>
      <c r="Z1304" s="320"/>
      <c r="AA1304" s="320"/>
      <c r="AB1304" s="321"/>
      <c r="AC1304" s="423"/>
      <c r="AD1304" s="423"/>
      <c r="AE1304" s="423"/>
      <c r="AF1304" s="423"/>
      <c r="AG1304" s="423"/>
      <c r="AH1304" s="424"/>
      <c r="AI1304" s="425"/>
      <c r="AJ1304" s="425"/>
      <c r="AK1304" s="425"/>
      <c r="AL1304" s="327"/>
      <c r="AM1304" s="328"/>
      <c r="AN1304" s="328"/>
      <c r="AO1304" s="329"/>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422"/>
      <c r="Q1305" s="422"/>
      <c r="R1305" s="422"/>
      <c r="S1305" s="422"/>
      <c r="T1305" s="422"/>
      <c r="U1305" s="422"/>
      <c r="V1305" s="422"/>
      <c r="W1305" s="422"/>
      <c r="X1305" s="422"/>
      <c r="Y1305" s="319"/>
      <c r="Z1305" s="320"/>
      <c r="AA1305" s="320"/>
      <c r="AB1305" s="321"/>
      <c r="AC1305" s="423"/>
      <c r="AD1305" s="423"/>
      <c r="AE1305" s="423"/>
      <c r="AF1305" s="423"/>
      <c r="AG1305" s="423"/>
      <c r="AH1305" s="424"/>
      <c r="AI1305" s="425"/>
      <c r="AJ1305" s="425"/>
      <c r="AK1305" s="425"/>
      <c r="AL1305" s="327"/>
      <c r="AM1305" s="328"/>
      <c r="AN1305" s="328"/>
      <c r="AO1305" s="329"/>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422"/>
      <c r="Q1306" s="422"/>
      <c r="R1306" s="422"/>
      <c r="S1306" s="422"/>
      <c r="T1306" s="422"/>
      <c r="U1306" s="422"/>
      <c r="V1306" s="422"/>
      <c r="W1306" s="422"/>
      <c r="X1306" s="422"/>
      <c r="Y1306" s="319"/>
      <c r="Z1306" s="320"/>
      <c r="AA1306" s="320"/>
      <c r="AB1306" s="321"/>
      <c r="AC1306" s="423"/>
      <c r="AD1306" s="423"/>
      <c r="AE1306" s="423"/>
      <c r="AF1306" s="423"/>
      <c r="AG1306" s="423"/>
      <c r="AH1306" s="424"/>
      <c r="AI1306" s="425"/>
      <c r="AJ1306" s="425"/>
      <c r="AK1306" s="425"/>
      <c r="AL1306" s="327"/>
      <c r="AM1306" s="328"/>
      <c r="AN1306" s="328"/>
      <c r="AO1306" s="329"/>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422"/>
      <c r="Q1307" s="422"/>
      <c r="R1307" s="422"/>
      <c r="S1307" s="422"/>
      <c r="T1307" s="422"/>
      <c r="U1307" s="422"/>
      <c r="V1307" s="422"/>
      <c r="W1307" s="422"/>
      <c r="X1307" s="422"/>
      <c r="Y1307" s="319"/>
      <c r="Z1307" s="320"/>
      <c r="AA1307" s="320"/>
      <c r="AB1307" s="321"/>
      <c r="AC1307" s="423"/>
      <c r="AD1307" s="423"/>
      <c r="AE1307" s="423"/>
      <c r="AF1307" s="423"/>
      <c r="AG1307" s="423"/>
      <c r="AH1307" s="424"/>
      <c r="AI1307" s="425"/>
      <c r="AJ1307" s="425"/>
      <c r="AK1307" s="425"/>
      <c r="AL1307" s="327"/>
      <c r="AM1307" s="328"/>
      <c r="AN1307" s="328"/>
      <c r="AO1307" s="329"/>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422"/>
      <c r="Q1308" s="422"/>
      <c r="R1308" s="422"/>
      <c r="S1308" s="422"/>
      <c r="T1308" s="422"/>
      <c r="U1308" s="422"/>
      <c r="V1308" s="422"/>
      <c r="W1308" s="422"/>
      <c r="X1308" s="422"/>
      <c r="Y1308" s="319"/>
      <c r="Z1308" s="320"/>
      <c r="AA1308" s="320"/>
      <c r="AB1308" s="321"/>
      <c r="AC1308" s="423"/>
      <c r="AD1308" s="423"/>
      <c r="AE1308" s="423"/>
      <c r="AF1308" s="423"/>
      <c r="AG1308" s="423"/>
      <c r="AH1308" s="424"/>
      <c r="AI1308" s="425"/>
      <c r="AJ1308" s="425"/>
      <c r="AK1308" s="425"/>
      <c r="AL1308" s="327"/>
      <c r="AM1308" s="328"/>
      <c r="AN1308" s="328"/>
      <c r="AO1308" s="329"/>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422"/>
      <c r="Q1309" s="422"/>
      <c r="R1309" s="422"/>
      <c r="S1309" s="422"/>
      <c r="T1309" s="422"/>
      <c r="U1309" s="422"/>
      <c r="V1309" s="422"/>
      <c r="W1309" s="422"/>
      <c r="X1309" s="422"/>
      <c r="Y1309" s="319"/>
      <c r="Z1309" s="320"/>
      <c r="AA1309" s="320"/>
      <c r="AB1309" s="321"/>
      <c r="AC1309" s="423"/>
      <c r="AD1309" s="423"/>
      <c r="AE1309" s="423"/>
      <c r="AF1309" s="423"/>
      <c r="AG1309" s="423"/>
      <c r="AH1309" s="424"/>
      <c r="AI1309" s="425"/>
      <c r="AJ1309" s="425"/>
      <c r="AK1309" s="425"/>
      <c r="AL1309" s="327"/>
      <c r="AM1309" s="328"/>
      <c r="AN1309" s="328"/>
      <c r="AO1309" s="329"/>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422"/>
      <c r="Q1310" s="422"/>
      <c r="R1310" s="422"/>
      <c r="S1310" s="422"/>
      <c r="T1310" s="422"/>
      <c r="U1310" s="422"/>
      <c r="V1310" s="422"/>
      <c r="W1310" s="422"/>
      <c r="X1310" s="422"/>
      <c r="Y1310" s="319"/>
      <c r="Z1310" s="320"/>
      <c r="AA1310" s="320"/>
      <c r="AB1310" s="321"/>
      <c r="AC1310" s="423"/>
      <c r="AD1310" s="423"/>
      <c r="AE1310" s="423"/>
      <c r="AF1310" s="423"/>
      <c r="AG1310" s="423"/>
      <c r="AH1310" s="424"/>
      <c r="AI1310" s="425"/>
      <c r="AJ1310" s="425"/>
      <c r="AK1310" s="425"/>
      <c r="AL1310" s="327"/>
      <c r="AM1310" s="328"/>
      <c r="AN1310" s="328"/>
      <c r="AO1310" s="329"/>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422"/>
      <c r="Q1311" s="422"/>
      <c r="R1311" s="422"/>
      <c r="S1311" s="422"/>
      <c r="T1311" s="422"/>
      <c r="U1311" s="422"/>
      <c r="V1311" s="422"/>
      <c r="W1311" s="422"/>
      <c r="X1311" s="422"/>
      <c r="Y1311" s="319"/>
      <c r="Z1311" s="320"/>
      <c r="AA1311" s="320"/>
      <c r="AB1311" s="321"/>
      <c r="AC1311" s="423"/>
      <c r="AD1311" s="423"/>
      <c r="AE1311" s="423"/>
      <c r="AF1311" s="423"/>
      <c r="AG1311" s="423"/>
      <c r="AH1311" s="424"/>
      <c r="AI1311" s="425"/>
      <c r="AJ1311" s="425"/>
      <c r="AK1311" s="425"/>
      <c r="AL1311" s="327"/>
      <c r="AM1311" s="328"/>
      <c r="AN1311" s="328"/>
      <c r="AO1311" s="329"/>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422"/>
      <c r="Q1312" s="422"/>
      <c r="R1312" s="422"/>
      <c r="S1312" s="422"/>
      <c r="T1312" s="422"/>
      <c r="U1312" s="422"/>
      <c r="V1312" s="422"/>
      <c r="W1312" s="422"/>
      <c r="X1312" s="422"/>
      <c r="Y1312" s="319"/>
      <c r="Z1312" s="320"/>
      <c r="AA1312" s="320"/>
      <c r="AB1312" s="321"/>
      <c r="AC1312" s="423"/>
      <c r="AD1312" s="423"/>
      <c r="AE1312" s="423"/>
      <c r="AF1312" s="423"/>
      <c r="AG1312" s="423"/>
      <c r="AH1312" s="424"/>
      <c r="AI1312" s="425"/>
      <c r="AJ1312" s="425"/>
      <c r="AK1312" s="425"/>
      <c r="AL1312" s="327"/>
      <c r="AM1312" s="328"/>
      <c r="AN1312" s="328"/>
      <c r="AO1312" s="329"/>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422"/>
      <c r="Q1313" s="422"/>
      <c r="R1313" s="422"/>
      <c r="S1313" s="422"/>
      <c r="T1313" s="422"/>
      <c r="U1313" s="422"/>
      <c r="V1313" s="422"/>
      <c r="W1313" s="422"/>
      <c r="X1313" s="422"/>
      <c r="Y1313" s="319"/>
      <c r="Z1313" s="320"/>
      <c r="AA1313" s="320"/>
      <c r="AB1313" s="321"/>
      <c r="AC1313" s="423"/>
      <c r="AD1313" s="423"/>
      <c r="AE1313" s="423"/>
      <c r="AF1313" s="423"/>
      <c r="AG1313" s="423"/>
      <c r="AH1313" s="424"/>
      <c r="AI1313" s="425"/>
      <c r="AJ1313" s="425"/>
      <c r="AK1313" s="425"/>
      <c r="AL1313" s="327"/>
      <c r="AM1313" s="328"/>
      <c r="AN1313" s="328"/>
      <c r="AO1313" s="329"/>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422"/>
      <c r="Q1314" s="422"/>
      <c r="R1314" s="422"/>
      <c r="S1314" s="422"/>
      <c r="T1314" s="422"/>
      <c r="U1314" s="422"/>
      <c r="V1314" s="422"/>
      <c r="W1314" s="422"/>
      <c r="X1314" s="422"/>
      <c r="Y1314" s="319"/>
      <c r="Z1314" s="320"/>
      <c r="AA1314" s="320"/>
      <c r="AB1314" s="321"/>
      <c r="AC1314" s="423"/>
      <c r="AD1314" s="423"/>
      <c r="AE1314" s="423"/>
      <c r="AF1314" s="423"/>
      <c r="AG1314" s="423"/>
      <c r="AH1314" s="424"/>
      <c r="AI1314" s="425"/>
      <c r="AJ1314" s="425"/>
      <c r="AK1314" s="425"/>
      <c r="AL1314" s="327"/>
      <c r="AM1314" s="328"/>
      <c r="AN1314" s="328"/>
      <c r="AO1314" s="329"/>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422"/>
      <c r="Q1315" s="422"/>
      <c r="R1315" s="422"/>
      <c r="S1315" s="422"/>
      <c r="T1315" s="422"/>
      <c r="U1315" s="422"/>
      <c r="V1315" s="422"/>
      <c r="W1315" s="422"/>
      <c r="X1315" s="422"/>
      <c r="Y1315" s="319"/>
      <c r="Z1315" s="320"/>
      <c r="AA1315" s="320"/>
      <c r="AB1315" s="321"/>
      <c r="AC1315" s="423"/>
      <c r="AD1315" s="423"/>
      <c r="AE1315" s="423"/>
      <c r="AF1315" s="423"/>
      <c r="AG1315" s="423"/>
      <c r="AH1315" s="424"/>
      <c r="AI1315" s="425"/>
      <c r="AJ1315" s="425"/>
      <c r="AK1315" s="425"/>
      <c r="AL1315" s="327"/>
      <c r="AM1315" s="328"/>
      <c r="AN1315" s="328"/>
      <c r="AO1315" s="329"/>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422"/>
      <c r="Q1316" s="422"/>
      <c r="R1316" s="422"/>
      <c r="S1316" s="422"/>
      <c r="T1316" s="422"/>
      <c r="U1316" s="422"/>
      <c r="V1316" s="422"/>
      <c r="W1316" s="422"/>
      <c r="X1316" s="422"/>
      <c r="Y1316" s="319"/>
      <c r="Z1316" s="320"/>
      <c r="AA1316" s="320"/>
      <c r="AB1316" s="321"/>
      <c r="AC1316" s="423"/>
      <c r="AD1316" s="423"/>
      <c r="AE1316" s="423"/>
      <c r="AF1316" s="423"/>
      <c r="AG1316" s="423"/>
      <c r="AH1316" s="424"/>
      <c r="AI1316" s="425"/>
      <c r="AJ1316" s="425"/>
      <c r="AK1316" s="425"/>
      <c r="AL1316" s="327"/>
      <c r="AM1316" s="328"/>
      <c r="AN1316" s="328"/>
      <c r="AO1316" s="329"/>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422"/>
      <c r="Q1317" s="422"/>
      <c r="R1317" s="422"/>
      <c r="S1317" s="422"/>
      <c r="T1317" s="422"/>
      <c r="U1317" s="422"/>
      <c r="V1317" s="422"/>
      <c r="W1317" s="422"/>
      <c r="X1317" s="422"/>
      <c r="Y1317" s="319"/>
      <c r="Z1317" s="320"/>
      <c r="AA1317" s="320"/>
      <c r="AB1317" s="321"/>
      <c r="AC1317" s="423"/>
      <c r="AD1317" s="423"/>
      <c r="AE1317" s="423"/>
      <c r="AF1317" s="423"/>
      <c r="AG1317" s="423"/>
      <c r="AH1317" s="424"/>
      <c r="AI1317" s="425"/>
      <c r="AJ1317" s="425"/>
      <c r="AK1317" s="425"/>
      <c r="AL1317" s="327"/>
      <c r="AM1317" s="328"/>
      <c r="AN1317" s="328"/>
      <c r="AO1317" s="329"/>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422"/>
      <c r="Q1318" s="422"/>
      <c r="R1318" s="422"/>
      <c r="S1318" s="422"/>
      <c r="T1318" s="422"/>
      <c r="U1318" s="422"/>
      <c r="V1318" s="422"/>
      <c r="W1318" s="422"/>
      <c r="X1318" s="422"/>
      <c r="Y1318" s="319"/>
      <c r="Z1318" s="320"/>
      <c r="AA1318" s="320"/>
      <c r="AB1318" s="321"/>
      <c r="AC1318" s="423"/>
      <c r="AD1318" s="423"/>
      <c r="AE1318" s="423"/>
      <c r="AF1318" s="423"/>
      <c r="AG1318" s="423"/>
      <c r="AH1318" s="424"/>
      <c r="AI1318" s="425"/>
      <c r="AJ1318" s="425"/>
      <c r="AK1318" s="425"/>
      <c r="AL1318" s="327"/>
      <c r="AM1318" s="328"/>
      <c r="AN1318" s="328"/>
      <c r="AO1318" s="329"/>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422"/>
      <c r="Q1319" s="422"/>
      <c r="R1319" s="422"/>
      <c r="S1319" s="422"/>
      <c r="T1319" s="422"/>
      <c r="U1319" s="422"/>
      <c r="V1319" s="422"/>
      <c r="W1319" s="422"/>
      <c r="X1319" s="422"/>
      <c r="Y1319" s="319"/>
      <c r="Z1319" s="320"/>
      <c r="AA1319" s="320"/>
      <c r="AB1319" s="321"/>
      <c r="AC1319" s="423"/>
      <c r="AD1319" s="423"/>
      <c r="AE1319" s="423"/>
      <c r="AF1319" s="423"/>
      <c r="AG1319" s="423"/>
      <c r="AH1319" s="424"/>
      <c r="AI1319" s="425"/>
      <c r="AJ1319" s="425"/>
      <c r="AK1319" s="425"/>
      <c r="AL1319" s="327"/>
      <c r="AM1319" s="328"/>
      <c r="AN1319" s="328"/>
      <c r="AO1319" s="329"/>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422"/>
      <c r="Q1320" s="422"/>
      <c r="R1320" s="422"/>
      <c r="S1320" s="422"/>
      <c r="T1320" s="422"/>
      <c r="U1320" s="422"/>
      <c r="V1320" s="422"/>
      <c r="W1320" s="422"/>
      <c r="X1320" s="422"/>
      <c r="Y1320" s="319"/>
      <c r="Z1320" s="320"/>
      <c r="AA1320" s="320"/>
      <c r="AB1320" s="321"/>
      <c r="AC1320" s="423"/>
      <c r="AD1320" s="423"/>
      <c r="AE1320" s="423"/>
      <c r="AF1320" s="423"/>
      <c r="AG1320" s="423"/>
      <c r="AH1320" s="424"/>
      <c r="AI1320" s="425"/>
      <c r="AJ1320" s="425"/>
      <c r="AK1320" s="425"/>
      <c r="AL1320" s="327"/>
      <c r="AM1320" s="328"/>
      <c r="AN1320" s="328"/>
      <c r="AO1320" s="329"/>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2018-06-18T09:47:23Z</cp:lastPrinted>
  <dcterms:created xsi:type="dcterms:W3CDTF">2012-03-13T00:50:25Z</dcterms:created>
  <dcterms:modified xsi:type="dcterms:W3CDTF">2018-08-15T01:46:27Z</dcterms:modified>
</cp:coreProperties>
</file>