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TS3410D690\khosa\★令和２年度\！その他\行政事業レビュー\"/>
    </mc:Choice>
  </mc:AlternateContent>
  <xr:revisionPtr revIDLastSave="0" documentId="13_ncr:1_{92D4747F-34E4-4BB9-83C1-2635C30135E7}"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8" yWindow="-108" windowWidth="23256" windowHeight="12576"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<sst xmlns="http://schemas.openxmlformats.org/spreadsheetml/2006/main" count="2900" uniqueCount="642">
  <si>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</si>
  <si>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</si>
  <si>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</si>
  <si>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</si>
  <si>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</si>
  <si>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</si>
  <si>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</si>
  <si>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</si>
  <si>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</si>
  <si>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</si>
  <si>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</si>
  <si>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</si>
  <si>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</si>
  <si>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</si>
  <si>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</si>
  <si>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</si>
  <si>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</si>
  <si>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</si>
  <si>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</si>
  <si>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</si>
  <si>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</si>
  <si>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</si>
  <si>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</si>
  <si>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</si>
  <si>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</si>
  <si>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</si>
  <si>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</si>
  <si>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</si>
  <si>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</si>
  <si>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</si>
  <si>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</si>
  <si>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</si>
  <si>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</si>
  <si>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</si>
  <si>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</si>
  <si>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</si>
  <si>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</si>
  <si>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</si>
  <si>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</si>
  <si>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</si>
  <si>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</si>
  <si>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</si>
  <si>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</si>
  <si>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</si>
  <si>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</si>
  <si>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</si>
  <si>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</si>
  <si>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</si>
  <si>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</si>
  <si>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</si>
  <si>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</si>
  <si>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</si>
  <si>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</si>
  <si>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</si>
  <si>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</si>
  <si>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</si>
  <si>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</si>
  <si>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</si>
  <si>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</si>
  <si>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</si>
  <si>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</si>
  <si>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</si>
  <si>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</si>
  <si>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</si>
  <si>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</si>
  <si>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</si>
  <si>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</si>
  <si>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</si>
  <si>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</si>
  <si>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</si>
  <si>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</si>
  <si>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</si>
  <si>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</si>
  <si>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</si>
  <si>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</si>
  <si>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</si>
  <si>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</si>
  <si>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</si>
  <si>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</si>
  <si>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</si>
  <si>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</si>
  <si>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</si>
  <si>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</si>
  <si>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</si>
  <si>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</si>
  <si>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</si>
  <si>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</si>
  <si>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</si>
  <si>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</si>
  <si>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</si>
  <si>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</si>
  <si>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</si>
  <si>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</si>
  <si>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</si>
  <si>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</si>
  <si>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</si>
  <si>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</si>
  <si>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</si>
  <si>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</si>
  <si>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</si>
  <si>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</si>
  <si>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</si>
  <si>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</si>
  <si>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</si>
  <si>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</si>
  <si>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</si>
  <si>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</si>
  <si>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</si>
  <si>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</si>
  <si>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</si>
  <si>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</si>
  <si>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</si>
  <si>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</si>
  <si>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</si>
  <si>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</si>
  <si>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</si>
  <si>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</si>
  <si>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</si>
  <si>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</si>
  <si>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</si>
  <si>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</si>
  <si>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</si>
  <si>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</si>
  <si>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</si>
  <si>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</si>
  <si>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</si>
  <si>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</si>
  <si>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</si>
  <si>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</si>
  <si>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</si>
  <si>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</si>
  <si>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</si>
  <si>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</si>
  <si>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</si>
  <si>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</si>
  <si>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</si>
  <si>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</si>
  <si>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</si>
  <si>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</si>
  <si>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</si>
  <si>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</si>
  <si>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</si>
  <si>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</si>
  <si>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</si>
  <si>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</si>
  <si>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</si>
  <si>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</si>
  <si>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</si>
  <si>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</si>
  <si>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</si>
  <si>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</si>
  <si>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</si>
  <si>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</si>
  <si>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</si>
  <si>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</si>
  <si>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</si>
  <si>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</si>
  <si>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</si>
  <si>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</si>
  <si>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</si>
  <si>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</si>
  <si>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</si>
  <si>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</si>
  <si>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</si>
  <si>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</si>
  <si>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</si>
  <si>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</si>
  <si>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</si>
  <si>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</si>
  <si>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</si>
  <si>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</si>
  <si>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</si>
  <si>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</si>
  <si>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</si>
  <si>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</si>
  <si>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</si>
  <si>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</si>
  <si>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</si>
  <si>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</si>
  <si>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</si>
  <si>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</si>
  <si>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</si>
  <si>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</si>
  <si>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</si>
  <si>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</si>
  <si>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</si>
  <si>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</si>
  <si>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</si>
  <si>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</si>
  <si>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</si>
  <si>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</si>
  <si>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</si>
  <si>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</si>
  <si>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</si>
  <si>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</si>
  <si>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</si>
  <si>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</si>
  <si>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</si>
  <si>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</si>
  <si>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</si>
  <si>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</si>
  <si>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</si>
  <si>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</si>
  <si>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</si>
  <si>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</si>
  <si>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</si>
  <si>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</si>
  <si>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</si>
  <si>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</si>
  <si>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</si>
  <si>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</si>
  <si>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</si>
  <si>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</si>
  <si>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</si>
  <si>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</si>
  <si>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</si>
  <si>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</si>
  <si>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</si>
  <si>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</si>
  <si>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</si>
  <si>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</si>
  <si>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</si>
  <si>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</si>
  <si>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</si>
  <si>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</si>
  <si>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</si>
  <si>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</si>
  <si>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</si>
  <si>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</si>
  <si>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</si>
  <si>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</si>
  <si>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</si>
  <si>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</si>
  <si>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</si>
  <si>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</si>
  <si>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</si>
  <si>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</si>
  <si>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</si>
  <si>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</si>
  <si>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</si>
  <si>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</si>
  <si>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</si>
  <si>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</si>
  <si>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</si>
  <si>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</si>
  <si>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</si>
  <si>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</si>
  <si>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</si>
  <si>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</si>
  <si>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</si>
  <si>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</si>
  <si>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</si>
  <si>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</si>
  <si>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</si>
  <si>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</si>
  <si>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</si>
  <si>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</si>
  <si>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</si>
  <si>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</si>
  <si>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</si>
  <si>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</si>
  <si>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</si>
  <si>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</si>
  <si>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</si>
  <si>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</si>
  <si>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</si>
  <si>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</si>
  <si>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</si>
  <si>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</si>
  <si>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</si>
  <si>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</si>
  <si>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</si>
  <si>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</si>
  <si>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</si>
  <si>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</si>
  <si>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</si>
  <si>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</si>
  <si>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</si>
  <si>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</si>
  <si>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</si>
  <si>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</si>
  <si>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</si>
  <si>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</si>
  <si>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</si>
  <si>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</si>
  <si>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</si>
  <si>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</si>
  <si>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</si>
  <si>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</si>
  <si>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</si>
  <si>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</si>
  <si>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</si>
  <si>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</si>
  <si>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</si>
  <si>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</si>
  <si>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</si>
  <si>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</si>
  <si>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</si>
  <si>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</si>
  <si>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</si>
  <si>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</si>
  <si>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</si>
  <si>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</si>
  <si>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</si>
  <si>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</si>
  <si>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</si>
  <si>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</si>
  <si>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</si>
  <si>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</si>
  <si>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</si>
  <si>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</si>
  <si>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</si>
  <si>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</si>
  <si>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</si>
  <si>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</si>
  <si>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</si>
  <si>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</si>
  <si>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</si>
  <si>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</si>
  <si>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</si>
  <si>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</si>
  <si>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</si>
  <si>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</si>
  <si>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</si>
  <si>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</si>
  <si>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</si>
  <si>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</si>
  <si>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</si>
  <si>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</si>
  <si>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</si>
  <si>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</si>
  <si>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</si>
  <si>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</si>
  <si>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</si>
  <si>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</si>
  <si>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</si>
  <si>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</si>
  <si>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</si>
  <si>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</si>
  <si>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</si>
  <si>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</si>
  <si>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</si>
  <si>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</si>
  <si>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</si>
  <si>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</si>
  <si>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</si>
  <si>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</si>
  <si>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</si>
  <si>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</si>
  <si>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</si>
  <si>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</si>
  <si>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</si>
  <si>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</si>
  <si>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</si>
  <si>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</si>
  <si>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</si>
  <si>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</si>
  <si>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</si>
  <si>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</si>
  <si>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</si>
  <si>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</si>
  <si>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</si>
  <si>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</si>
  <si>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</si>
  <si>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</si>
  <si>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</si>
  <si>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</si>
  <si>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</si>
  <si>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</si>
  <si>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</si>
  <si>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</si>
  <si>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</si>
  <si>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</si>
  <si>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</si>
  <si>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</si>
  <si>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</si>
  <si>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</si>
  <si>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</si>
  <si>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</si>
  <si>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</si>
  <si>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</si>
  <si>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</si>
  <si>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</si>
  <si>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</si>
  <si>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</si>
  <si>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</si>
  <si>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</si>
  <si>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</si>
  <si>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</si>
  <si>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</si>
  <si>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</si>
  <si>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</si>
  <si>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</si>
  <si>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</si>
  <si>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</si>
  <si>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</si>
  <si>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</si>
  <si>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</si>
  <si>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</si>
  <si>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</si>
  <si>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</si>
  <si>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</si>
  <si>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</si>
  <si>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</si>
  <si>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</si>
  <si>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</si>
  <si>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</si>
  <si>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</si>
  <si>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</si>
  <si>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</si>
  <si>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</si>
  <si>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</si>
  <si>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</si>
  <si>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</si>
  <si>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</si>
  <si>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</si>
  <si>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</si>
  <si>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</si>
  <si>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</si>
  <si>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</si>
  <si>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</si>
  <si>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</si>
  <si>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</si>
  <si>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</si>
  <si>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</si>
  <si>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</si>
  <si>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</si>
  <si>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</si>
  <si>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</si>
  <si>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</si>
  <si>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</si>
  <si>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</si>
  <si>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</si>
  <si>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</si>
  <si>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</si>
  <si>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</si>
  <si>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</si>
  <si>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</si>
  <si>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</si>
  <si>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</si>
  <si>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</si>
  <si>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</si>
  <si>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</si>
  <si>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</si>
  <si>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</si>
  <si>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</si>
  <si>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</si>
  <si>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</si>
  <si>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</si>
  <si>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</si>
  <si>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</si>
  <si>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</si>
  <si>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</si>
  <si>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</si>
  <si>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</si>
  <si>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</si>
  <si>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</si>
  <si>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</si>
  <si>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</si>
  <si>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</si>
  <si>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</si>
  <si>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</si>
  <si>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</si>
  <si>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</si>
  <si>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</si>
  <si>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</si>
  <si>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</si>
  <si>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</si>
  <si>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</si>
  <si>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</si>
  <si>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</si>
  <si>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</si>
  <si>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</si>
  <si>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</si>
  <si>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</si>
  <si>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</si>
  <si>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</si>
  <si>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</si>
  <si>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</si>
  <si>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</si>
  <si>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</si>
  <si>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</si>
  <si>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</si>
  <si>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</si>
  <si>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</si>
  <si>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</si>
  <si>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</si>
  <si>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</si>
  <si>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</si>
  <si>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</si>
  <si>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</si>
  <si>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</si>
  <si>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</si>
  <si>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</si>
  <si>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</si>
  <si>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</si>
  <si>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</si>
  <si>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</si>
  <si>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</si>
  <si>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</si>
  <si>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</si>
  <si>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</si>
  <si>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</si>
  <si>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</si>
  <si>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</si>
  <si>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</si>
  <si>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</si>
  <si>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</si>
  <si>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</si>
  <si>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</si>
  <si>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</si>
  <si>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</si>
  <si>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</si>
  <si>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</si>
  <si>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</si>
  <si>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</si>
  <si>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</si>
  <si>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</si>
  <si>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</si>
  <si>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</si>
  <si>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</si>
  <si>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</si>
  <si>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</si>
  <si>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</si>
  <si>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</si>
  <si>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</si>
  <si>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</si>
  <si>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</si>
  <si>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</si>
  <si>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</si>
  <si>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</si>
  <si>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</si>
  <si>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</si>
  <si>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</si>
  <si>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</si>
  <si>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</si>
  <si>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</si>
  <si>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</si>
  <si>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</si>
  <si>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</si>
  <si>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</si>
  <si>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</si>
  <si>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</si>
  <si>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</si>
  <si>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</si>
  <si>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</si>
  <si>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</si>
  <si>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</si>
  <si>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</si>
  <si>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</si>
  <si>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</si>
  <si>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</si>
  <si>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</si>
  <si>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</si>
  <si>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</si>
  <si>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</si>
  <si>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</si>
  <si>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</si>
  <si>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</si>
  <si>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</si>
  <si>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</si>
  <si>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</si>
  <si>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</si>
  <si>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</si>
  <si>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</si>
  <si>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</si>
  <si>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</si>
  <si>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</si>
  <si>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</si>
  <si>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</si>
  <si>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</si>
  <si>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</si>
  <si>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</si>
  <si>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</si>
  <si>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</si>
  <si>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</si>
  <si>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</si>
  <si>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</si>
  <si>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</si>
  <si>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</si>
  <si>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</si>
  <si>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</si>
  <si>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</si>
  <si>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</si>
  <si>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</si>
  <si>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</si>
  <si>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</si>
  <si>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</si>
  <si>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回</t>
    <rPh sb="0" eb="1">
      <t>カイ</t>
    </rPh>
    <phoneticPr fontId="5"/>
  </si>
  <si>
    <t>生物安全対策費</t>
    <rPh sb="0" eb="2">
      <t>セイブツ</t>
    </rPh>
    <rPh sb="2" eb="4">
      <t>アンゼン</t>
    </rPh>
    <rPh sb="4" eb="6">
      <t>タイサク</t>
    </rPh>
    <rPh sb="6" eb="7">
      <t>ヒ</t>
    </rPh>
    <phoneticPr fontId="5"/>
  </si>
  <si>
    <t>病原体の中で、特に病原性の高いもの（BSL3以上）と区分けされたものを取り扱い、研究者等の病原体からの保護、外部への漏出防止等のために対処した高度封じ込め実験施設の特性を持った施設の維持管理。</t>
    <rPh sb="0" eb="3">
      <t>ビョウゲンタイ</t>
    </rPh>
    <rPh sb="4" eb="5">
      <t>ナカ</t>
    </rPh>
    <rPh sb="7" eb="8">
      <t>トク</t>
    </rPh>
    <rPh sb="9" eb="12">
      <t>ビョウゲンセイ</t>
    </rPh>
    <rPh sb="13" eb="14">
      <t>タカ</t>
    </rPh>
    <rPh sb="22" eb="24">
      <t>イジョウ</t>
    </rPh>
    <rPh sb="26" eb="28">
      <t>クワ</t>
    </rPh>
    <rPh sb="35" eb="36">
      <t>ト</t>
    </rPh>
    <rPh sb="37" eb="38">
      <t>アツカ</t>
    </rPh>
    <rPh sb="40" eb="43">
      <t>ケンキュウシャ</t>
    </rPh>
    <rPh sb="43" eb="44">
      <t>トウ</t>
    </rPh>
    <rPh sb="45" eb="48">
      <t>ビョウゲンタイ</t>
    </rPh>
    <rPh sb="51" eb="53">
      <t>ホゴ</t>
    </rPh>
    <rPh sb="54" eb="56">
      <t>ガイブ</t>
    </rPh>
    <rPh sb="58" eb="60">
      <t>ロウシュツ</t>
    </rPh>
    <rPh sb="60" eb="62">
      <t>ボウシ</t>
    </rPh>
    <rPh sb="62" eb="63">
      <t>トウ</t>
    </rPh>
    <rPh sb="67" eb="69">
      <t>タイショ</t>
    </rPh>
    <rPh sb="71" eb="73">
      <t>コウド</t>
    </rPh>
    <rPh sb="73" eb="74">
      <t>フウ</t>
    </rPh>
    <rPh sb="75" eb="76">
      <t>コ</t>
    </rPh>
    <rPh sb="77" eb="79">
      <t>ジッケン</t>
    </rPh>
    <rPh sb="79" eb="81">
      <t>シセツ</t>
    </rPh>
    <rPh sb="82" eb="84">
      <t>トクセイ</t>
    </rPh>
    <rPh sb="85" eb="86">
      <t>モ</t>
    </rPh>
    <rPh sb="88" eb="90">
      <t>シセツ</t>
    </rPh>
    <rPh sb="91" eb="93">
      <t>イジ</t>
    </rPh>
    <rPh sb="93" eb="95">
      <t>カンリ</t>
    </rPh>
    <phoneticPr fontId="5"/>
  </si>
  <si>
    <t>高度封じ込め実験施設の維持・管理を行うことにより、研究所の適正かつ効果的な運営を確保する。</t>
    <rPh sb="0" eb="2">
      <t>コウド</t>
    </rPh>
    <rPh sb="2" eb="3">
      <t>フウ</t>
    </rPh>
    <rPh sb="4" eb="5">
      <t>コ</t>
    </rPh>
    <rPh sb="6" eb="8">
      <t>ジッケン</t>
    </rPh>
    <rPh sb="8" eb="10">
      <t>シセツ</t>
    </rPh>
    <rPh sb="11" eb="13">
      <t>イジ</t>
    </rPh>
    <rPh sb="14" eb="16">
      <t>カンリ</t>
    </rPh>
    <rPh sb="17" eb="18">
      <t>オコナ</t>
    </rPh>
    <rPh sb="25" eb="27">
      <t>ケンキュウ</t>
    </rPh>
    <rPh sb="27" eb="28">
      <t>ショ</t>
    </rPh>
    <rPh sb="29" eb="31">
      <t>テキセイ</t>
    </rPh>
    <rPh sb="33" eb="36">
      <t>コウカテキ</t>
    </rPh>
    <rPh sb="37" eb="39">
      <t>ウンエイ</t>
    </rPh>
    <rPh sb="40" eb="42">
      <t>カクホ</t>
    </rPh>
    <phoneticPr fontId="5"/>
  </si>
  <si>
    <t>庁費</t>
    <rPh sb="0" eb="2">
      <t>チョウヒ</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</si>
  <si>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</si>
  <si>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高度封じ込め実験施設の定期点検</t>
    <rPh sb="0" eb="2">
      <t>コウド</t>
    </rPh>
    <rPh sb="2" eb="3">
      <t>フウ</t>
    </rPh>
    <rPh sb="4" eb="5">
      <t>コ</t>
    </rPh>
    <rPh sb="6" eb="8">
      <t>ジッケン</t>
    </rPh>
    <rPh sb="8" eb="10">
      <t>シセツ</t>
    </rPh>
    <rPh sb="11" eb="13">
      <t>テイキ</t>
    </rPh>
    <rPh sb="13" eb="15">
      <t>テンケン</t>
    </rPh>
    <phoneticPr fontId="5"/>
  </si>
  <si>
    <t>X執行額／Ｙ定期点検回数　　　　　　　　　　</t>
    <rPh sb="1" eb="4">
      <t>シッコウガク</t>
    </rPh>
    <rPh sb="6" eb="8">
      <t>テイキ</t>
    </rPh>
    <rPh sb="8" eb="10">
      <t>テンケン</t>
    </rPh>
    <rPh sb="10" eb="12">
      <t>カイスウ</t>
    </rPh>
    <phoneticPr fontId="5"/>
  </si>
  <si>
    <t>33百万円
/1回</t>
    <rPh sb="2" eb="5">
      <t>ヒャクマンエン</t>
    </rPh>
    <rPh sb="8" eb="9">
      <t>カイ</t>
    </rPh>
    <phoneticPr fontId="5"/>
  </si>
  <si>
    <t>31百万円
/1回</t>
    <rPh sb="2" eb="5">
      <t>ヒャクマンエン</t>
    </rPh>
    <rPh sb="8" eb="9">
      <t>カイ</t>
    </rPh>
    <phoneticPr fontId="5"/>
  </si>
  <si>
    <t>32百万円
/1回</t>
    <rPh sb="2" eb="5">
      <t>ヒャクマンエン</t>
    </rPh>
    <rPh sb="8" eb="9">
      <t>カイ</t>
    </rPh>
    <phoneticPr fontId="5"/>
  </si>
  <si>
    <t>研究者等を病原体から保護し、また、病原体の外部への漏出を防ぐための高度封じ込め実験施設を維持管理することで、研究業務等の安全かつ円滑な実施に資するもの。</t>
    <rPh sb="0" eb="2">
      <t>ケンキュウ</t>
    </rPh>
    <rPh sb="2" eb="3">
      <t>シャ</t>
    </rPh>
    <rPh sb="3" eb="4">
      <t>トウ</t>
    </rPh>
    <rPh sb="5" eb="8">
      <t>ビョウゲンタイ</t>
    </rPh>
    <rPh sb="10" eb="12">
      <t>ホゴ</t>
    </rPh>
    <rPh sb="17" eb="20">
      <t>ビョウゲンタイ</t>
    </rPh>
    <rPh sb="21" eb="23">
      <t>ガイブ</t>
    </rPh>
    <rPh sb="25" eb="27">
      <t>ロウシュツ</t>
    </rPh>
    <rPh sb="28" eb="29">
      <t>フセ</t>
    </rPh>
    <rPh sb="33" eb="35">
      <t>コウド</t>
    </rPh>
    <rPh sb="35" eb="36">
      <t>フウ</t>
    </rPh>
    <rPh sb="37" eb="38">
      <t>コ</t>
    </rPh>
    <rPh sb="39" eb="41">
      <t>ジッケン</t>
    </rPh>
    <rPh sb="41" eb="43">
      <t>シセツ</t>
    </rPh>
    <rPh sb="44" eb="46">
      <t>イジ</t>
    </rPh>
    <rPh sb="46" eb="48">
      <t>カンリ</t>
    </rPh>
    <rPh sb="54" eb="56">
      <t>ケンキュウ</t>
    </rPh>
    <rPh sb="56" eb="58">
      <t>ギョウム</t>
    </rPh>
    <rPh sb="58" eb="59">
      <t>トウ</t>
    </rPh>
    <rPh sb="60" eb="62">
      <t>アンゼン</t>
    </rPh>
    <rPh sb="64" eb="66">
      <t>エンカツ</t>
    </rPh>
    <rPh sb="67" eb="69">
      <t>ジッシ</t>
    </rPh>
    <rPh sb="70" eb="71">
      <t>シ</t>
    </rPh>
    <phoneticPr fontId="5"/>
  </si>
  <si>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</si>
  <si>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保健医療の向上や感染症に関する研究を行うことが国立感染症研究所の責務であり、国の感染症対策に寄与する事業であり、国費を投入する必要がある。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39">
      <t>クニ</t>
    </rPh>
    <rPh sb="40" eb="43">
      <t>カンセンショウ</t>
    </rPh>
    <rPh sb="43" eb="45">
      <t>タイサク</t>
    </rPh>
    <rPh sb="46" eb="48">
      <t>キヨ</t>
    </rPh>
    <rPh sb="50" eb="52">
      <t>ジギョウ</t>
    </rPh>
    <rPh sb="56" eb="58">
      <t>コクヒ</t>
    </rPh>
    <rPh sb="59" eb="61">
      <t>トウニュウ</t>
    </rPh>
    <rPh sb="63" eb="65">
      <t>ヒツヨウ</t>
    </rPh>
    <phoneticPr fontId="5"/>
  </si>
  <si>
    <t>昨年度に比べ同額ではあるが、引き続きコスト削減に努める。</t>
    <rPh sb="0" eb="3">
      <t>サクネンド</t>
    </rPh>
    <rPh sb="4" eb="5">
      <t>クラ</t>
    </rPh>
    <rPh sb="6" eb="8">
      <t>ドウガク</t>
    </rPh>
    <rPh sb="14" eb="15">
      <t>ヒ</t>
    </rPh>
    <rPh sb="16" eb="17">
      <t>ツヅ</t>
    </rPh>
    <rPh sb="21" eb="23">
      <t>サクゲン</t>
    </rPh>
    <rPh sb="24" eb="25">
      <t>ツト</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</si>
  <si>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</si>
  <si>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適切に予算を執行し、事業の目標が達成できており、このまま継続して事業を実施する。また、これまでの改善策に加えて、引き続き効率的な予算執行に努めたい。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</si>
  <si>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622</t>
    <phoneticPr fontId="5"/>
  </si>
  <si>
    <t>563</t>
    <phoneticPr fontId="5"/>
  </si>
  <si>
    <t>500</t>
    <phoneticPr fontId="5"/>
  </si>
  <si>
    <t>882</t>
    <phoneticPr fontId="5"/>
  </si>
  <si>
    <t>892</t>
    <phoneticPr fontId="5"/>
  </si>
  <si>
    <t>861</t>
    <phoneticPr fontId="5"/>
  </si>
  <si>
    <t>－</t>
    <phoneticPr fontId="5"/>
  </si>
  <si>
    <t>設備点検</t>
    <rPh sb="0" eb="2">
      <t>セツビ</t>
    </rPh>
    <rPh sb="2" eb="4">
      <t>テンケン</t>
    </rPh>
    <phoneticPr fontId="5"/>
  </si>
  <si>
    <t>A.セオ－ビット（株）</t>
    <phoneticPr fontId="5"/>
  </si>
  <si>
    <t>B.東京都水道局</t>
    <rPh sb="2" eb="5">
      <t>トウキョウト</t>
    </rPh>
    <rPh sb="5" eb="8">
      <t>スイドウキョク</t>
    </rPh>
    <phoneticPr fontId="5"/>
  </si>
  <si>
    <t>光熱水料</t>
    <rPh sb="0" eb="4">
      <t>コウネツスイリョウ</t>
    </rPh>
    <phoneticPr fontId="5"/>
  </si>
  <si>
    <t>水道供給（長期継続契約）</t>
    <rPh sb="0" eb="2">
      <t>スイドウ</t>
    </rPh>
    <rPh sb="2" eb="4">
      <t>キョウキュウ</t>
    </rPh>
    <rPh sb="5" eb="7">
      <t>チョウキ</t>
    </rPh>
    <rPh sb="7" eb="9">
      <t>ケイゾク</t>
    </rPh>
    <rPh sb="9" eb="11">
      <t>ケイヤク</t>
    </rPh>
    <phoneticPr fontId="5"/>
  </si>
  <si>
    <t>C.</t>
    <phoneticPr fontId="5"/>
  </si>
  <si>
    <t>D.</t>
    <phoneticPr fontId="5"/>
  </si>
  <si>
    <t>セオ－ビット（株）</t>
    <rPh sb="7" eb="8">
      <t>カブ</t>
    </rPh>
    <phoneticPr fontId="5"/>
  </si>
  <si>
    <t>株式会社日立プラントサービス</t>
    <phoneticPr fontId="5"/>
  </si>
  <si>
    <t>設備保守</t>
    <rPh sb="0" eb="2">
      <t>セツビ</t>
    </rPh>
    <rPh sb="2" eb="4">
      <t>ホシュ</t>
    </rPh>
    <phoneticPr fontId="5"/>
  </si>
  <si>
    <t>協和工業株式会社</t>
    <phoneticPr fontId="5"/>
  </si>
  <si>
    <t>設備部品交換</t>
    <rPh sb="0" eb="2">
      <t>セツビ</t>
    </rPh>
    <rPh sb="2" eb="4">
      <t>ブヒン</t>
    </rPh>
    <rPh sb="4" eb="6">
      <t>コウカン</t>
    </rPh>
    <phoneticPr fontId="5"/>
  </si>
  <si>
    <t>（株）豊島製作所</t>
    <phoneticPr fontId="5"/>
  </si>
  <si>
    <t>東京都水道局</t>
    <rPh sb="0" eb="3">
      <t>トウキョウト</t>
    </rPh>
    <rPh sb="3" eb="6">
      <t>スイドウキョク</t>
    </rPh>
    <phoneticPr fontId="5"/>
  </si>
  <si>
    <t>ⅩⅢ-1-1　国立感染症研究所など国立試験研究機関の適正かつ効果的な運営を確保すること</t>
    <phoneticPr fontId="5"/>
  </si>
  <si>
    <t xml:space="preserve">一般競争入札の実施により競争性を確保している。昨年から引き続き３庁舎による公告、類似契約業者への声掛けを実施しているところであるが、村山庁舎の設備保守、設備備品交換に係る調達については１者応札となった。引き続き、入札説明会に参加したが応札しなかった者等へのヒアリングを行う等、競争性の確保に係る取り組みを継続したい。
</t>
    <rPh sb="0" eb="2">
      <t>イッパン</t>
    </rPh>
    <rPh sb="2" eb="4">
      <t>キョウソウ</t>
    </rPh>
    <rPh sb="4" eb="6">
      <t>ニュウサツ</t>
    </rPh>
    <rPh sb="7" eb="9">
      <t>ジッシ</t>
    </rPh>
    <rPh sb="12" eb="15">
      <t>キョウソウセイ</t>
    </rPh>
    <rPh sb="16" eb="18">
      <t>カクホ</t>
    </rPh>
    <rPh sb="23" eb="25">
      <t>サクネン</t>
    </rPh>
    <rPh sb="27" eb="28">
      <t>ヒ</t>
    </rPh>
    <rPh sb="29" eb="30">
      <t>ツヅ</t>
    </rPh>
    <rPh sb="32" eb="34">
      <t>チョウシャ</t>
    </rPh>
    <rPh sb="37" eb="39">
      <t>コウコク</t>
    </rPh>
    <rPh sb="40" eb="42">
      <t>ルイジ</t>
    </rPh>
    <rPh sb="42" eb="44">
      <t>ケイヤク</t>
    </rPh>
    <rPh sb="44" eb="46">
      <t>ギョウシャ</t>
    </rPh>
    <rPh sb="48" eb="50">
      <t>コエカ</t>
    </rPh>
    <rPh sb="52" eb="54">
      <t>ジッシ</t>
    </rPh>
    <rPh sb="66" eb="68">
      <t>ムラヤマ</t>
    </rPh>
    <rPh sb="68" eb="70">
      <t>チョウシャ</t>
    </rPh>
    <rPh sb="71" eb="73">
      <t>セツビ</t>
    </rPh>
    <rPh sb="73" eb="75">
      <t>ホシュ</t>
    </rPh>
    <rPh sb="76" eb="78">
      <t>セツビ</t>
    </rPh>
    <rPh sb="78" eb="80">
      <t>ビヒン</t>
    </rPh>
    <rPh sb="80" eb="82">
      <t>コウカン</t>
    </rPh>
    <rPh sb="83" eb="84">
      <t>カカ</t>
    </rPh>
    <rPh sb="85" eb="87">
      <t>チョウタツ</t>
    </rPh>
    <rPh sb="93" eb="94">
      <t>シャ</t>
    </rPh>
    <rPh sb="94" eb="96">
      <t>オウサツ</t>
    </rPh>
    <rPh sb="101" eb="102">
      <t>ヒ</t>
    </rPh>
    <rPh sb="103" eb="104">
      <t>ツヅ</t>
    </rPh>
    <rPh sb="106" eb="108">
      <t>ニュウサツ</t>
    </rPh>
    <rPh sb="108" eb="111">
      <t>セツメイカイ</t>
    </rPh>
    <rPh sb="112" eb="114">
      <t>サンカ</t>
    </rPh>
    <rPh sb="117" eb="119">
      <t>オウサツ</t>
    </rPh>
    <rPh sb="124" eb="125">
      <t>モノ</t>
    </rPh>
    <rPh sb="125" eb="126">
      <t>トウ</t>
    </rPh>
    <rPh sb="134" eb="135">
      <t>オコナ</t>
    </rPh>
    <rPh sb="136" eb="137">
      <t>トウ</t>
    </rPh>
    <rPh sb="138" eb="141">
      <t>キョウソウセイ</t>
    </rPh>
    <rPh sb="142" eb="144">
      <t>カクホ</t>
    </rPh>
    <rPh sb="145" eb="146">
      <t>カカ</t>
    </rPh>
    <rPh sb="147" eb="148">
      <t>ト</t>
    </rPh>
    <rPh sb="149" eb="150">
      <t>ク</t>
    </rPh>
    <rPh sb="152" eb="154">
      <t>ケイゾク</t>
    </rPh>
    <phoneticPr fontId="5"/>
  </si>
  <si>
    <t>高度安全実験施設の各種設備の保守点検並びに点検結果に基づく予防保全等を行っている。保守点検業務等は会計法に基づき原則一般競争入札により発注している。見積書を複数社取得の上、一番安価な業者を選定しており、会計法に基づき適切に契約を行っている。30年度は昨年度に引き続き、少額の随意契約の場合でも複数社から見積書を徴収するなどコストの削減を行った。</t>
    <rPh sb="0" eb="2">
      <t>コウド</t>
    </rPh>
    <rPh sb="2" eb="4">
      <t>アンゼン</t>
    </rPh>
    <rPh sb="4" eb="6">
      <t>ジッケン</t>
    </rPh>
    <rPh sb="6" eb="8">
      <t>シセツ</t>
    </rPh>
    <rPh sb="9" eb="11">
      <t>カクシュ</t>
    </rPh>
    <rPh sb="11" eb="13">
      <t>セツビ</t>
    </rPh>
    <rPh sb="14" eb="16">
      <t>ホシュ</t>
    </rPh>
    <rPh sb="16" eb="18">
      <t>テンケン</t>
    </rPh>
    <rPh sb="18" eb="19">
      <t>ナラ</t>
    </rPh>
    <rPh sb="21" eb="23">
      <t>テンケン</t>
    </rPh>
    <rPh sb="23" eb="25">
      <t>ケッカ</t>
    </rPh>
    <rPh sb="26" eb="27">
      <t>モト</t>
    </rPh>
    <rPh sb="29" eb="31">
      <t>ヨボウ</t>
    </rPh>
    <rPh sb="31" eb="33">
      <t>ホゼン</t>
    </rPh>
    <rPh sb="33" eb="34">
      <t>トウ</t>
    </rPh>
    <rPh sb="35" eb="36">
      <t>オコナ</t>
    </rPh>
    <rPh sb="41" eb="43">
      <t>ホシュ</t>
    </rPh>
    <rPh sb="43" eb="45">
      <t>テンケン</t>
    </rPh>
    <rPh sb="45" eb="47">
      <t>ギョウム</t>
    </rPh>
    <rPh sb="47" eb="48">
      <t>トウ</t>
    </rPh>
    <rPh sb="49" eb="52">
      <t>カイケイホウ</t>
    </rPh>
    <rPh sb="53" eb="54">
      <t>モト</t>
    </rPh>
    <rPh sb="56" eb="58">
      <t>ゲンソク</t>
    </rPh>
    <rPh sb="58" eb="60">
      <t>イッパン</t>
    </rPh>
    <rPh sb="60" eb="62">
      <t>キョウソウ</t>
    </rPh>
    <rPh sb="62" eb="64">
      <t>ニュウサツ</t>
    </rPh>
    <rPh sb="67" eb="69">
      <t>ハッチュウ</t>
    </rPh>
    <rPh sb="74" eb="77">
      <t>ミツモリショ</t>
    </rPh>
    <rPh sb="78" eb="80">
      <t>フクスウ</t>
    </rPh>
    <rPh sb="80" eb="81">
      <t>シャ</t>
    </rPh>
    <rPh sb="81" eb="83">
      <t>シュトク</t>
    </rPh>
    <rPh sb="84" eb="85">
      <t>ウエ</t>
    </rPh>
    <rPh sb="86" eb="88">
      <t>イチバン</t>
    </rPh>
    <rPh sb="88" eb="90">
      <t>アンカ</t>
    </rPh>
    <rPh sb="91" eb="93">
      <t>ギョウシャ</t>
    </rPh>
    <rPh sb="94" eb="96">
      <t>センテイ</t>
    </rPh>
    <rPh sb="101" eb="104">
      <t>カイケイホウ</t>
    </rPh>
    <rPh sb="105" eb="106">
      <t>モト</t>
    </rPh>
    <rPh sb="108" eb="110">
      <t>テキセツ</t>
    </rPh>
    <rPh sb="111" eb="113">
      <t>ケイヤク</t>
    </rPh>
    <rPh sb="114" eb="115">
      <t>オコナ</t>
    </rPh>
    <rPh sb="122" eb="124">
      <t>ネンド</t>
    </rPh>
    <rPh sb="125" eb="128">
      <t>サクネンド</t>
    </rPh>
    <rPh sb="129" eb="130">
      <t>ヒ</t>
    </rPh>
    <rPh sb="131" eb="132">
      <t>ツヅ</t>
    </rPh>
    <rPh sb="134" eb="136">
      <t>ショウガク</t>
    </rPh>
    <rPh sb="137" eb="139">
      <t>ズイイ</t>
    </rPh>
    <rPh sb="139" eb="141">
      <t>ケイヤク</t>
    </rPh>
    <rPh sb="142" eb="144">
      <t>バアイ</t>
    </rPh>
    <rPh sb="146" eb="148">
      <t>フクスウ</t>
    </rPh>
    <rPh sb="148" eb="149">
      <t>シャ</t>
    </rPh>
    <rPh sb="151" eb="154">
      <t>ミツモリショ</t>
    </rPh>
    <rPh sb="155" eb="157">
      <t>チョウシュウ</t>
    </rPh>
    <rPh sb="165" eb="167">
      <t>サクゲン</t>
    </rPh>
    <rPh sb="168" eb="169">
      <t>オコナ</t>
    </rPh>
    <phoneticPr fontId="5"/>
  </si>
  <si>
    <t>サクラ精機（株）</t>
    <phoneticPr fontId="5"/>
  </si>
  <si>
    <t>ＮＥＣネクサソリューションズ株式会社</t>
    <phoneticPr fontId="5"/>
  </si>
  <si>
    <t>無</t>
  </si>
  <si>
    <t>-</t>
    <phoneticPr fontId="5"/>
  </si>
  <si>
    <t>厚生労働省</t>
  </si>
  <si>
    <t>-</t>
    <phoneticPr fontId="5"/>
  </si>
  <si>
    <t>点検対象外</t>
    <rPh sb="0" eb="5">
      <t>テンケンタイショウガイ</t>
    </rPh>
    <phoneticPr fontId="5"/>
  </si>
  <si>
    <t>高度封じ込め実験施設の維持・管理を行うために必要な経費であり、引き続き、必要な予算額を確保し、適正な執行に努めること。</t>
    <rPh sb="22" eb="24">
      <t>ヒツヨウ</t>
    </rPh>
    <rPh sb="25" eb="27">
      <t>ケイヒ</t>
    </rPh>
    <phoneticPr fontId="5"/>
  </si>
  <si>
    <t>-</t>
    <phoneticPr fontId="5"/>
  </si>
  <si>
    <t>-</t>
    <phoneticPr fontId="5"/>
  </si>
  <si>
    <t>-</t>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</si>
  <si>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</si>
  <si>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当該事業はの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rPh sb="0" eb="2">
      <t>トウガイ</t>
    </rPh>
    <rPh sb="2" eb="4">
      <t>ジギョウ</t>
    </rPh>
    <rPh sb="65" eb="67">
      <t>コクリツ</t>
    </rPh>
    <rPh sb="67" eb="70">
      <t>カンセンショウ</t>
    </rPh>
    <rPh sb="70" eb="73">
      <t>ケンキュウショ</t>
    </rPh>
    <rPh sb="73" eb="75">
      <t>シセツ</t>
    </rPh>
    <rPh sb="75" eb="77">
      <t>カンリ</t>
    </rPh>
    <rPh sb="77" eb="79">
      <t>ジム</t>
    </rPh>
    <rPh sb="79" eb="81">
      <t>ケイヒ</t>
    </rPh>
    <rPh sb="86" eb="88">
      <t>ゼンタイ</t>
    </rPh>
    <rPh sb="109" eb="111">
      <t>ヤクワリ</t>
    </rPh>
    <rPh sb="112" eb="113">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</si>
</sst>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105854</xdr:colOff>
      <xdr:row>747</xdr:row>
      <xdr:rowOff>39745</xdr:rowOff>
    </xdr:from>
    <xdr:to>
      <xdr:col>25</xdr:col>
      <xdr:colOff>148168</xdr:colOff>
      <xdr:row>750</xdr:row>
      <xdr:rowOff>338667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719937" y="42044995"/>
          <a:ext cx="2455314" cy="13466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セオービット株式会社他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21167</xdr:colOff>
      <xdr:row>747</xdr:row>
      <xdr:rowOff>63555</xdr:rowOff>
    </xdr:from>
    <xdr:to>
      <xdr:col>40</xdr:col>
      <xdr:colOff>116417</xdr:colOff>
      <xdr:row>750</xdr:row>
      <xdr:rowOff>338667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52584" y="42068805"/>
          <a:ext cx="2307166" cy="13228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95249</xdr:colOff>
      <xdr:row>743</xdr:row>
      <xdr:rowOff>329613</xdr:rowOff>
    </xdr:from>
    <xdr:to>
      <xdr:col>27</xdr:col>
      <xdr:colOff>95270</xdr:colOff>
      <xdr:row>745</xdr:row>
      <xdr:rowOff>148167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5524499" y="40937863"/>
          <a:ext cx="21" cy="5170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84667</xdr:colOff>
      <xdr:row>745</xdr:row>
      <xdr:rowOff>117342</xdr:rowOff>
    </xdr:from>
    <xdr:to>
      <xdr:col>19</xdr:col>
      <xdr:colOff>85898</xdr:colOff>
      <xdr:row>747</xdr:row>
      <xdr:rowOff>31750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905250" y="41424092"/>
          <a:ext cx="1231" cy="612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62615</xdr:colOff>
      <xdr:row>745</xdr:row>
      <xdr:rowOff>157559</xdr:rowOff>
    </xdr:from>
    <xdr:to>
      <xdr:col>34</xdr:col>
      <xdr:colOff>63501</xdr:colOff>
      <xdr:row>747</xdr:row>
      <xdr:rowOff>42333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899448" y="41464309"/>
          <a:ext cx="886" cy="5832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74085</xdr:colOff>
      <xdr:row>745</xdr:row>
      <xdr:rowOff>137583</xdr:rowOff>
    </xdr:from>
    <xdr:to>
      <xdr:col>34</xdr:col>
      <xdr:colOff>74083</xdr:colOff>
      <xdr:row>745</xdr:row>
      <xdr:rowOff>148167</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3894668" y="41444333"/>
          <a:ext cx="301624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95252</xdr:colOff>
      <xdr:row>746</xdr:row>
      <xdr:rowOff>924</xdr:rowOff>
    </xdr:from>
    <xdr:to>
      <xdr:col>24</xdr:col>
      <xdr:colOff>179918</xdr:colOff>
      <xdr:row>746</xdr:row>
      <xdr:rowOff>275788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709335" y="41656924"/>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29</xdr:col>
      <xdr:colOff>52916</xdr:colOff>
      <xdr:row>746</xdr:row>
      <xdr:rowOff>925</xdr:rowOff>
    </xdr:from>
    <xdr:to>
      <xdr:col>38</xdr:col>
      <xdr:colOff>10582</xdr:colOff>
      <xdr:row>746</xdr:row>
      <xdr:rowOff>275789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5884333" y="41656925"/>
          <a:ext cx="176741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1" zoomScale="75" zoomScaleNormal="75" zoomScaleSheetLayoutView="75" zoomScalePageLayoutView="85" workbookViewId="0">
      <selection activeCell="J838" sqref="J838:O83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861</v>
      </c>
      <c r="AT2" s="218"/>
      <c r="AU2" s="218"/>
      <c r="AV2" s="52" t="str">
        <f>IF(AW2="", "", "-")</f>
        <v/>
      </c>
      <c r="AW2" s="399"/>
      <c r="AX2" s="399"/>
    </row>
    <row r="3" spans="1:50" ht="21" customHeight="1" thickBot="1" x14ac:dyDescent="0.25">
      <c r="A3" s="530" t="s">
        <v>532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547</v>
      </c>
      <c r="AK3" s="532"/>
      <c r="AL3" s="532"/>
      <c r="AM3" s="532"/>
      <c r="AN3" s="532"/>
      <c r="AO3" s="532"/>
      <c r="AP3" s="532"/>
      <c r="AQ3" s="532"/>
      <c r="AR3" s="532"/>
      <c r="AS3" s="532"/>
      <c r="AT3" s="532"/>
      <c r="AU3" s="532"/>
      <c r="AV3" s="532"/>
      <c r="AW3" s="532"/>
      <c r="AX3" s="24" t="s">
        <v>65</v>
      </c>
    </row>
    <row r="4" spans="1:50" ht="24.75" customHeight="1" x14ac:dyDescent="0.2">
      <c r="A4" s="729" t="s">
        <v>25</v>
      </c>
      <c r="B4" s="730"/>
      <c r="C4" s="730"/>
      <c r="D4" s="730"/>
      <c r="E4" s="730"/>
      <c r="F4" s="730"/>
      <c r="G4" s="705" t="s">
        <v>589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5" t="s">
        <v>156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549</v>
      </c>
      <c r="AF5" s="724"/>
      <c r="AG5" s="724"/>
      <c r="AH5" s="724"/>
      <c r="AI5" s="724"/>
      <c r="AJ5" s="724"/>
      <c r="AK5" s="724"/>
      <c r="AL5" s="724"/>
      <c r="AM5" s="724"/>
      <c r="AN5" s="724"/>
      <c r="AO5" s="724"/>
      <c r="AP5" s="725"/>
      <c r="AQ5" s="726" t="s">
        <v>550</v>
      </c>
      <c r="AR5" s="727"/>
      <c r="AS5" s="727"/>
      <c r="AT5" s="727"/>
      <c r="AU5" s="727"/>
      <c r="AV5" s="727"/>
      <c r="AW5" s="727"/>
      <c r="AX5" s="728"/>
    </row>
    <row r="6" spans="1:50" ht="39" customHeight="1" x14ac:dyDescent="0.2">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2">
      <c r="A7" s="836" t="s">
        <v>22</v>
      </c>
      <c r="B7" s="837"/>
      <c r="C7" s="837"/>
      <c r="D7" s="837"/>
      <c r="E7" s="837"/>
      <c r="F7" s="838"/>
      <c r="G7" s="839" t="s">
        <v>553</v>
      </c>
      <c r="H7" s="840"/>
      <c r="I7" s="840"/>
      <c r="J7" s="840"/>
      <c r="K7" s="840"/>
      <c r="L7" s="840"/>
      <c r="M7" s="840"/>
      <c r="N7" s="840"/>
      <c r="O7" s="840"/>
      <c r="P7" s="840"/>
      <c r="Q7" s="840"/>
      <c r="R7" s="840"/>
      <c r="S7" s="840"/>
      <c r="T7" s="840"/>
      <c r="U7" s="840"/>
      <c r="V7" s="840"/>
      <c r="W7" s="840"/>
      <c r="X7" s="841"/>
      <c r="Y7" s="397" t="s">
        <v>545</v>
      </c>
      <c r="Z7" s="294"/>
      <c r="AA7" s="294"/>
      <c r="AB7" s="294"/>
      <c r="AC7" s="294"/>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2">
      <c r="A9" s="142" t="s">
        <v>23</v>
      </c>
      <c r="B9" s="143"/>
      <c r="C9" s="143"/>
      <c r="D9" s="143"/>
      <c r="E9" s="143"/>
      <c r="F9" s="143"/>
      <c r="G9" s="579" t="s">
        <v>590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2">
      <c r="A10" s="746" t="s">
        <v>30</v>
      </c>
      <c r="B10" s="747"/>
      <c r="C10" s="747"/>
      <c r="D10" s="747"/>
      <c r="E10" s="747"/>
      <c r="F10" s="747"/>
      <c r="G10" s="679" t="s">
        <v>591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8"/>
    </row>
    <row r="13" spans="1:50" ht="21" customHeight="1" x14ac:dyDescent="0.2">
      <c r="A13" s="139"/>
      <c r="B13" s="140"/>
      <c r="C13" s="140"/>
      <c r="D13" s="140"/>
      <c r="E13" s="140"/>
      <c r="F13" s="141"/>
      <c r="G13" s="749" t="s">
        <v>6</v>
      </c>
      <c r="H13" s="750"/>
      <c r="I13" s="642" t="s">
        <v>7</v>
      </c>
      <c r="J13" s="643"/>
      <c r="K13" s="643"/>
      <c r="L13" s="643"/>
      <c r="M13" s="643"/>
      <c r="N13" s="643"/>
      <c r="O13" s="644"/>
      <c r="P13" s="97">
        <v>34</v>
      </c>
      <c r="Q13" s="98"/>
      <c r="R13" s="98"/>
      <c r="S13" s="98"/>
      <c r="T13" s="98"/>
      <c r="U13" s="98"/>
      <c r="V13" s="99"/>
      <c r="W13" s="97">
        <v>33</v>
      </c>
      <c r="X13" s="98"/>
      <c r="Y13" s="98"/>
      <c r="Z13" s="98"/>
      <c r="AA13" s="98"/>
      <c r="AB13" s="98"/>
      <c r="AC13" s="99"/>
      <c r="AD13" s="97">
        <v>32</v>
      </c>
      <c r="AE13" s="98"/>
      <c r="AF13" s="98"/>
      <c r="AG13" s="98"/>
      <c r="AH13" s="98"/>
      <c r="AI13" s="98"/>
      <c r="AJ13" s="99"/>
      <c r="AK13" s="97">
        <v>32</v>
      </c>
      <c r="AL13" s="98"/>
      <c r="AM13" s="98"/>
      <c r="AN13" s="98"/>
      <c r="AO13" s="98"/>
      <c r="AP13" s="98"/>
      <c r="AQ13" s="99"/>
      <c r="AR13" s="94">
        <v>32</v>
      </c>
      <c r="AS13" s="95"/>
      <c r="AT13" s="95"/>
      <c r="AU13" s="95"/>
      <c r="AV13" s="95"/>
      <c r="AW13" s="95"/>
      <c r="AX13" s="396"/>
    </row>
    <row r="14" spans="1:50" ht="21" customHeight="1" x14ac:dyDescent="0.2">
      <c r="A14" s="139"/>
      <c r="B14" s="140"/>
      <c r="C14" s="140"/>
      <c r="D14" s="140"/>
      <c r="E14" s="140"/>
      <c r="F14" s="141"/>
      <c r="G14" s="751"/>
      <c r="H14" s="752"/>
      <c r="I14" s="582" t="s">
        <v>8</v>
      </c>
      <c r="J14" s="636"/>
      <c r="K14" s="636"/>
      <c r="L14" s="636"/>
      <c r="M14" s="636"/>
      <c r="N14" s="636"/>
      <c r="O14" s="637"/>
      <c r="P14" s="97" t="s">
        <v>554</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9"/>
      <c r="AS14" s="669"/>
      <c r="AT14" s="669"/>
      <c r="AU14" s="669"/>
      <c r="AV14" s="669"/>
      <c r="AW14" s="669"/>
      <c r="AX14" s="670"/>
    </row>
    <row r="15" spans="1:50" ht="21" customHeight="1" x14ac:dyDescent="0.2">
      <c r="A15" s="139"/>
      <c r="B15" s="140"/>
      <c r="C15" s="140"/>
      <c r="D15" s="140"/>
      <c r="E15" s="140"/>
      <c r="F15" s="141"/>
      <c r="G15" s="751"/>
      <c r="H15" s="752"/>
      <c r="I15" s="582" t="s">
        <v>51</v>
      </c>
      <c r="J15" s="583"/>
      <c r="K15" s="583"/>
      <c r="L15" s="583"/>
      <c r="M15" s="583"/>
      <c r="N15" s="583"/>
      <c r="O15" s="584"/>
      <c r="P15" s="97">
        <v>66</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552</v>
      </c>
      <c r="AS15" s="98"/>
      <c r="AT15" s="98"/>
      <c r="AU15" s="98"/>
      <c r="AV15" s="98"/>
      <c r="AW15" s="98"/>
      <c r="AX15" s="635"/>
    </row>
    <row r="16" spans="1:50" ht="21" customHeight="1" x14ac:dyDescent="0.2">
      <c r="A16" s="139"/>
      <c r="B16" s="140"/>
      <c r="C16" s="140"/>
      <c r="D16" s="140"/>
      <c r="E16" s="140"/>
      <c r="F16" s="141"/>
      <c r="G16" s="751"/>
      <c r="H16" s="752"/>
      <c r="I16" s="582" t="s">
        <v>52</v>
      </c>
      <c r="J16" s="583"/>
      <c r="K16" s="583"/>
      <c r="L16" s="583"/>
      <c r="M16" s="583"/>
      <c r="N16" s="583"/>
      <c r="O16" s="584"/>
      <c r="P16" s="97" t="s">
        <v>553</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82"/>
      <c r="AS16" s="683"/>
      <c r="AT16" s="683"/>
      <c r="AU16" s="683"/>
      <c r="AV16" s="683"/>
      <c r="AW16" s="683"/>
      <c r="AX16" s="684"/>
    </row>
    <row r="17" spans="1:50" ht="24.75" customHeight="1" x14ac:dyDescent="0.2">
      <c r="A17" s="139"/>
      <c r="B17" s="140"/>
      <c r="C17" s="140"/>
      <c r="D17" s="140"/>
      <c r="E17" s="140"/>
      <c r="F17" s="141"/>
      <c r="G17" s="751"/>
      <c r="H17" s="752"/>
      <c r="I17" s="582" t="s">
        <v>50</v>
      </c>
      <c r="J17" s="636"/>
      <c r="K17" s="636"/>
      <c r="L17" s="636"/>
      <c r="M17" s="636"/>
      <c r="N17" s="636"/>
      <c r="O17" s="637"/>
      <c r="P17" s="97" t="s">
        <v>553</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4"/>
      <c r="AS17" s="394"/>
      <c r="AT17" s="394"/>
      <c r="AU17" s="394"/>
      <c r="AV17" s="394"/>
      <c r="AW17" s="394"/>
      <c r="AX17" s="395"/>
    </row>
    <row r="18" spans="1:50" ht="24.75" customHeight="1" x14ac:dyDescent="0.2">
      <c r="A18" s="139"/>
      <c r="B18" s="140"/>
      <c r="C18" s="140"/>
      <c r="D18" s="140"/>
      <c r="E18" s="140"/>
      <c r="F18" s="141"/>
      <c r="G18" s="753"/>
      <c r="H18" s="754"/>
      <c r="I18" s="741" t="s">
        <v>20</v>
      </c>
      <c r="J18" s="742"/>
      <c r="K18" s="742"/>
      <c r="L18" s="742"/>
      <c r="M18" s="742"/>
      <c r="N18" s="742"/>
      <c r="O18" s="743"/>
      <c r="P18" s="103">
        <f>SUM(P13:V17)</f>
        <v>100</v>
      </c>
      <c r="Q18" s="104"/>
      <c r="R18" s="104"/>
      <c r="S18" s="104"/>
      <c r="T18" s="104"/>
      <c r="U18" s="104"/>
      <c r="V18" s="105"/>
      <c r="W18" s="103">
        <f>SUM(W13:AC17)</f>
        <v>33</v>
      </c>
      <c r="X18" s="104"/>
      <c r="Y18" s="104"/>
      <c r="Z18" s="104"/>
      <c r="AA18" s="104"/>
      <c r="AB18" s="104"/>
      <c r="AC18" s="105"/>
      <c r="AD18" s="103">
        <f>SUM(AD13:AJ17)</f>
        <v>32</v>
      </c>
      <c r="AE18" s="104"/>
      <c r="AF18" s="104"/>
      <c r="AG18" s="104"/>
      <c r="AH18" s="104"/>
      <c r="AI18" s="104"/>
      <c r="AJ18" s="105"/>
      <c r="AK18" s="103">
        <f>SUM(AK13:AQ17)</f>
        <v>32</v>
      </c>
      <c r="AL18" s="104"/>
      <c r="AM18" s="104"/>
      <c r="AN18" s="104"/>
      <c r="AO18" s="104"/>
      <c r="AP18" s="104"/>
      <c r="AQ18" s="105"/>
      <c r="AR18" s="103">
        <f>SUM(AR13:AX17)</f>
        <v>32</v>
      </c>
      <c r="AS18" s="104"/>
      <c r="AT18" s="104"/>
      <c r="AU18" s="104"/>
      <c r="AV18" s="104"/>
      <c r="AW18" s="104"/>
      <c r="AX18" s="544"/>
    </row>
    <row r="19" spans="1:50" ht="24.75" customHeight="1" x14ac:dyDescent="0.2">
      <c r="A19" s="139"/>
      <c r="B19" s="140"/>
      <c r="C19" s="140"/>
      <c r="D19" s="140"/>
      <c r="E19" s="140"/>
      <c r="F19" s="141"/>
      <c r="G19" s="542" t="s">
        <v>9</v>
      </c>
      <c r="H19" s="543"/>
      <c r="I19" s="543"/>
      <c r="J19" s="543"/>
      <c r="K19" s="543"/>
      <c r="L19" s="543"/>
      <c r="M19" s="543"/>
      <c r="N19" s="543"/>
      <c r="O19" s="543"/>
      <c r="P19" s="97">
        <v>79</v>
      </c>
      <c r="Q19" s="98"/>
      <c r="R19" s="98"/>
      <c r="S19" s="98"/>
      <c r="T19" s="98"/>
      <c r="U19" s="98"/>
      <c r="V19" s="99"/>
      <c r="W19" s="97">
        <v>33</v>
      </c>
      <c r="X19" s="98"/>
      <c r="Y19" s="98"/>
      <c r="Z19" s="98"/>
      <c r="AA19" s="98"/>
      <c r="AB19" s="98"/>
      <c r="AC19" s="99"/>
      <c r="AD19" s="97">
        <v>31</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2">
      <c r="A20" s="139"/>
      <c r="B20" s="140"/>
      <c r="C20" s="140"/>
      <c r="D20" s="140"/>
      <c r="E20" s="140"/>
      <c r="F20" s="141"/>
      <c r="G20" s="542" t="s">
        <v>10</v>
      </c>
      <c r="H20" s="543"/>
      <c r="I20" s="543"/>
      <c r="J20" s="543"/>
      <c r="K20" s="543"/>
      <c r="L20" s="543"/>
      <c r="M20" s="543"/>
      <c r="N20" s="543"/>
      <c r="O20" s="543"/>
      <c r="P20" s="546">
        <f>IF(P18=0, "-", SUM(P19)/P18)</f>
        <v>0.79</v>
      </c>
      <c r="Q20" s="546"/>
      <c r="R20" s="546"/>
      <c r="S20" s="546"/>
      <c r="T20" s="546"/>
      <c r="U20" s="546"/>
      <c r="V20" s="546"/>
      <c r="W20" s="546">
        <f t="shared" ref="W20" si="0">IF(W18=0, "-", SUM(W19)/W18)</f>
        <v>1</v>
      </c>
      <c r="X20" s="546"/>
      <c r="Y20" s="546"/>
      <c r="Z20" s="546"/>
      <c r="AA20" s="546"/>
      <c r="AB20" s="546"/>
      <c r="AC20" s="546"/>
      <c r="AD20" s="546">
        <f t="shared" ref="AD20" si="1">IF(AD18=0, "-", SUM(AD19)/AD18)</f>
        <v>0.96875</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2">
      <c r="A21" s="142"/>
      <c r="B21" s="143"/>
      <c r="C21" s="143"/>
      <c r="D21" s="143"/>
      <c r="E21" s="143"/>
      <c r="F21" s="144"/>
      <c r="G21" s="939" t="s">
        <v>495</v>
      </c>
      <c r="H21" s="940"/>
      <c r="I21" s="940"/>
      <c r="J21" s="940"/>
      <c r="K21" s="940"/>
      <c r="L21" s="940"/>
      <c r="M21" s="940"/>
      <c r="N21" s="940"/>
      <c r="O21" s="940"/>
      <c r="P21" s="546">
        <f>IF(P19=0, "-", SUM(P19)/SUM(P13,P14))</f>
        <v>2.3235294117647061</v>
      </c>
      <c r="Q21" s="546"/>
      <c r="R21" s="546"/>
      <c r="S21" s="546"/>
      <c r="T21" s="546"/>
      <c r="U21" s="546"/>
      <c r="V21" s="546"/>
      <c r="W21" s="546">
        <f t="shared" ref="W21" si="2">IF(W19=0, "-", SUM(W19)/SUM(W13,W14))</f>
        <v>1</v>
      </c>
      <c r="X21" s="546"/>
      <c r="Y21" s="546"/>
      <c r="Z21" s="546"/>
      <c r="AA21" s="546"/>
      <c r="AB21" s="546"/>
      <c r="AC21" s="546"/>
      <c r="AD21" s="546">
        <f t="shared" ref="AD21" si="3">IF(AD19=0, "-", SUM(AD19)/SUM(AD13,AD14))</f>
        <v>0.96875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2">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592</v>
      </c>
      <c r="H23" s="184"/>
      <c r="I23" s="184"/>
      <c r="J23" s="184"/>
      <c r="K23" s="184"/>
      <c r="L23" s="184"/>
      <c r="M23" s="184"/>
      <c r="N23" s="184"/>
      <c r="O23" s="185"/>
      <c r="P23" s="94">
        <v>32</v>
      </c>
      <c r="Q23" s="95"/>
      <c r="R23" s="95"/>
      <c r="S23" s="95"/>
      <c r="T23" s="95"/>
      <c r="U23" s="95"/>
      <c r="V23" s="96"/>
      <c r="W23" s="94">
        <v>32</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473</v>
      </c>
      <c r="H29" s="193"/>
      <c r="I29" s="193"/>
      <c r="J29" s="193"/>
      <c r="K29" s="193"/>
      <c r="L29" s="193"/>
      <c r="M29" s="193"/>
      <c r="N29" s="193"/>
      <c r="O29" s="194"/>
      <c r="P29" s="225">
        <f>AK13</f>
        <v>32</v>
      </c>
      <c r="Q29" s="226"/>
      <c r="R29" s="226"/>
      <c r="S29" s="226"/>
      <c r="T29" s="226"/>
      <c r="U29" s="226"/>
      <c r="V29" s="227"/>
      <c r="W29" s="225">
        <f>AR13</f>
        <v>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2">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555</v>
      </c>
      <c r="AR31" s="133"/>
      <c r="AS31" s="134" t="s">
        <v>356</v>
      </c>
      <c r="AT31" s="169"/>
      <c r="AU31" s="269">
        <v>30</v>
      </c>
      <c r="AV31" s="269"/>
      <c r="AW31" s="381" t="s">
        <v>300</v>
      </c>
      <c r="AX31" s="382"/>
    </row>
    <row r="32" spans="1:50" ht="23.25" customHeight="1" x14ac:dyDescent="0.2">
      <c r="A32" s="522"/>
      <c r="B32" s="520"/>
      <c r="C32" s="520"/>
      <c r="D32" s="520"/>
      <c r="E32" s="520"/>
      <c r="F32" s="521"/>
      <c r="G32" s="547" t="s">
        <v>582</v>
      </c>
      <c r="H32" s="548"/>
      <c r="I32" s="548"/>
      <c r="J32" s="548"/>
      <c r="K32" s="548"/>
      <c r="L32" s="548"/>
      <c r="M32" s="548"/>
      <c r="N32" s="548"/>
      <c r="O32" s="549"/>
      <c r="P32" s="158" t="s">
        <v>593</v>
      </c>
      <c r="Q32" s="158"/>
      <c r="R32" s="158"/>
      <c r="S32" s="158"/>
      <c r="T32" s="158"/>
      <c r="U32" s="158"/>
      <c r="V32" s="158"/>
      <c r="W32" s="158"/>
      <c r="X32" s="229"/>
      <c r="Y32" s="340" t="s">
        <v>12</v>
      </c>
      <c r="Z32" s="556"/>
      <c r="AA32" s="557"/>
      <c r="AB32" s="558" t="s">
        <v>564</v>
      </c>
      <c r="AC32" s="558"/>
      <c r="AD32" s="558"/>
      <c r="AE32" s="366">
        <v>4.4000000000000004</v>
      </c>
      <c r="AF32" s="367"/>
      <c r="AG32" s="367"/>
      <c r="AH32" s="367"/>
      <c r="AI32" s="366">
        <v>4.3</v>
      </c>
      <c r="AJ32" s="367"/>
      <c r="AK32" s="367"/>
      <c r="AL32" s="367"/>
      <c r="AM32" s="366">
        <v>4.4000000000000004</v>
      </c>
      <c r="AN32" s="367"/>
      <c r="AO32" s="367"/>
      <c r="AP32" s="367"/>
      <c r="AQ32" s="100" t="s">
        <v>557</v>
      </c>
      <c r="AR32" s="101"/>
      <c r="AS32" s="101"/>
      <c r="AT32" s="102"/>
      <c r="AU32" s="367" t="s">
        <v>464</v>
      </c>
      <c r="AV32" s="367"/>
      <c r="AW32" s="367"/>
      <c r="AX32" s="369"/>
    </row>
    <row r="33" spans="1:50" ht="23.25" customHeight="1" x14ac:dyDescent="0.2">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564</v>
      </c>
      <c r="AC33" s="529"/>
      <c r="AD33" s="529"/>
      <c r="AE33" s="366">
        <v>3.5</v>
      </c>
      <c r="AF33" s="367"/>
      <c r="AG33" s="367"/>
      <c r="AH33" s="367"/>
      <c r="AI33" s="366">
        <v>3.5</v>
      </c>
      <c r="AJ33" s="367"/>
      <c r="AK33" s="367"/>
      <c r="AL33" s="367"/>
      <c r="AM33" s="366">
        <v>3.5</v>
      </c>
      <c r="AN33" s="367"/>
      <c r="AO33" s="367"/>
      <c r="AP33" s="367"/>
      <c r="AQ33" s="100" t="s">
        <v>555</v>
      </c>
      <c r="AR33" s="101"/>
      <c r="AS33" s="101"/>
      <c r="AT33" s="102"/>
      <c r="AU33" s="367">
        <v>3.5</v>
      </c>
      <c r="AV33" s="367"/>
      <c r="AW33" s="367"/>
      <c r="AX33" s="369"/>
    </row>
    <row r="34" spans="1:50" ht="23.25" customHeight="1" x14ac:dyDescent="0.2">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126</v>
      </c>
      <c r="AF34" s="367"/>
      <c r="AG34" s="367"/>
      <c r="AH34" s="367"/>
      <c r="AI34" s="366">
        <v>123</v>
      </c>
      <c r="AJ34" s="367"/>
      <c r="AK34" s="367"/>
      <c r="AL34" s="367"/>
      <c r="AM34" s="366">
        <v>126</v>
      </c>
      <c r="AN34" s="367"/>
      <c r="AO34" s="367"/>
      <c r="AP34" s="367"/>
      <c r="AQ34" s="100" t="s">
        <v>555</v>
      </c>
      <c r="AR34" s="101"/>
      <c r="AS34" s="101"/>
      <c r="AT34" s="102"/>
      <c r="AU34" s="367" t="s">
        <v>555</v>
      </c>
      <c r="AV34" s="367"/>
      <c r="AW34" s="367"/>
      <c r="AX34" s="369"/>
    </row>
    <row r="35" spans="1:50" ht="23.25" customHeight="1" x14ac:dyDescent="0.2">
      <c r="A35" s="910" t="s">
        <v>525</v>
      </c>
      <c r="B35" s="911"/>
      <c r="C35" s="911"/>
      <c r="D35" s="911"/>
      <c r="E35" s="911"/>
      <c r="F35" s="912"/>
      <c r="G35" s="916" t="s">
        <v>583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2">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2">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t="s">
        <v>554</v>
      </c>
      <c r="AR38" s="133"/>
      <c r="AS38" s="134" t="s">
        <v>356</v>
      </c>
      <c r="AT38" s="169"/>
      <c r="AU38" s="269" t="s">
        <v>554</v>
      </c>
      <c r="AV38" s="269"/>
      <c r="AW38" s="381" t="s">
        <v>300</v>
      </c>
      <c r="AX38" s="382"/>
    </row>
    <row r="39" spans="1:50" ht="23.25" hidden="1" customHeight="1" x14ac:dyDescent="0.2">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2">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2">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2">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thickBot="1" x14ac:dyDescent="0.2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2">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2">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2">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2">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2">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2">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2">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2">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2">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2">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2">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2">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2">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2">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2">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2">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2">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2">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2">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2">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2">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515</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515</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516</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2">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514</v>
      </c>
      <c r="X70" s="957"/>
      <c r="Y70" s="962" t="s">
        <v>12</v>
      </c>
      <c r="Z70" s="962"/>
      <c r="AA70" s="963"/>
      <c r="AB70" s="964" t="s">
        <v>515</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515</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516</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2">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2">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2">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2">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2">
      <c r="A78" s="924" t="s">
        <v>528</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2">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2">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2">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2">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2">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2">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2">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2">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2">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2">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2">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2">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2">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2">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2">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2">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2">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2">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5">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2">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538</v>
      </c>
      <c r="AV100" s="942"/>
      <c r="AW100" s="942"/>
      <c r="AX100" s="944"/>
    </row>
    <row r="101" spans="1:60" ht="23.25" customHeight="1" x14ac:dyDescent="0.2">
      <c r="A101" s="498"/>
      <c r="B101" s="499"/>
      <c r="C101" s="499"/>
      <c r="D101" s="499"/>
      <c r="E101" s="499"/>
      <c r="F101" s="500"/>
      <c r="G101" s="158" t="s">
        <v>594</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588</v>
      </c>
      <c r="AC101" s="558"/>
      <c r="AD101" s="558"/>
      <c r="AE101" s="366">
        <v>1</v>
      </c>
      <c r="AF101" s="367"/>
      <c r="AG101" s="367"/>
      <c r="AH101" s="368"/>
      <c r="AI101" s="366">
        <v>1</v>
      </c>
      <c r="AJ101" s="367"/>
      <c r="AK101" s="367"/>
      <c r="AL101" s="368"/>
      <c r="AM101" s="366">
        <v>1</v>
      </c>
      <c r="AN101" s="367"/>
      <c r="AO101" s="367"/>
      <c r="AP101" s="368"/>
      <c r="AQ101" s="100" t="s">
        <v>632</v>
      </c>
      <c r="AR101" s="101"/>
      <c r="AS101" s="101"/>
      <c r="AT101" s="102"/>
      <c r="AU101" s="366" t="s">
        <v>638</v>
      </c>
      <c r="AV101" s="367"/>
      <c r="AW101" s="367"/>
      <c r="AX101" s="368"/>
    </row>
    <row r="102" spans="1:60" ht="23.25" customHeight="1" x14ac:dyDescent="0.2">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588</v>
      </c>
      <c r="AC102" s="558"/>
      <c r="AD102" s="558"/>
      <c r="AE102" s="360">
        <v>1</v>
      </c>
      <c r="AF102" s="360"/>
      <c r="AG102" s="360"/>
      <c r="AH102" s="360"/>
      <c r="AI102" s="360">
        <v>1</v>
      </c>
      <c r="AJ102" s="360"/>
      <c r="AK102" s="360"/>
      <c r="AL102" s="360"/>
      <c r="AM102" s="360">
        <v>1</v>
      </c>
      <c r="AN102" s="360"/>
      <c r="AO102" s="360"/>
      <c r="AP102" s="360"/>
      <c r="AQ102" s="824">
        <v>1</v>
      </c>
      <c r="AR102" s="825"/>
      <c r="AS102" s="825"/>
      <c r="AT102" s="826"/>
      <c r="AU102" s="824">
        <v>1</v>
      </c>
      <c r="AV102" s="825"/>
      <c r="AW102" s="825"/>
      <c r="AX102" s="826"/>
    </row>
    <row r="103" spans="1:60" ht="31.5" hidden="1" customHeight="1" x14ac:dyDescent="0.2">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538</v>
      </c>
      <c r="AV103" s="363"/>
      <c r="AW103" s="363"/>
      <c r="AX103" s="365"/>
    </row>
    <row r="104" spans="1:60" ht="23.25" hidden="1" customHeight="1" x14ac:dyDescent="0.2">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2">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8"/>
      <c r="AC105" s="409"/>
      <c r="AD105" s="410"/>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2">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538</v>
      </c>
      <c r="AV106" s="363"/>
      <c r="AW106" s="363"/>
      <c r="AX106" s="365"/>
    </row>
    <row r="107" spans="1:60" ht="23.25" hidden="1" customHeight="1" x14ac:dyDescent="0.2">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8"/>
      <c r="AC108" s="409"/>
      <c r="AD108" s="410"/>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2">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538</v>
      </c>
      <c r="AV109" s="363"/>
      <c r="AW109" s="363"/>
      <c r="AX109" s="365"/>
    </row>
    <row r="110" spans="1:60" ht="23.25" hidden="1" customHeight="1" x14ac:dyDescent="0.2">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8"/>
      <c r="AC111" s="409"/>
      <c r="AD111" s="410"/>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2">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538</v>
      </c>
      <c r="AV112" s="363"/>
      <c r="AW112" s="363"/>
      <c r="AX112" s="365"/>
    </row>
    <row r="113" spans="1:50" ht="23.25" hidden="1" customHeight="1" x14ac:dyDescent="0.2">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539</v>
      </c>
      <c r="AR115" s="338"/>
      <c r="AS115" s="338"/>
      <c r="AT115" s="338"/>
      <c r="AU115" s="338"/>
      <c r="AV115" s="338"/>
      <c r="AW115" s="338"/>
      <c r="AX115" s="339"/>
    </row>
    <row r="116" spans="1:50" ht="23.25" customHeight="1" x14ac:dyDescent="0.2">
      <c r="A116" s="290"/>
      <c r="B116" s="291"/>
      <c r="C116" s="291"/>
      <c r="D116" s="291"/>
      <c r="E116" s="291"/>
      <c r="F116" s="292"/>
      <c r="G116" s="353" t="s">
        <v>595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586</v>
      </c>
      <c r="AC116" s="299"/>
      <c r="AD116" s="300"/>
      <c r="AE116" s="360">
        <v>33</v>
      </c>
      <c r="AF116" s="360"/>
      <c r="AG116" s="360"/>
      <c r="AH116" s="360"/>
      <c r="AI116" s="360">
        <v>33</v>
      </c>
      <c r="AJ116" s="360"/>
      <c r="AK116" s="360"/>
      <c r="AL116" s="360"/>
      <c r="AM116" s="360">
        <v>31</v>
      </c>
      <c r="AN116" s="360"/>
      <c r="AO116" s="360"/>
      <c r="AP116" s="360"/>
      <c r="AQ116" s="366">
        <v>32</v>
      </c>
      <c r="AR116" s="367"/>
      <c r="AS116" s="367"/>
      <c r="AT116" s="367"/>
      <c r="AU116" s="367"/>
      <c r="AV116" s="367"/>
      <c r="AW116" s="367"/>
      <c r="AX116" s="369"/>
    </row>
    <row r="117" spans="1:50" ht="46.5" customHeight="1" thickBot="1" x14ac:dyDescent="0.2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560</v>
      </c>
      <c r="AC117" s="344"/>
      <c r="AD117" s="345"/>
      <c r="AE117" s="464" t="s">
        <v>596</v>
      </c>
      <c r="AF117" s="304"/>
      <c r="AG117" s="304"/>
      <c r="AH117" s="304"/>
      <c r="AI117" s="464" t="s">
        <v>596</v>
      </c>
      <c r="AJ117" s="304"/>
      <c r="AK117" s="304"/>
      <c r="AL117" s="304"/>
      <c r="AM117" s="464" t="s">
        <v>597</v>
      </c>
      <c r="AN117" s="304"/>
      <c r="AO117" s="304"/>
      <c r="AP117" s="304"/>
      <c r="AQ117" s="464" t="s">
        <v>598</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539</v>
      </c>
      <c r="AR118" s="338"/>
      <c r="AS118" s="338"/>
      <c r="AT118" s="338"/>
      <c r="AU118" s="338"/>
      <c r="AV118" s="338"/>
      <c r="AW118" s="338"/>
      <c r="AX118" s="339"/>
    </row>
    <row r="119" spans="1:50" ht="23.25" hidden="1" customHeight="1" x14ac:dyDescent="0.2">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539</v>
      </c>
      <c r="AR121" s="338"/>
      <c r="AS121" s="338"/>
      <c r="AT121" s="338"/>
      <c r="AU121" s="338"/>
      <c r="AV121" s="338"/>
      <c r="AW121" s="338"/>
      <c r="AX121" s="339"/>
    </row>
    <row r="122" spans="1:50" ht="23.25" hidden="1" customHeight="1" x14ac:dyDescent="0.2">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539</v>
      </c>
      <c r="AR124" s="338"/>
      <c r="AS124" s="338"/>
      <c r="AT124" s="338"/>
      <c r="AU124" s="338"/>
      <c r="AV124" s="338"/>
      <c r="AW124" s="338"/>
      <c r="AX124" s="339"/>
    </row>
    <row r="125" spans="1:50" ht="23.25" hidden="1" customHeight="1" x14ac:dyDescent="0.2">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539</v>
      </c>
      <c r="AR127" s="338"/>
      <c r="AS127" s="338"/>
      <c r="AT127" s="338"/>
      <c r="AU127" s="338"/>
      <c r="AV127" s="338"/>
      <c r="AW127" s="338"/>
      <c r="AX127" s="339"/>
    </row>
    <row r="128" spans="1:50" ht="23.25" hidden="1" customHeight="1" x14ac:dyDescent="0.2">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06" t="s">
        <v>369</v>
      </c>
      <c r="B130" s="1004"/>
      <c r="C130" s="1003" t="s">
        <v>366</v>
      </c>
      <c r="D130" s="1004"/>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7"/>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2">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632</v>
      </c>
      <c r="AR133" s="269"/>
      <c r="AS133" s="134" t="s">
        <v>356</v>
      </c>
      <c r="AT133" s="169"/>
      <c r="AU133" s="133">
        <v>30</v>
      </c>
      <c r="AV133" s="133"/>
      <c r="AW133" s="134" t="s">
        <v>300</v>
      </c>
      <c r="AX133" s="135"/>
    </row>
    <row r="134" spans="1:50" ht="39.75" customHeight="1" x14ac:dyDescent="0.2">
      <c r="A134" s="1007"/>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v>4.4000000000000004</v>
      </c>
      <c r="AF134" s="101"/>
      <c r="AG134" s="101"/>
      <c r="AH134" s="101"/>
      <c r="AI134" s="264">
        <v>4.3</v>
      </c>
      <c r="AJ134" s="101"/>
      <c r="AK134" s="101"/>
      <c r="AL134" s="101"/>
      <c r="AM134" s="264">
        <v>4.4000000000000004</v>
      </c>
      <c r="AN134" s="101"/>
      <c r="AO134" s="101"/>
      <c r="AP134" s="101"/>
      <c r="AQ134" s="264" t="s">
        <v>632</v>
      </c>
      <c r="AR134" s="101"/>
      <c r="AS134" s="101"/>
      <c r="AT134" s="101"/>
      <c r="AU134" s="264" t="s">
        <v>632</v>
      </c>
      <c r="AV134" s="101"/>
      <c r="AW134" s="101"/>
      <c r="AX134" s="220"/>
    </row>
    <row r="135" spans="1:50" ht="39.75" customHeight="1" x14ac:dyDescent="0.2">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v>3.5</v>
      </c>
      <c r="AF135" s="101"/>
      <c r="AG135" s="101"/>
      <c r="AH135" s="101"/>
      <c r="AI135" s="264">
        <v>3.5</v>
      </c>
      <c r="AJ135" s="101"/>
      <c r="AK135" s="101"/>
      <c r="AL135" s="101"/>
      <c r="AM135" s="264">
        <v>3.5</v>
      </c>
      <c r="AN135" s="101"/>
      <c r="AO135" s="101"/>
      <c r="AP135" s="101"/>
      <c r="AQ135" s="264" t="s">
        <v>634</v>
      </c>
      <c r="AR135" s="101"/>
      <c r="AS135" s="101"/>
      <c r="AT135" s="101"/>
      <c r="AU135" s="264">
        <v>3.5</v>
      </c>
      <c r="AV135" s="101"/>
      <c r="AW135" s="101"/>
      <c r="AX135" s="220"/>
    </row>
    <row r="136" spans="1:50" ht="18.75" hidden="1" customHeight="1" x14ac:dyDescent="0.2">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2">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2">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2">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2">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2">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0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0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0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7"/>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2">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2">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2">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2">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2">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2">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2">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2">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2">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2">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2">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2">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2">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2">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2">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2">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2">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2">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2">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2">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2">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2">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2">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2">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0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2">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554</v>
      </c>
      <c r="AR432" s="133"/>
      <c r="AS432" s="134" t="s">
        <v>356</v>
      </c>
      <c r="AT432" s="169"/>
      <c r="AU432" s="133" t="s">
        <v>556</v>
      </c>
      <c r="AV432" s="133"/>
      <c r="AW432" s="134" t="s">
        <v>300</v>
      </c>
      <c r="AX432" s="135"/>
    </row>
    <row r="433" spans="1:50" ht="23.25" customHeight="1" x14ac:dyDescent="0.2">
      <c r="A433" s="1007"/>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2">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559</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2">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558</v>
      </c>
      <c r="AV435" s="101"/>
      <c r="AW435" s="101"/>
      <c r="AX435" s="220"/>
    </row>
    <row r="436" spans="1:50" ht="18.75" hidden="1" customHeight="1" x14ac:dyDescent="0.2">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2">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2">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2">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2">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2">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2">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2">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2">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2">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7"/>
      <c r="B482" s="250"/>
      <c r="C482" s="249"/>
      <c r="D482" s="250"/>
      <c r="E482" s="157" t="s">
        <v>565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2">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2">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2">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2">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2">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2">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2">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2">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2">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2">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2">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2">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2">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2">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2">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2">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2">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2">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2">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2">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2">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2">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2">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2">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2">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2">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2">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2">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2">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2">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2">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2">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2">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2">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2">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2">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2">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2">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2">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2">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9" customHeight="1" x14ac:dyDescent="0.2">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551</v>
      </c>
      <c r="AE702" s="909"/>
      <c r="AF702" s="909"/>
      <c r="AG702" s="895" t="s">
        <v>601</v>
      </c>
      <c r="AH702" s="896"/>
      <c r="AI702" s="896"/>
      <c r="AJ702" s="896"/>
      <c r="AK702" s="896"/>
      <c r="AL702" s="896"/>
      <c r="AM702" s="896"/>
      <c r="AN702" s="896"/>
      <c r="AO702" s="896"/>
      <c r="AP702" s="896"/>
      <c r="AQ702" s="896"/>
      <c r="AR702" s="896"/>
      <c r="AS702" s="896"/>
      <c r="AT702" s="896"/>
      <c r="AU702" s="896"/>
      <c r="AV702" s="896"/>
      <c r="AW702" s="896"/>
      <c r="AX702" s="897"/>
    </row>
    <row r="703" spans="1:50" ht="33" customHeight="1" x14ac:dyDescent="0.2">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551</v>
      </c>
      <c r="AE703" s="152"/>
      <c r="AF703" s="152"/>
      <c r="AG703" s="671" t="s">
        <v>566</v>
      </c>
      <c r="AH703" s="672"/>
      <c r="AI703" s="672"/>
      <c r="AJ703" s="672"/>
      <c r="AK703" s="672"/>
      <c r="AL703" s="672"/>
      <c r="AM703" s="672"/>
      <c r="AN703" s="672"/>
      <c r="AO703" s="672"/>
      <c r="AP703" s="672"/>
      <c r="AQ703" s="672"/>
      <c r="AR703" s="672"/>
      <c r="AS703" s="672"/>
      <c r="AT703" s="672"/>
      <c r="AU703" s="672"/>
      <c r="AV703" s="672"/>
      <c r="AW703" s="672"/>
      <c r="AX703" s="673"/>
    </row>
    <row r="704" spans="1:50" ht="34.5" customHeight="1" x14ac:dyDescent="0.2">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551</v>
      </c>
      <c r="AE704" s="593"/>
      <c r="AF704" s="593"/>
      <c r="AG704" s="429" t="s">
        <v>600</v>
      </c>
      <c r="AH704" s="231"/>
      <c r="AI704" s="231"/>
      <c r="AJ704" s="231"/>
      <c r="AK704" s="231"/>
      <c r="AL704" s="231"/>
      <c r="AM704" s="231"/>
      <c r="AN704" s="231"/>
      <c r="AO704" s="231"/>
      <c r="AP704" s="231"/>
      <c r="AQ704" s="231"/>
      <c r="AR704" s="231"/>
      <c r="AS704" s="231"/>
      <c r="AT704" s="231"/>
      <c r="AU704" s="231"/>
      <c r="AV704" s="231"/>
      <c r="AW704" s="231"/>
      <c r="AX704" s="430"/>
    </row>
    <row r="705" spans="1:50" ht="45" customHeight="1" x14ac:dyDescent="0.2">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551</v>
      </c>
      <c r="AE705" s="740"/>
      <c r="AF705" s="740"/>
      <c r="AG705" s="157" t="s">
        <v>627</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2">
      <c r="A706" s="662"/>
      <c r="B706" s="777"/>
      <c r="C706" s="621"/>
      <c r="D706" s="622"/>
      <c r="E706" s="690" t="s">
        <v>526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5" customHeight="1" x14ac:dyDescent="0.2">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631</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567</v>
      </c>
      <c r="AE708" s="675"/>
      <c r="AF708" s="675"/>
      <c r="AG708" s="533" t="s">
        <v>579</v>
      </c>
      <c r="AH708" s="534"/>
      <c r="AI708" s="534"/>
      <c r="AJ708" s="534"/>
      <c r="AK708" s="534"/>
      <c r="AL708" s="534"/>
      <c r="AM708" s="534"/>
      <c r="AN708" s="534"/>
      <c r="AO708" s="534"/>
      <c r="AP708" s="534"/>
      <c r="AQ708" s="534"/>
      <c r="AR708" s="534"/>
      <c r="AS708" s="534"/>
      <c r="AT708" s="534"/>
      <c r="AU708" s="534"/>
      <c r="AV708" s="534"/>
      <c r="AW708" s="534"/>
      <c r="AX708" s="535"/>
    </row>
    <row r="709" spans="1:50" ht="33.75" customHeight="1" x14ac:dyDescent="0.2">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551</v>
      </c>
      <c r="AE709" s="152"/>
      <c r="AF709" s="152"/>
      <c r="AG709" s="671" t="s">
        <v>602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567</v>
      </c>
      <c r="AE710" s="152"/>
      <c r="AF710" s="152"/>
      <c r="AG710" s="671" t="s">
        <v>579</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2">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551</v>
      </c>
      <c r="AE711" s="152"/>
      <c r="AF711" s="152"/>
      <c r="AG711" s="671" t="s">
        <v>578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2">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567</v>
      </c>
      <c r="AE712" s="593"/>
      <c r="AF712" s="593"/>
      <c r="AG712" s="601" t="s">
        <v>580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2">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71" t="s">
        <v>579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2">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551</v>
      </c>
      <c r="AE714" s="599"/>
      <c r="AF714" s="600"/>
      <c r="AG714" s="696" t="s">
        <v>587</v>
      </c>
      <c r="AH714" s="697"/>
      <c r="AI714" s="697"/>
      <c r="AJ714" s="697"/>
      <c r="AK714" s="697"/>
      <c r="AL714" s="697"/>
      <c r="AM714" s="697"/>
      <c r="AN714" s="697"/>
      <c r="AO714" s="697"/>
      <c r="AP714" s="697"/>
      <c r="AQ714" s="697"/>
      <c r="AR714" s="697"/>
      <c r="AS714" s="697"/>
      <c r="AT714" s="697"/>
      <c r="AU714" s="697"/>
      <c r="AV714" s="697"/>
      <c r="AW714" s="697"/>
      <c r="AX714" s="698"/>
    </row>
    <row r="715" spans="1:50" ht="28.5" customHeight="1" x14ac:dyDescent="0.2">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551</v>
      </c>
      <c r="AE715" s="675"/>
      <c r="AF715" s="784"/>
      <c r="AG715" s="533" t="s">
        <v>603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2">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71" t="s">
        <v>581</v>
      </c>
      <c r="AH716" s="672"/>
      <c r="AI716" s="672"/>
      <c r="AJ716" s="672"/>
      <c r="AK716" s="672"/>
      <c r="AL716" s="672"/>
      <c r="AM716" s="672"/>
      <c r="AN716" s="672"/>
      <c r="AO716" s="672"/>
      <c r="AP716" s="672"/>
      <c r="AQ716" s="672"/>
      <c r="AR716" s="672"/>
      <c r="AS716" s="672"/>
      <c r="AT716" s="672"/>
      <c r="AU716" s="672"/>
      <c r="AV716" s="672"/>
      <c r="AW716" s="672"/>
      <c r="AX716" s="673"/>
    </row>
    <row r="717" spans="1:50" ht="32.25" customHeight="1" x14ac:dyDescent="0.2">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551</v>
      </c>
      <c r="AE717" s="152"/>
      <c r="AF717" s="152"/>
      <c r="AG717" s="671" t="s">
        <v>585</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2">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567</v>
      </c>
      <c r="AE718" s="152"/>
      <c r="AF718" s="152"/>
      <c r="AG718" s="160" t="s">
        <v>561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551</v>
      </c>
      <c r="AE719" s="675"/>
      <c r="AF719" s="675"/>
      <c r="AG719" s="157" t="s">
        <v>641</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7"/>
      <c r="B721" s="658"/>
      <c r="C721" s="930" t="s">
        <v>633</v>
      </c>
      <c r="D721" s="931"/>
      <c r="E721" s="931"/>
      <c r="F721" s="932"/>
      <c r="G721" s="950"/>
      <c r="H721" s="951"/>
      <c r="I721" s="83" t="str">
        <f>IF(OR(G721="　", G721=""), "", "-")</f>
        <v/>
      </c>
      <c r="J721" s="929">
        <v>862</v>
      </c>
      <c r="K721" s="929"/>
      <c r="L721" s="83" t="str">
        <f>IF(M721="","","-")</f>
        <v/>
      </c>
      <c r="M721" s="84"/>
      <c r="N721" s="926" t="s">
        <v>640</v>
      </c>
      <c r="O721" s="927"/>
      <c r="P721" s="927"/>
      <c r="Q721" s="927"/>
      <c r="R721" s="927"/>
      <c r="S721" s="927"/>
      <c r="T721" s="927"/>
      <c r="U721" s="927"/>
      <c r="V721" s="927"/>
      <c r="W721" s="927"/>
      <c r="X721" s="927"/>
      <c r="Y721" s="927"/>
      <c r="Z721" s="927"/>
      <c r="AA721" s="927"/>
      <c r="AB721" s="927"/>
      <c r="AC721" s="927"/>
      <c r="AD721" s="927"/>
      <c r="AE721" s="927"/>
      <c r="AF721" s="92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8" t="s">
        <v>48</v>
      </c>
      <c r="B726" s="629"/>
      <c r="C726" s="447" t="s">
        <v>53</v>
      </c>
      <c r="D726" s="588"/>
      <c r="E726" s="588"/>
      <c r="F726" s="589"/>
      <c r="G726" s="804" t="s">
        <v>628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5">
      <c r="A727" s="630"/>
      <c r="B727" s="631"/>
      <c r="C727" s="702" t="s">
        <v>57</v>
      </c>
      <c r="D727" s="703"/>
      <c r="E727" s="703"/>
      <c r="F727" s="704"/>
      <c r="G727" s="802" t="s">
        <v>604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5">
      <c r="A729" s="772" t="s">
        <v>635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2">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5">
      <c r="A731" s="625" t="s">
        <v>257</v>
      </c>
      <c r="B731" s="626"/>
      <c r="C731" s="626"/>
      <c r="D731" s="626"/>
      <c r="E731" s="627"/>
      <c r="F731" s="687" t="s">
        <v>636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2">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5">
      <c r="A733" s="756" t="s">
        <v>257</v>
      </c>
      <c r="B733" s="757"/>
      <c r="C733" s="757"/>
      <c r="D733" s="757"/>
      <c r="E733" s="758"/>
      <c r="F733" s="773" t="s">
        <v>637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5">
      <c r="A735" s="618" t="s">
        <v>611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2">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2">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2">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480</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540</v>
      </c>
      <c r="B739" s="123"/>
      <c r="C739" s="123"/>
      <c r="D739" s="124"/>
      <c r="E739" s="125" t="s">
        <v>633</v>
      </c>
      <c r="F739" s="126"/>
      <c r="G739" s="126"/>
      <c r="H739" s="91" t="str">
        <f>IF(E739="", "", "(")</f>
        <v>(</v>
      </c>
      <c r="I739" s="106"/>
      <c r="J739" s="106"/>
      <c r="K739" s="91" t="str">
        <f>IF(OR(I739="　", I739=""), "", "-")</f>
        <v/>
      </c>
      <c r="L739" s="107">
        <v>864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7" t="s">
        <v>531</v>
      </c>
      <c r="B779" s="768"/>
      <c r="C779" s="768"/>
      <c r="D779" s="768"/>
      <c r="E779" s="768"/>
      <c r="F779" s="769"/>
      <c r="G779" s="443" t="s">
        <v>613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2">
      <c r="A780" s="563"/>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2">
      <c r="A781" s="563"/>
      <c r="B781" s="770"/>
      <c r="C781" s="770"/>
      <c r="D781" s="770"/>
      <c r="E781" s="770"/>
      <c r="F781" s="771"/>
      <c r="G781" s="455" t="s">
        <v>574</v>
      </c>
      <c r="H781" s="456"/>
      <c r="I781" s="456"/>
      <c r="J781" s="456"/>
      <c r="K781" s="457"/>
      <c r="L781" s="458" t="s">
        <v>612</v>
      </c>
      <c r="M781" s="459"/>
      <c r="N781" s="459"/>
      <c r="O781" s="459"/>
      <c r="P781" s="459"/>
      <c r="Q781" s="459"/>
      <c r="R781" s="459"/>
      <c r="S781" s="459"/>
      <c r="T781" s="459"/>
      <c r="U781" s="459"/>
      <c r="V781" s="459"/>
      <c r="W781" s="459"/>
      <c r="X781" s="460"/>
      <c r="Y781" s="461">
        <v>13</v>
      </c>
      <c r="Z781" s="462"/>
      <c r="AA781" s="462"/>
      <c r="AB781" s="564"/>
      <c r="AC781" s="455" t="s">
        <v>615</v>
      </c>
      <c r="AD781" s="456"/>
      <c r="AE781" s="456"/>
      <c r="AF781" s="456"/>
      <c r="AG781" s="457"/>
      <c r="AH781" s="458" t="s">
        <v>616</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2">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2">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2">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2">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2">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63"/>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13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hidden="1" customHeight="1" x14ac:dyDescent="0.2">
      <c r="A792" s="563"/>
      <c r="B792" s="770"/>
      <c r="C792" s="770"/>
      <c r="D792" s="770"/>
      <c r="E792" s="770"/>
      <c r="F792" s="771"/>
      <c r="G792" s="443" t="s">
        <v>617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618</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2">
      <c r="A793" s="563"/>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2">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2">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63"/>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63"/>
      <c r="B805" s="770"/>
      <c r="C805" s="770"/>
      <c r="D805" s="770"/>
      <c r="E805" s="770"/>
      <c r="F805" s="771"/>
      <c r="G805" s="443" t="s">
        <v>454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455</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2">
      <c r="A806" s="563"/>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2">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2">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63"/>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63"/>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2">
      <c r="A819" s="563"/>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2">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2">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63"/>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484</v>
      </c>
      <c r="AM831" s="969"/>
      <c r="AN831" s="969"/>
      <c r="AO831" s="82" t="s">
        <v>482</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512</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2">
      <c r="A837" s="406">
        <v>1</v>
      </c>
      <c r="B837" s="406">
        <v>1</v>
      </c>
      <c r="C837" s="426" t="s">
        <v>619</v>
      </c>
      <c r="D837" s="420"/>
      <c r="E837" s="420"/>
      <c r="F837" s="420"/>
      <c r="G837" s="420"/>
      <c r="H837" s="420"/>
      <c r="I837" s="420"/>
      <c r="J837" s="421">
        <v>5013201003096</v>
      </c>
      <c r="K837" s="422"/>
      <c r="L837" s="422"/>
      <c r="M837" s="422"/>
      <c r="N837" s="422"/>
      <c r="O837" s="422"/>
      <c r="P837" s="315" t="s">
        <v>612</v>
      </c>
      <c r="Q837" s="316"/>
      <c r="R837" s="316"/>
      <c r="S837" s="316"/>
      <c r="T837" s="316"/>
      <c r="U837" s="316"/>
      <c r="V837" s="316"/>
      <c r="W837" s="316"/>
      <c r="X837" s="316"/>
      <c r="Y837" s="317">
        <v>13</v>
      </c>
      <c r="Z837" s="318"/>
      <c r="AA837" s="318"/>
      <c r="AB837" s="319"/>
      <c r="AC837" s="327" t="s">
        <v>517</v>
      </c>
      <c r="AD837" s="328"/>
      <c r="AE837" s="328"/>
      <c r="AF837" s="328"/>
      <c r="AG837" s="328"/>
      <c r="AH837" s="329">
        <v>1</v>
      </c>
      <c r="AI837" s="330"/>
      <c r="AJ837" s="330"/>
      <c r="AK837" s="330"/>
      <c r="AL837" s="324">
        <v>87.06</v>
      </c>
      <c r="AM837" s="325"/>
      <c r="AN837" s="325"/>
      <c r="AO837" s="326"/>
      <c r="AP837" s="320" t="s">
        <v>575</v>
      </c>
      <c r="AQ837" s="320"/>
      <c r="AR837" s="320"/>
      <c r="AS837" s="320"/>
      <c r="AT837" s="320"/>
      <c r="AU837" s="320"/>
      <c r="AV837" s="320"/>
      <c r="AW837" s="320"/>
      <c r="AX837" s="320"/>
    </row>
    <row r="838" spans="1:50" ht="30" customHeight="1" x14ac:dyDescent="0.2">
      <c r="A838" s="406">
        <v>2</v>
      </c>
      <c r="B838" s="406">
        <v>1</v>
      </c>
      <c r="C838" s="426" t="s">
        <v>620</v>
      </c>
      <c r="D838" s="420"/>
      <c r="E838" s="420"/>
      <c r="F838" s="420"/>
      <c r="G838" s="420"/>
      <c r="H838" s="420"/>
      <c r="I838" s="420"/>
      <c r="J838" s="421">
        <v>5013301030602</v>
      </c>
      <c r="K838" s="422"/>
      <c r="L838" s="422"/>
      <c r="M838" s="422"/>
      <c r="N838" s="422"/>
      <c r="O838" s="422"/>
      <c r="P838" s="315" t="s">
        <v>612</v>
      </c>
      <c r="Q838" s="316"/>
      <c r="R838" s="316"/>
      <c r="S838" s="316"/>
      <c r="T838" s="316"/>
      <c r="U838" s="316"/>
      <c r="V838" s="316"/>
      <c r="W838" s="316"/>
      <c r="X838" s="316"/>
      <c r="Y838" s="317">
        <v>10</v>
      </c>
      <c r="Z838" s="318"/>
      <c r="AA838" s="318"/>
      <c r="AB838" s="319"/>
      <c r="AC838" s="327" t="s">
        <v>517</v>
      </c>
      <c r="AD838" s="328"/>
      <c r="AE838" s="328"/>
      <c r="AF838" s="328"/>
      <c r="AG838" s="328"/>
      <c r="AH838" s="329">
        <v>1</v>
      </c>
      <c r="AI838" s="330"/>
      <c r="AJ838" s="330"/>
      <c r="AK838" s="330"/>
      <c r="AL838" s="324">
        <v>98.95</v>
      </c>
      <c r="AM838" s="325"/>
      <c r="AN838" s="325"/>
      <c r="AO838" s="326"/>
      <c r="AP838" s="320" t="s">
        <v>575</v>
      </c>
      <c r="AQ838" s="320"/>
      <c r="AR838" s="320"/>
      <c r="AS838" s="320"/>
      <c r="AT838" s="320"/>
      <c r="AU838" s="320"/>
      <c r="AV838" s="320"/>
      <c r="AW838" s="320"/>
      <c r="AX838" s="320"/>
    </row>
    <row r="839" spans="1:50" ht="30" customHeight="1" x14ac:dyDescent="0.2">
      <c r="A839" s="406">
        <v>3</v>
      </c>
      <c r="B839" s="406">
        <v>1</v>
      </c>
      <c r="C839" s="426" t="s">
        <v>620</v>
      </c>
      <c r="D839" s="420"/>
      <c r="E839" s="420"/>
      <c r="F839" s="420"/>
      <c r="G839" s="420"/>
      <c r="H839" s="420"/>
      <c r="I839" s="420"/>
      <c r="J839" s="421">
        <v>5013301030602</v>
      </c>
      <c r="K839" s="422"/>
      <c r="L839" s="422"/>
      <c r="M839" s="422"/>
      <c r="N839" s="422"/>
      <c r="O839" s="422"/>
      <c r="P839" s="315" t="s">
        <v>621</v>
      </c>
      <c r="Q839" s="316"/>
      <c r="R839" s="316"/>
      <c r="S839" s="316"/>
      <c r="T839" s="316"/>
      <c r="U839" s="316"/>
      <c r="V839" s="316"/>
      <c r="W839" s="316"/>
      <c r="X839" s="316"/>
      <c r="Y839" s="317">
        <v>1</v>
      </c>
      <c r="Z839" s="318"/>
      <c r="AA839" s="318"/>
      <c r="AB839" s="319"/>
      <c r="AC839" s="327" t="s">
        <v>523</v>
      </c>
      <c r="AD839" s="328"/>
      <c r="AE839" s="328"/>
      <c r="AF839" s="328"/>
      <c r="AG839" s="328"/>
      <c r="AH839" s="329" t="s">
        <v>573</v>
      </c>
      <c r="AI839" s="330"/>
      <c r="AJ839" s="330"/>
      <c r="AK839" s="330"/>
      <c r="AL839" s="324">
        <v>100</v>
      </c>
      <c r="AM839" s="325"/>
      <c r="AN839" s="325"/>
      <c r="AO839" s="326"/>
      <c r="AP839" s="320" t="s">
        <v>575</v>
      </c>
      <c r="AQ839" s="320"/>
      <c r="AR839" s="320"/>
      <c r="AS839" s="320"/>
      <c r="AT839" s="320"/>
      <c r="AU839" s="320"/>
      <c r="AV839" s="320"/>
      <c r="AW839" s="320"/>
      <c r="AX839" s="320"/>
    </row>
    <row r="840" spans="1:50" ht="30" customHeight="1" x14ac:dyDescent="0.2">
      <c r="A840" s="406">
        <v>4</v>
      </c>
      <c r="B840" s="406">
        <v>1</v>
      </c>
      <c r="C840" s="426" t="s">
        <v>622</v>
      </c>
      <c r="D840" s="420"/>
      <c r="E840" s="420"/>
      <c r="F840" s="420"/>
      <c r="G840" s="420"/>
      <c r="H840" s="420"/>
      <c r="I840" s="420"/>
      <c r="J840" s="421">
        <v>4012801000388</v>
      </c>
      <c r="K840" s="422"/>
      <c r="L840" s="422"/>
      <c r="M840" s="422"/>
      <c r="N840" s="422"/>
      <c r="O840" s="422"/>
      <c r="P840" s="315" t="s">
        <v>623</v>
      </c>
      <c r="Q840" s="316"/>
      <c r="R840" s="316"/>
      <c r="S840" s="316"/>
      <c r="T840" s="316"/>
      <c r="U840" s="316"/>
      <c r="V840" s="316"/>
      <c r="W840" s="316"/>
      <c r="X840" s="316"/>
      <c r="Y840" s="317">
        <v>5</v>
      </c>
      <c r="Z840" s="318"/>
      <c r="AA840" s="318"/>
      <c r="AB840" s="319"/>
      <c r="AC840" s="327" t="s">
        <v>517</v>
      </c>
      <c r="AD840" s="328"/>
      <c r="AE840" s="328"/>
      <c r="AF840" s="328"/>
      <c r="AG840" s="328"/>
      <c r="AH840" s="329">
        <v>1</v>
      </c>
      <c r="AI840" s="330"/>
      <c r="AJ840" s="330"/>
      <c r="AK840" s="330"/>
      <c r="AL840" s="324">
        <v>99.13</v>
      </c>
      <c r="AM840" s="325"/>
      <c r="AN840" s="325"/>
      <c r="AO840" s="326"/>
      <c r="AP840" s="320" t="s">
        <v>575</v>
      </c>
      <c r="AQ840" s="320"/>
      <c r="AR840" s="320"/>
      <c r="AS840" s="320"/>
      <c r="AT840" s="320"/>
      <c r="AU840" s="320"/>
      <c r="AV840" s="320"/>
      <c r="AW840" s="320"/>
      <c r="AX840" s="320"/>
    </row>
    <row r="841" spans="1:50" ht="30" customHeight="1" x14ac:dyDescent="0.2">
      <c r="A841" s="406">
        <v>5</v>
      </c>
      <c r="B841" s="406">
        <v>1</v>
      </c>
      <c r="C841" s="905" t="s">
        <v>629</v>
      </c>
      <c r="D841" s="906"/>
      <c r="E841" s="906"/>
      <c r="F841" s="906"/>
      <c r="G841" s="906"/>
      <c r="H841" s="906"/>
      <c r="I841" s="907"/>
      <c r="J841" s="452">
        <v>1100001006191</v>
      </c>
      <c r="K841" s="453"/>
      <c r="L841" s="453"/>
      <c r="M841" s="453"/>
      <c r="N841" s="453"/>
      <c r="O841" s="454"/>
      <c r="P841" s="431" t="s">
        <v>621</v>
      </c>
      <c r="Q841" s="432"/>
      <c r="R841" s="432"/>
      <c r="S841" s="432"/>
      <c r="T841" s="432"/>
      <c r="U841" s="432"/>
      <c r="V841" s="432"/>
      <c r="W841" s="432"/>
      <c r="X841" s="433"/>
      <c r="Y841" s="317">
        <v>0.7</v>
      </c>
      <c r="Z841" s="318"/>
      <c r="AA841" s="318"/>
      <c r="AB841" s="319"/>
      <c r="AC841" s="327" t="s">
        <v>523</v>
      </c>
      <c r="AD841" s="328"/>
      <c r="AE841" s="328"/>
      <c r="AF841" s="328"/>
      <c r="AG841" s="328"/>
      <c r="AH841" s="329" t="s">
        <v>573</v>
      </c>
      <c r="AI841" s="330"/>
      <c r="AJ841" s="330"/>
      <c r="AK841" s="330"/>
      <c r="AL841" s="324">
        <v>100</v>
      </c>
      <c r="AM841" s="325"/>
      <c r="AN841" s="325"/>
      <c r="AO841" s="326"/>
      <c r="AP841" s="320" t="s">
        <v>575</v>
      </c>
      <c r="AQ841" s="320"/>
      <c r="AR841" s="320"/>
      <c r="AS841" s="320"/>
      <c r="AT841" s="320"/>
      <c r="AU841" s="320"/>
      <c r="AV841" s="320"/>
      <c r="AW841" s="320"/>
      <c r="AX841" s="320"/>
    </row>
    <row r="842" spans="1:50" ht="30" customHeight="1" x14ac:dyDescent="0.2">
      <c r="A842" s="406">
        <v>6</v>
      </c>
      <c r="B842" s="406">
        <v>1</v>
      </c>
      <c r="C842" s="905" t="s">
        <v>624</v>
      </c>
      <c r="D842" s="906"/>
      <c r="E842" s="906"/>
      <c r="F842" s="906"/>
      <c r="G842" s="906"/>
      <c r="H842" s="906"/>
      <c r="I842" s="907"/>
      <c r="J842" s="452">
        <v>5010601016538</v>
      </c>
      <c r="K842" s="453"/>
      <c r="L842" s="453"/>
      <c r="M842" s="453"/>
      <c r="N842" s="453"/>
      <c r="O842" s="454"/>
      <c r="P842" s="431" t="s">
        <v>621</v>
      </c>
      <c r="Q842" s="432"/>
      <c r="R842" s="432"/>
      <c r="S842" s="432"/>
      <c r="T842" s="432"/>
      <c r="U842" s="432"/>
      <c r="V842" s="432"/>
      <c r="W842" s="432"/>
      <c r="X842" s="433"/>
      <c r="Y842" s="317">
        <v>0.3</v>
      </c>
      <c r="Z842" s="318"/>
      <c r="AA842" s="318"/>
      <c r="AB842" s="319"/>
      <c r="AC842" s="327" t="s">
        <v>523</v>
      </c>
      <c r="AD842" s="328"/>
      <c r="AE842" s="328"/>
      <c r="AF842" s="328"/>
      <c r="AG842" s="328"/>
      <c r="AH842" s="329" t="s">
        <v>573</v>
      </c>
      <c r="AI842" s="330"/>
      <c r="AJ842" s="330"/>
      <c r="AK842" s="330"/>
      <c r="AL842" s="324">
        <v>100</v>
      </c>
      <c r="AM842" s="325"/>
      <c r="AN842" s="325"/>
      <c r="AO842" s="326"/>
      <c r="AP842" s="320" t="s">
        <v>575</v>
      </c>
      <c r="AQ842" s="320"/>
      <c r="AR842" s="320"/>
      <c r="AS842" s="320"/>
      <c r="AT842" s="320"/>
      <c r="AU842" s="320"/>
      <c r="AV842" s="320"/>
      <c r="AW842" s="320"/>
      <c r="AX842" s="320"/>
    </row>
    <row r="843" spans="1:50" ht="30" customHeight="1" x14ac:dyDescent="0.2">
      <c r="A843" s="406">
        <v>7</v>
      </c>
      <c r="B843" s="406">
        <v>1</v>
      </c>
      <c r="C843" s="905" t="s">
        <v>624</v>
      </c>
      <c r="D843" s="906"/>
      <c r="E843" s="906"/>
      <c r="F843" s="906"/>
      <c r="G843" s="906"/>
      <c r="H843" s="906"/>
      <c r="I843" s="907"/>
      <c r="J843" s="452">
        <v>5010601016538</v>
      </c>
      <c r="K843" s="453"/>
      <c r="L843" s="453"/>
      <c r="M843" s="453"/>
      <c r="N843" s="453"/>
      <c r="O843" s="454"/>
      <c r="P843" s="315" t="s">
        <v>621</v>
      </c>
      <c r="Q843" s="316"/>
      <c r="R843" s="316"/>
      <c r="S843" s="316"/>
      <c r="T843" s="316"/>
      <c r="U843" s="316"/>
      <c r="V843" s="316"/>
      <c r="W843" s="316"/>
      <c r="X843" s="316"/>
      <c r="Y843" s="317">
        <v>0.1</v>
      </c>
      <c r="Z843" s="318"/>
      <c r="AA843" s="318"/>
      <c r="AB843" s="319"/>
      <c r="AC843" s="327" t="s">
        <v>523</v>
      </c>
      <c r="AD843" s="328"/>
      <c r="AE843" s="328"/>
      <c r="AF843" s="328"/>
      <c r="AG843" s="328"/>
      <c r="AH843" s="329" t="s">
        <v>573</v>
      </c>
      <c r="AI843" s="330"/>
      <c r="AJ843" s="330"/>
      <c r="AK843" s="330"/>
      <c r="AL843" s="324">
        <v>100</v>
      </c>
      <c r="AM843" s="325"/>
      <c r="AN843" s="325"/>
      <c r="AO843" s="326"/>
      <c r="AP843" s="320" t="s">
        <v>575</v>
      </c>
      <c r="AQ843" s="320"/>
      <c r="AR843" s="320"/>
      <c r="AS843" s="320"/>
      <c r="AT843" s="320"/>
      <c r="AU843" s="320"/>
      <c r="AV843" s="320"/>
      <c r="AW843" s="320"/>
      <c r="AX843" s="320"/>
    </row>
    <row r="844" spans="1:50" ht="30" customHeight="1" x14ac:dyDescent="0.2">
      <c r="A844" s="406">
        <v>8</v>
      </c>
      <c r="B844" s="406">
        <v>1</v>
      </c>
      <c r="C844" s="905" t="s">
        <v>630</v>
      </c>
      <c r="D844" s="906"/>
      <c r="E844" s="906"/>
      <c r="F844" s="906"/>
      <c r="G844" s="906"/>
      <c r="H844" s="906"/>
      <c r="I844" s="907"/>
      <c r="J844" s="421">
        <v>7010401022924</v>
      </c>
      <c r="K844" s="422"/>
      <c r="L844" s="422"/>
      <c r="M844" s="422"/>
      <c r="N844" s="422"/>
      <c r="O844" s="422"/>
      <c r="P844" s="315" t="s">
        <v>621</v>
      </c>
      <c r="Q844" s="316"/>
      <c r="R844" s="316"/>
      <c r="S844" s="316"/>
      <c r="T844" s="316"/>
      <c r="U844" s="316"/>
      <c r="V844" s="316"/>
      <c r="W844" s="316"/>
      <c r="X844" s="316"/>
      <c r="Y844" s="317">
        <v>0.2</v>
      </c>
      <c r="Z844" s="318"/>
      <c r="AA844" s="318"/>
      <c r="AB844" s="319"/>
      <c r="AC844" s="327" t="s">
        <v>523</v>
      </c>
      <c r="AD844" s="328"/>
      <c r="AE844" s="328"/>
      <c r="AF844" s="328"/>
      <c r="AG844" s="328"/>
      <c r="AH844" s="329" t="s">
        <v>464</v>
      </c>
      <c r="AI844" s="330"/>
      <c r="AJ844" s="330"/>
      <c r="AK844" s="330"/>
      <c r="AL844" s="324">
        <v>100</v>
      </c>
      <c r="AM844" s="325"/>
      <c r="AN844" s="325"/>
      <c r="AO844" s="326"/>
      <c r="AP844" s="320" t="s">
        <v>575</v>
      </c>
      <c r="AQ844" s="320"/>
      <c r="AR844" s="320"/>
      <c r="AS844" s="320"/>
      <c r="AT844" s="320"/>
      <c r="AU844" s="320"/>
      <c r="AV844" s="320"/>
      <c r="AW844" s="320"/>
      <c r="AX844" s="320"/>
    </row>
    <row r="845" spans="1:50" ht="30" hidden="1" customHeight="1" x14ac:dyDescent="0.2">
      <c r="A845" s="406">
        <v>9</v>
      </c>
      <c r="B845" s="406">
        <v>1</v>
      </c>
      <c r="C845" s="905"/>
      <c r="D845" s="906"/>
      <c r="E845" s="906"/>
      <c r="F845" s="906"/>
      <c r="G845" s="906"/>
      <c r="H845" s="906"/>
      <c r="I845" s="907"/>
      <c r="J845" s="421"/>
      <c r="K845" s="422"/>
      <c r="L845" s="422"/>
      <c r="M845" s="422"/>
      <c r="N845" s="422"/>
      <c r="O845" s="422"/>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2">
      <c r="A846" s="406">
        <v>10</v>
      </c>
      <c r="B846" s="406">
        <v>1</v>
      </c>
      <c r="C846" s="905"/>
      <c r="D846" s="906"/>
      <c r="E846" s="906"/>
      <c r="F846" s="906"/>
      <c r="G846" s="906"/>
      <c r="H846" s="906"/>
      <c r="I846" s="907"/>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2">
      <c r="A847" s="406">
        <v>11</v>
      </c>
      <c r="B847" s="406">
        <v>1</v>
      </c>
      <c r="C847" s="905"/>
      <c r="D847" s="906"/>
      <c r="E847" s="906"/>
      <c r="F847" s="906"/>
      <c r="G847" s="906"/>
      <c r="H847" s="906"/>
      <c r="I847" s="907"/>
      <c r="J847" s="421"/>
      <c r="K847" s="422"/>
      <c r="L847" s="422"/>
      <c r="M847" s="422"/>
      <c r="N847" s="422"/>
      <c r="O847" s="422"/>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6">
        <v>12</v>
      </c>
      <c r="B848" s="406">
        <v>1</v>
      </c>
      <c r="C848" s="905"/>
      <c r="D848" s="906"/>
      <c r="E848" s="906"/>
      <c r="F848" s="906"/>
      <c r="G848" s="906"/>
      <c r="H848" s="906"/>
      <c r="I848" s="907"/>
      <c r="J848" s="421"/>
      <c r="K848" s="422"/>
      <c r="L848" s="422"/>
      <c r="M848" s="422"/>
      <c r="N848" s="422"/>
      <c r="O848" s="422"/>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6">
        <v>13</v>
      </c>
      <c r="B849" s="406">
        <v>1</v>
      </c>
      <c r="C849" s="426"/>
      <c r="D849" s="420"/>
      <c r="E849" s="420"/>
      <c r="F849" s="420"/>
      <c r="G849" s="420"/>
      <c r="H849" s="420"/>
      <c r="I849" s="420"/>
      <c r="J849" s="421"/>
      <c r="K849" s="422"/>
      <c r="L849" s="422"/>
      <c r="M849" s="422"/>
      <c r="N849" s="422"/>
      <c r="O849" s="422"/>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6">
        <v>14</v>
      </c>
      <c r="B850" s="406">
        <v>1</v>
      </c>
      <c r="C850" s="426"/>
      <c r="D850" s="420"/>
      <c r="E850" s="420"/>
      <c r="F850" s="420"/>
      <c r="G850" s="420"/>
      <c r="H850" s="420"/>
      <c r="I850" s="420"/>
      <c r="J850" s="421"/>
      <c r="K850" s="422"/>
      <c r="L850" s="422"/>
      <c r="M850" s="422"/>
      <c r="N850" s="422"/>
      <c r="O850" s="422"/>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6">
        <v>15</v>
      </c>
      <c r="B851" s="406">
        <v>1</v>
      </c>
      <c r="C851" s="426"/>
      <c r="D851" s="420"/>
      <c r="E851" s="420"/>
      <c r="F851" s="420"/>
      <c r="G851" s="420"/>
      <c r="H851" s="420"/>
      <c r="I851" s="420"/>
      <c r="J851" s="421"/>
      <c r="K851" s="422"/>
      <c r="L851" s="422"/>
      <c r="M851" s="422"/>
      <c r="N851" s="422"/>
      <c r="O851" s="422"/>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512</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2">
      <c r="A870" s="406">
        <v>1</v>
      </c>
      <c r="B870" s="406">
        <v>1</v>
      </c>
      <c r="C870" s="426" t="s">
        <v>625</v>
      </c>
      <c r="D870" s="420"/>
      <c r="E870" s="420"/>
      <c r="F870" s="420"/>
      <c r="G870" s="420"/>
      <c r="H870" s="420"/>
      <c r="I870" s="420"/>
      <c r="J870" s="421">
        <v>8000020130001</v>
      </c>
      <c r="K870" s="422"/>
      <c r="L870" s="422"/>
      <c r="M870" s="422"/>
      <c r="N870" s="422"/>
      <c r="O870" s="422"/>
      <c r="P870" s="315" t="s">
        <v>616</v>
      </c>
      <c r="Q870" s="316"/>
      <c r="R870" s="316"/>
      <c r="S870" s="316"/>
      <c r="T870" s="316"/>
      <c r="U870" s="316"/>
      <c r="V870" s="316"/>
      <c r="W870" s="316"/>
      <c r="X870" s="316"/>
      <c r="Y870" s="317">
        <v>2</v>
      </c>
      <c r="Z870" s="318"/>
      <c r="AA870" s="318"/>
      <c r="AB870" s="319"/>
      <c r="AC870" s="327" t="s">
        <v>196</v>
      </c>
      <c r="AD870" s="328"/>
      <c r="AE870" s="328"/>
      <c r="AF870" s="328"/>
      <c r="AG870" s="328"/>
      <c r="AH870" s="329" t="s">
        <v>576</v>
      </c>
      <c r="AI870" s="330"/>
      <c r="AJ870" s="330"/>
      <c r="AK870" s="330"/>
      <c r="AL870" s="324" t="s">
        <v>576</v>
      </c>
      <c r="AM870" s="325"/>
      <c r="AN870" s="325"/>
      <c r="AO870" s="326"/>
      <c r="AP870" s="320" t="s">
        <v>577</v>
      </c>
      <c r="AQ870" s="320"/>
      <c r="AR870" s="320"/>
      <c r="AS870" s="320"/>
      <c r="AT870" s="320"/>
      <c r="AU870" s="320"/>
      <c r="AV870" s="320"/>
      <c r="AW870" s="320"/>
      <c r="AX870" s="320"/>
    </row>
    <row r="871" spans="1:50" ht="30" customHeight="1" x14ac:dyDescent="0.2">
      <c r="A871" s="406">
        <v>2</v>
      </c>
      <c r="B871" s="406">
        <v>1</v>
      </c>
      <c r="C871" s="426"/>
      <c r="D871" s="420"/>
      <c r="E871" s="420"/>
      <c r="F871" s="420"/>
      <c r="G871" s="420"/>
      <c r="H871" s="420"/>
      <c r="I871" s="420"/>
      <c r="J871" s="421"/>
      <c r="K871" s="422"/>
      <c r="L871" s="422"/>
      <c r="M871" s="422"/>
      <c r="N871" s="422"/>
      <c r="O871" s="422"/>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customHeight="1" x14ac:dyDescent="0.2">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2">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512</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2">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512</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512</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512</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512</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512</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2">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8" t="s">
        <v>466</v>
      </c>
      <c r="AQ1101" s="428"/>
      <c r="AR1101" s="428"/>
      <c r="AS1101" s="428"/>
      <c r="AT1101" s="428"/>
      <c r="AU1101" s="428"/>
      <c r="AV1101" s="428"/>
      <c r="AW1101" s="428"/>
      <c r="AX1101" s="428"/>
    </row>
    <row r="1102" spans="1:50" ht="30" customHeight="1" x14ac:dyDescent="0.2">
      <c r="A1102" s="406">
        <v>1</v>
      </c>
      <c r="B1102" s="406">
        <v>1</v>
      </c>
      <c r="C1102" s="903"/>
      <c r="D1102" s="903"/>
      <c r="E1102" s="259" t="s">
        <v>568</v>
      </c>
      <c r="F1102" s="902"/>
      <c r="G1102" s="902"/>
      <c r="H1102" s="902"/>
      <c r="I1102" s="902"/>
      <c r="J1102" s="421" t="s">
        <v>569</v>
      </c>
      <c r="K1102" s="422"/>
      <c r="L1102" s="422"/>
      <c r="M1102" s="422"/>
      <c r="N1102" s="422"/>
      <c r="O1102" s="422"/>
      <c r="P1102" s="315" t="s">
        <v>569</v>
      </c>
      <c r="Q1102" s="316"/>
      <c r="R1102" s="316"/>
      <c r="S1102" s="316"/>
      <c r="T1102" s="316"/>
      <c r="U1102" s="316"/>
      <c r="V1102" s="316"/>
      <c r="W1102" s="316"/>
      <c r="X1102" s="316"/>
      <c r="Y1102" s="317" t="s">
        <v>570</v>
      </c>
      <c r="Z1102" s="318"/>
      <c r="AA1102" s="318"/>
      <c r="AB1102" s="319"/>
      <c r="AC1102" s="321"/>
      <c r="AD1102" s="321"/>
      <c r="AE1102" s="321"/>
      <c r="AF1102" s="321"/>
      <c r="AG1102" s="321"/>
      <c r="AH1102" s="322" t="s">
        <v>571</v>
      </c>
      <c r="AI1102" s="323"/>
      <c r="AJ1102" s="323"/>
      <c r="AK1102" s="323"/>
      <c r="AL1102" s="324" t="s">
        <v>572</v>
      </c>
      <c r="AM1102" s="325"/>
      <c r="AN1102" s="325"/>
      <c r="AO1102" s="326"/>
      <c r="AP1102" s="320" t="s">
        <v>573</v>
      </c>
      <c r="AQ1102" s="320"/>
      <c r="AR1102" s="320"/>
      <c r="AS1102" s="320"/>
      <c r="AT1102" s="320"/>
      <c r="AU1102" s="320"/>
      <c r="AV1102" s="320"/>
      <c r="AW1102" s="320"/>
      <c r="AX1102" s="320"/>
    </row>
    <row r="1103" spans="1:50" ht="30" hidden="1" customHeight="1" x14ac:dyDescent="0.2">
      <c r="A1103" s="406">
        <v>2</v>
      </c>
      <c r="B1103" s="406">
        <v>1</v>
      </c>
      <c r="C1103" s="903"/>
      <c r="D1103" s="903"/>
      <c r="E1103" s="902"/>
      <c r="F1103" s="902"/>
      <c r="G1103" s="902"/>
      <c r="H1103" s="902"/>
      <c r="I1103" s="902"/>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6">
        <v>3</v>
      </c>
      <c r="B1104" s="406">
        <v>1</v>
      </c>
      <c r="C1104" s="903"/>
      <c r="D1104" s="903"/>
      <c r="E1104" s="902"/>
      <c r="F1104" s="902"/>
      <c r="G1104" s="902"/>
      <c r="H1104" s="902"/>
      <c r="I1104" s="902"/>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6">
        <v>4</v>
      </c>
      <c r="B1105" s="406">
        <v>1</v>
      </c>
      <c r="C1105" s="903"/>
      <c r="D1105" s="903"/>
      <c r="E1105" s="902"/>
      <c r="F1105" s="902"/>
      <c r="G1105" s="902"/>
      <c r="H1105" s="902"/>
      <c r="I1105" s="902"/>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6">
        <v>5</v>
      </c>
      <c r="B1106" s="406">
        <v>1</v>
      </c>
      <c r="C1106" s="903"/>
      <c r="D1106" s="903"/>
      <c r="E1106" s="902"/>
      <c r="F1106" s="902"/>
      <c r="G1106" s="902"/>
      <c r="H1106" s="902"/>
      <c r="I1106" s="902"/>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6">
        <v>6</v>
      </c>
      <c r="B1107" s="406">
        <v>1</v>
      </c>
      <c r="C1107" s="903"/>
      <c r="D1107" s="903"/>
      <c r="E1107" s="902"/>
      <c r="F1107" s="902"/>
      <c r="G1107" s="902"/>
      <c r="H1107" s="902"/>
      <c r="I1107" s="902"/>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6">
        <v>7</v>
      </c>
      <c r="B1108" s="406">
        <v>1</v>
      </c>
      <c r="C1108" s="903"/>
      <c r="D1108" s="903"/>
      <c r="E1108" s="902"/>
      <c r="F1108" s="902"/>
      <c r="G1108" s="902"/>
      <c r="H1108" s="902"/>
      <c r="I1108" s="902"/>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6">
        <v>8</v>
      </c>
      <c r="B1109" s="406">
        <v>1</v>
      </c>
      <c r="C1109" s="903"/>
      <c r="D1109" s="903"/>
      <c r="E1109" s="902"/>
      <c r="F1109" s="902"/>
      <c r="G1109" s="902"/>
      <c r="H1109" s="902"/>
      <c r="I1109" s="902"/>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6">
        <v>9</v>
      </c>
      <c r="B1110" s="406">
        <v>1</v>
      </c>
      <c r="C1110" s="903"/>
      <c r="D1110" s="903"/>
      <c r="E1110" s="902"/>
      <c r="F1110" s="902"/>
      <c r="G1110" s="902"/>
      <c r="H1110" s="902"/>
      <c r="I1110" s="902"/>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6">
        <v>10</v>
      </c>
      <c r="B1111" s="406">
        <v>1</v>
      </c>
      <c r="C1111" s="903"/>
      <c r="D1111" s="903"/>
      <c r="E1111" s="902"/>
      <c r="F1111" s="902"/>
      <c r="G1111" s="902"/>
      <c r="H1111" s="902"/>
      <c r="I1111" s="902"/>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6">
        <v>11</v>
      </c>
      <c r="B1112" s="406">
        <v>1</v>
      </c>
      <c r="C1112" s="903"/>
      <c r="D1112" s="903"/>
      <c r="E1112" s="902"/>
      <c r="F1112" s="902"/>
      <c r="G1112" s="902"/>
      <c r="H1112" s="902"/>
      <c r="I1112" s="902"/>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6">
        <v>12</v>
      </c>
      <c r="B1113" s="406">
        <v>1</v>
      </c>
      <c r="C1113" s="903"/>
      <c r="D1113" s="903"/>
      <c r="E1113" s="902"/>
      <c r="F1113" s="902"/>
      <c r="G1113" s="902"/>
      <c r="H1113" s="902"/>
      <c r="I1113" s="902"/>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6">
        <v>13</v>
      </c>
      <c r="B1114" s="406">
        <v>1</v>
      </c>
      <c r="C1114" s="903"/>
      <c r="D1114" s="903"/>
      <c r="E1114" s="902"/>
      <c r="F1114" s="902"/>
      <c r="G1114" s="902"/>
      <c r="H1114" s="902"/>
      <c r="I1114" s="902"/>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6">
        <v>14</v>
      </c>
      <c r="B1115" s="406">
        <v>1</v>
      </c>
      <c r="C1115" s="903"/>
      <c r="D1115" s="903"/>
      <c r="E1115" s="902"/>
      <c r="F1115" s="902"/>
      <c r="G1115" s="902"/>
      <c r="H1115" s="902"/>
      <c r="I1115" s="902"/>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6">
        <v>15</v>
      </c>
      <c r="B1116" s="406">
        <v>1</v>
      </c>
      <c r="C1116" s="903"/>
      <c r="D1116" s="903"/>
      <c r="E1116" s="902"/>
      <c r="F1116" s="902"/>
      <c r="G1116" s="902"/>
      <c r="H1116" s="902"/>
      <c r="I1116" s="902"/>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6">
        <v>16</v>
      </c>
      <c r="B1117" s="406">
        <v>1</v>
      </c>
      <c r="C1117" s="903"/>
      <c r="D1117" s="903"/>
      <c r="E1117" s="902"/>
      <c r="F1117" s="902"/>
      <c r="G1117" s="902"/>
      <c r="H1117" s="902"/>
      <c r="I1117" s="902"/>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6">
        <v>17</v>
      </c>
      <c r="B1118" s="406">
        <v>1</v>
      </c>
      <c r="C1118" s="903"/>
      <c r="D1118" s="903"/>
      <c r="E1118" s="902"/>
      <c r="F1118" s="902"/>
      <c r="G1118" s="902"/>
      <c r="H1118" s="902"/>
      <c r="I1118" s="902"/>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6">
        <v>18</v>
      </c>
      <c r="B1119" s="406">
        <v>1</v>
      </c>
      <c r="C1119" s="903"/>
      <c r="D1119" s="903"/>
      <c r="E1119" s="259"/>
      <c r="F1119" s="902"/>
      <c r="G1119" s="902"/>
      <c r="H1119" s="902"/>
      <c r="I1119" s="902"/>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6">
        <v>19</v>
      </c>
      <c r="B1120" s="406">
        <v>1</v>
      </c>
      <c r="C1120" s="903"/>
      <c r="D1120" s="903"/>
      <c r="E1120" s="902"/>
      <c r="F1120" s="902"/>
      <c r="G1120" s="902"/>
      <c r="H1120" s="902"/>
      <c r="I1120" s="902"/>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6">
        <v>20</v>
      </c>
      <c r="B1121" s="406">
        <v>1</v>
      </c>
      <c r="C1121" s="903"/>
      <c r="D1121" s="903"/>
      <c r="E1121" s="902"/>
      <c r="F1121" s="902"/>
      <c r="G1121" s="902"/>
      <c r="H1121" s="902"/>
      <c r="I1121" s="902"/>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6">
        <v>21</v>
      </c>
      <c r="B1122" s="406">
        <v>1</v>
      </c>
      <c r="C1122" s="903"/>
      <c r="D1122" s="903"/>
      <c r="E1122" s="902"/>
      <c r="F1122" s="902"/>
      <c r="G1122" s="902"/>
      <c r="H1122" s="902"/>
      <c r="I1122" s="902"/>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6">
        <v>22</v>
      </c>
      <c r="B1123" s="406">
        <v>1</v>
      </c>
      <c r="C1123" s="903"/>
      <c r="D1123" s="903"/>
      <c r="E1123" s="902"/>
      <c r="F1123" s="902"/>
      <c r="G1123" s="902"/>
      <c r="H1123" s="902"/>
      <c r="I1123" s="902"/>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6">
        <v>23</v>
      </c>
      <c r="B1124" s="406">
        <v>1</v>
      </c>
      <c r="C1124" s="903"/>
      <c r="D1124" s="903"/>
      <c r="E1124" s="902"/>
      <c r="F1124" s="902"/>
      <c r="G1124" s="902"/>
      <c r="H1124" s="902"/>
      <c r="I1124" s="902"/>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6">
        <v>24</v>
      </c>
      <c r="B1125" s="406">
        <v>1</v>
      </c>
      <c r="C1125" s="903"/>
      <c r="D1125" s="903"/>
      <c r="E1125" s="902"/>
      <c r="F1125" s="902"/>
      <c r="G1125" s="902"/>
      <c r="H1125" s="902"/>
      <c r="I1125" s="902"/>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6">
        <v>25</v>
      </c>
      <c r="B1126" s="406">
        <v>1</v>
      </c>
      <c r="C1126" s="903"/>
      <c r="D1126" s="903"/>
      <c r="E1126" s="902"/>
      <c r="F1126" s="902"/>
      <c r="G1126" s="902"/>
      <c r="H1126" s="902"/>
      <c r="I1126" s="902"/>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6">
        <v>26</v>
      </c>
      <c r="B1127" s="406">
        <v>1</v>
      </c>
      <c r="C1127" s="903"/>
      <c r="D1127" s="903"/>
      <c r="E1127" s="902"/>
      <c r="F1127" s="902"/>
      <c r="G1127" s="902"/>
      <c r="H1127" s="902"/>
      <c r="I1127" s="902"/>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6">
        <v>27</v>
      </c>
      <c r="B1128" s="406">
        <v>1</v>
      </c>
      <c r="C1128" s="903"/>
      <c r="D1128" s="903"/>
      <c r="E1128" s="902"/>
      <c r="F1128" s="902"/>
      <c r="G1128" s="902"/>
      <c r="H1128" s="902"/>
      <c r="I1128" s="902"/>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6">
        <v>28</v>
      </c>
      <c r="B1129" s="406">
        <v>1</v>
      </c>
      <c r="C1129" s="903"/>
      <c r="D1129" s="903"/>
      <c r="E1129" s="902"/>
      <c r="F1129" s="902"/>
      <c r="G1129" s="902"/>
      <c r="H1129" s="902"/>
      <c r="I1129" s="902"/>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6">
        <v>29</v>
      </c>
      <c r="B1130" s="406">
        <v>1</v>
      </c>
      <c r="C1130" s="903"/>
      <c r="D1130" s="903"/>
      <c r="E1130" s="902"/>
      <c r="F1130" s="902"/>
      <c r="G1130" s="902"/>
      <c r="H1130" s="902"/>
      <c r="I1130" s="902"/>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6">
        <v>30</v>
      </c>
      <c r="B1131" s="406">
        <v>1</v>
      </c>
      <c r="C1131" s="903"/>
      <c r="D1131" s="903"/>
      <c r="E1131" s="902"/>
      <c r="F1131" s="902"/>
      <c r="G1131" s="902"/>
      <c r="H1131" s="902"/>
      <c r="I1131" s="902"/>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037">
      <formula>IF(RIGHT(TEXT(P14,"0.#"),1)=".",FALSE,TRUE)</formula>
    </cfRule>
    <cfRule type="expression" dxfId="2826" priority="14038">
      <formula>IF(RIGHT(TEXT(P14,"0.#"),1)=".",TRUE,FALSE)</formula>
    </cfRule>
  </conditionalFormatting>
  <conditionalFormatting sqref="AE32">
    <cfRule type="expression" dxfId="2825" priority="14027">
      <formula>IF(RIGHT(TEXT(AE32,"0.#"),1)=".",FALSE,TRUE)</formula>
    </cfRule>
    <cfRule type="expression" dxfId="2824" priority="14028">
      <formula>IF(RIGHT(TEXT(AE32,"0.#"),1)=".",TRUE,FALSE)</formula>
    </cfRule>
  </conditionalFormatting>
  <conditionalFormatting sqref="P18:AX18">
    <cfRule type="expression" dxfId="2823" priority="13913">
      <formula>IF(RIGHT(TEXT(P18,"0.#"),1)=".",FALSE,TRUE)</formula>
    </cfRule>
    <cfRule type="expression" dxfId="2822" priority="13914">
      <formula>IF(RIGHT(TEXT(P18,"0.#"),1)=".",TRUE,FALSE)</formula>
    </cfRule>
  </conditionalFormatting>
  <conditionalFormatting sqref="Y782">
    <cfRule type="expression" dxfId="2821" priority="13909">
      <formula>IF(RIGHT(TEXT(Y782,"0.#"),1)=".",FALSE,TRUE)</formula>
    </cfRule>
    <cfRule type="expression" dxfId="2820" priority="13910">
      <formula>IF(RIGHT(TEXT(Y782,"0.#"),1)=".",TRUE,FALSE)</formula>
    </cfRule>
  </conditionalFormatting>
  <conditionalFormatting sqref="Y791">
    <cfRule type="expression" dxfId="2819" priority="13905">
      <formula>IF(RIGHT(TEXT(Y791,"0.#"),1)=".",FALSE,TRUE)</formula>
    </cfRule>
    <cfRule type="expression" dxfId="2818" priority="13906">
      <formula>IF(RIGHT(TEXT(Y791,"0.#"),1)=".",TRUE,FALSE)</formula>
    </cfRule>
  </conditionalFormatting>
  <conditionalFormatting sqref="Y822:Y829 Y820 Y809:Y816 Y807 Y796:Y803 Y794">
    <cfRule type="expression" dxfId="2817" priority="13687">
      <formula>IF(RIGHT(TEXT(Y794,"0.#"),1)=".",FALSE,TRUE)</formula>
    </cfRule>
    <cfRule type="expression" dxfId="2816" priority="13688">
      <formula>IF(RIGHT(TEXT(Y794,"0.#"),1)=".",TRUE,FALSE)</formula>
    </cfRule>
  </conditionalFormatting>
  <conditionalFormatting sqref="P16:AQ17 P15:AX15 P13:AX13">
    <cfRule type="expression" dxfId="2815" priority="13735">
      <formula>IF(RIGHT(TEXT(P13,"0.#"),1)=".",FALSE,TRUE)</formula>
    </cfRule>
    <cfRule type="expression" dxfId="2814" priority="13736">
      <formula>IF(RIGHT(TEXT(P13,"0.#"),1)=".",TRUE,FALSE)</formula>
    </cfRule>
  </conditionalFormatting>
  <conditionalFormatting sqref="P19:AJ19">
    <cfRule type="expression" dxfId="2813" priority="13733">
      <formula>IF(RIGHT(TEXT(P19,"0.#"),1)=".",FALSE,TRUE)</formula>
    </cfRule>
    <cfRule type="expression" dxfId="2812" priority="13734">
      <formula>IF(RIGHT(TEXT(P19,"0.#"),1)=".",TRUE,FALSE)</formula>
    </cfRule>
  </conditionalFormatting>
  <conditionalFormatting sqref="AE101">
    <cfRule type="expression" dxfId="2811" priority="13725">
      <formula>IF(RIGHT(TEXT(AE101,"0.#"),1)=".",FALSE,TRUE)</formula>
    </cfRule>
    <cfRule type="expression" dxfId="2810" priority="13726">
      <formula>IF(RIGHT(TEXT(AE101,"0.#"),1)=".",TRUE,FALSE)</formula>
    </cfRule>
  </conditionalFormatting>
  <conditionalFormatting sqref="Y783:Y790 Y781">
    <cfRule type="expression" dxfId="2809" priority="13711">
      <formula>IF(RIGHT(TEXT(Y781,"0.#"),1)=".",FALSE,TRUE)</formula>
    </cfRule>
    <cfRule type="expression" dxfId="2808" priority="13712">
      <formula>IF(RIGHT(TEXT(Y781,"0.#"),1)=".",TRUE,FALSE)</formula>
    </cfRule>
  </conditionalFormatting>
  <conditionalFormatting sqref="AU782">
    <cfRule type="expression" dxfId="2807" priority="13709">
      <formula>IF(RIGHT(TEXT(AU782,"0.#"),1)=".",FALSE,TRUE)</formula>
    </cfRule>
    <cfRule type="expression" dxfId="2806" priority="13710">
      <formula>IF(RIGHT(TEXT(AU782,"0.#"),1)=".",TRUE,FALSE)</formula>
    </cfRule>
  </conditionalFormatting>
  <conditionalFormatting sqref="AU791">
    <cfRule type="expression" dxfId="2805" priority="13707">
      <formula>IF(RIGHT(TEXT(AU791,"0.#"),1)=".",FALSE,TRUE)</formula>
    </cfRule>
    <cfRule type="expression" dxfId="2804" priority="13708">
      <formula>IF(RIGHT(TEXT(AU791,"0.#"),1)=".",TRUE,FALSE)</formula>
    </cfRule>
  </conditionalFormatting>
  <conditionalFormatting sqref="AU783:AU790 AU781">
    <cfRule type="expression" dxfId="2803" priority="13705">
      <formula>IF(RIGHT(TEXT(AU781,"0.#"),1)=".",FALSE,TRUE)</formula>
    </cfRule>
    <cfRule type="expression" dxfId="2802" priority="13706">
      <formula>IF(RIGHT(TEXT(AU781,"0.#"),1)=".",TRUE,FALSE)</formula>
    </cfRule>
  </conditionalFormatting>
  <conditionalFormatting sqref="Y821 Y808 Y795">
    <cfRule type="expression" dxfId="2801" priority="13691">
      <formula>IF(RIGHT(TEXT(Y795,"0.#"),1)=".",FALSE,TRUE)</formula>
    </cfRule>
    <cfRule type="expression" dxfId="2800" priority="13692">
      <formula>IF(RIGHT(TEXT(Y795,"0.#"),1)=".",TRUE,FALSE)</formula>
    </cfRule>
  </conditionalFormatting>
  <conditionalFormatting sqref="Y830 Y817 Y804">
    <cfRule type="expression" dxfId="2799" priority="13689">
      <formula>IF(RIGHT(TEXT(Y804,"0.#"),1)=".",FALSE,TRUE)</formula>
    </cfRule>
    <cfRule type="expression" dxfId="2798" priority="13690">
      <formula>IF(RIGHT(TEXT(Y804,"0.#"),1)=".",TRUE,FALSE)</formula>
    </cfRule>
  </conditionalFormatting>
  <conditionalFormatting sqref="AU821 AU808 AU795">
    <cfRule type="expression" dxfId="2797" priority="13685">
      <formula>IF(RIGHT(TEXT(AU795,"0.#"),1)=".",FALSE,TRUE)</formula>
    </cfRule>
    <cfRule type="expression" dxfId="2796" priority="13686">
      <formula>IF(RIGHT(TEXT(AU795,"0.#"),1)=".",TRUE,FALSE)</formula>
    </cfRule>
  </conditionalFormatting>
  <conditionalFormatting sqref="AU830 AU817 AU804">
    <cfRule type="expression" dxfId="2795" priority="13683">
      <formula>IF(RIGHT(TEXT(AU804,"0.#"),1)=".",FALSE,TRUE)</formula>
    </cfRule>
    <cfRule type="expression" dxfId="2794" priority="13684">
      <formula>IF(RIGHT(TEXT(AU804,"0.#"),1)=".",TRUE,FALSE)</formula>
    </cfRule>
  </conditionalFormatting>
  <conditionalFormatting sqref="AU822:AU829 AU820 AU809:AU816 AU807 AU796:AU803 AU794">
    <cfRule type="expression" dxfId="2793" priority="13681">
      <formula>IF(RIGHT(TEXT(AU794,"0.#"),1)=".",FALSE,TRUE)</formula>
    </cfRule>
    <cfRule type="expression" dxfId="2792" priority="13682">
      <formula>IF(RIGHT(TEXT(AU794,"0.#"),1)=".",TRUE,FALSE)</formula>
    </cfRule>
  </conditionalFormatting>
  <conditionalFormatting sqref="AM87">
    <cfRule type="expression" dxfId="2791" priority="13335">
      <formula>IF(RIGHT(TEXT(AM87,"0.#"),1)=".",FALSE,TRUE)</formula>
    </cfRule>
    <cfRule type="expression" dxfId="2790" priority="13336">
      <formula>IF(RIGHT(TEXT(AM87,"0.#"),1)=".",TRUE,FALSE)</formula>
    </cfRule>
  </conditionalFormatting>
  <conditionalFormatting sqref="AE55">
    <cfRule type="expression" dxfId="2789" priority="13403">
      <formula>IF(RIGHT(TEXT(AE55,"0.#"),1)=".",FALSE,TRUE)</formula>
    </cfRule>
    <cfRule type="expression" dxfId="2788" priority="13404">
      <formula>IF(RIGHT(TEXT(AE55,"0.#"),1)=".",TRUE,FALSE)</formula>
    </cfRule>
  </conditionalFormatting>
  <conditionalFormatting sqref="AI55">
    <cfRule type="expression" dxfId="2787" priority="13401">
      <formula>IF(RIGHT(TEXT(AI55,"0.#"),1)=".",FALSE,TRUE)</formula>
    </cfRule>
    <cfRule type="expression" dxfId="2786" priority="13402">
      <formula>IF(RIGHT(TEXT(AI55,"0.#"),1)=".",TRUE,FALSE)</formula>
    </cfRule>
  </conditionalFormatting>
  <conditionalFormatting sqref="AM34">
    <cfRule type="expression" dxfId="2785" priority="13481">
      <formula>IF(RIGHT(TEXT(AM34,"0.#"),1)=".",FALSE,TRUE)</formula>
    </cfRule>
    <cfRule type="expression" dxfId="2784" priority="13482">
      <formula>IF(RIGHT(TEXT(AM34,"0.#"),1)=".",TRUE,FALSE)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E34">
    <cfRule type="expression" dxfId="2781" priority="13493">
      <formula>IF(RIGHT(TEXT(AE34,"0.#"),1)=".",FALSE,TRUE)</formula>
    </cfRule>
    <cfRule type="expression" dxfId="2780" priority="13494">
      <formula>IF(RIGHT(TEXT(AE34,"0.#"),1)=".",TRUE,FALSE)</formula>
    </cfRule>
  </conditionalFormatting>
  <conditionalFormatting sqref="AI34">
    <cfRule type="expression" dxfId="2779" priority="13491">
      <formula>IF(RIGHT(TEXT(AI34,"0.#"),1)=".",FALSE,TRUE)</formula>
    </cfRule>
    <cfRule type="expression" dxfId="2778" priority="13492">
      <formula>IF(RIGHT(TEXT(AI34,"0.#"),1)=".",TRUE,FALSE)</formula>
    </cfRule>
  </conditionalFormatting>
  <conditionalFormatting sqref="AI33">
    <cfRule type="expression" dxfId="2777" priority="13489">
      <formula>IF(RIGHT(TEXT(AI33,"0.#"),1)=".",FALSE,TRUE)</formula>
    </cfRule>
    <cfRule type="expression" dxfId="2776" priority="13490">
      <formula>IF(RIGHT(TEXT(AI33,"0.#"),1)=".",TRUE,FALSE)</formula>
    </cfRule>
  </conditionalFormatting>
  <conditionalFormatting sqref="AI32">
    <cfRule type="expression" dxfId="2775" priority="13487">
      <formula>IF(RIGHT(TEXT(AI32,"0.#"),1)=".",FALSE,TRUE)</formula>
    </cfRule>
    <cfRule type="expression" dxfId="2774" priority="13488">
      <formula>IF(RIGHT(TEXT(AI32,"0.#"),1)=".",TRUE,FALSE)</formula>
    </cfRule>
  </conditionalFormatting>
  <conditionalFormatting sqref="AM32">
    <cfRule type="expression" dxfId="2773" priority="13485">
      <formula>IF(RIGHT(TEXT(AM32,"0.#"),1)=".",FALSE,TRUE)</formula>
    </cfRule>
    <cfRule type="expression" dxfId="2772" priority="13486">
      <formula>IF(RIGHT(TEXT(AM32,"0.#"),1)=".",TRUE,FALSE)</formula>
    </cfRule>
  </conditionalFormatting>
  <conditionalFormatting sqref="AM33">
    <cfRule type="expression" dxfId="2771" priority="13483">
      <formula>IF(RIGHT(TEXT(AM33,"0.#"),1)=".",FALSE,TRUE)</formula>
    </cfRule>
    <cfRule type="expression" dxfId="2770" priority="13484">
      <formula>IF(RIGHT(TEXT(AM33,"0.#"),1)=".",TRUE,FALSE)</formula>
    </cfRule>
  </conditionalFormatting>
  <conditionalFormatting sqref="AQ32:AQ34">
    <cfRule type="expression" dxfId="2769" priority="13475">
      <formula>IF(RIGHT(TEXT(AQ32,"0.#"),1)=".",FALSE,TRUE)</formula>
    </cfRule>
    <cfRule type="expression" dxfId="2768" priority="13476">
      <formula>IF(RIGHT(TEXT(AQ32,"0.#"),1)=".",TRUE,FALSE)</formula>
    </cfRule>
  </conditionalFormatting>
  <conditionalFormatting sqref="AU32:AU34">
    <cfRule type="expression" dxfId="2767" priority="13473">
      <formula>IF(RIGHT(TEXT(AU32,"0.#"),1)=".",FALSE,TRUE)</formula>
    </cfRule>
    <cfRule type="expression" dxfId="2766" priority="13474">
      <formula>IF(RIGHT(TEXT(AU32,"0.#"),1)=".",TRUE,FALSE)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5:AO866">
    <cfRule type="expression" dxfId="2527" priority="6659">
      <formula>IF(AND(AL845&gt;=0, RIGHT(TEXT(AL845,"0.#"),1)&lt;&gt;"."),TRUE,FALSE)</formula>
    </cfRule>
    <cfRule type="expression" dxfId="2526" priority="6660">
      <formula>IF(AND(AL845&gt;=0, RIGHT(TEXT(AL845,"0.#"),1)="."),TRUE,FALSE)</formula>
    </cfRule>
    <cfRule type="expression" dxfId="2525" priority="6661">
      <formula>IF(AND(AL845&lt;0, RIGHT(TEXT(AL845,"0.#"),1)&lt;&gt;"."),TRUE,FALSE)</formula>
    </cfRule>
    <cfRule type="expression" dxfId="2524" priority="6662">
      <formula>IF(AND(AL845&lt;0, RIGHT(TEXT(AL845,"0.#"),1)="."),TRUE,FALSE)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40 Y842: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7">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3:AO899">
    <cfRule type="expression" dxfId="1989" priority="2105">
      <formula>IF(AND(AL873&gt;=0, RIGHT(TEXT(AL873,"0.#"),1)&lt;&gt;"."),TRUE,FALSE)</formula>
    </cfRule>
    <cfRule type="expression" dxfId="1988" priority="2106">
      <formula>IF(AND(AL873&gt;=0, RIGHT(TEXT(AL873,"0.#"),1)="."),TRUE,FALSE)</formula>
    </cfRule>
    <cfRule type="expression" dxfId="1987" priority="2107">
      <formula>IF(AND(AL873&lt;0, RIGHT(TEXT(AL873,"0.#"),1)&lt;&gt;"."),TRUE,FALSE)</formula>
    </cfRule>
    <cfRule type="expression" dxfId="1986" priority="2108">
      <formula>IF(AND(AL873&lt;0, RIGHT(TEXT(AL873,"0.#"),1)="."),TRUE,FALSE)</formula>
    </cfRule>
  </conditionalFormatting>
  <conditionalFormatting sqref="AL870:AO870">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AL838:AO838">
    <cfRule type="expression" dxfId="731" priority="33">
      <formula>IF(AND(AL838&gt;=0, RIGHT(TEXT(AL838,"0.#"),1)&lt;&gt;"."),TRUE,FALSE)</formula>
    </cfRule>
    <cfRule type="expression" dxfId="730" priority="34">
      <formula>IF(AND(AL838&gt;=0, RIGHT(TEXT(AL838,"0.#"),1)="."),TRUE,FALSE)</formula>
    </cfRule>
    <cfRule type="expression" dxfId="729" priority="35">
      <formula>IF(AND(AL838&lt;0, RIGHT(TEXT(AL838,"0.#"),1)&lt;&gt;"."),TRUE,FALSE)</formula>
    </cfRule>
    <cfRule type="expression" dxfId="728" priority="36">
      <formula>IF(AND(AL838&lt;0, RIGHT(TEXT(AL838,"0.#"),1)="."),TRUE,FALSE)</formula>
    </cfRule>
  </conditionalFormatting>
  <conditionalFormatting sqref="AL839:AO839">
    <cfRule type="expression" dxfId="727" priority="29">
      <formula>IF(AND(AL839&gt;=0, RIGHT(TEXT(AL839,"0.#"),1)&lt;&gt;"."),TRUE,FALSE)</formula>
    </cfRule>
    <cfRule type="expression" dxfId="726" priority="30">
      <formula>IF(AND(AL839&gt;=0, RIGHT(TEXT(AL839,"0.#"),1)="."),TRUE,FALSE)</formula>
    </cfRule>
    <cfRule type="expression" dxfId="725" priority="31">
      <formula>IF(AND(AL839&lt;0, RIGHT(TEXT(AL839,"0.#"),1)&lt;&gt;"."),TRUE,FALSE)</formula>
    </cfRule>
    <cfRule type="expression" dxfId="724" priority="32">
      <formula>IF(AND(AL839&lt;0, RIGHT(TEXT(AL839,"0.#"),1)="."),TRUE,FALSE)</formula>
    </cfRule>
  </conditionalFormatting>
  <conditionalFormatting sqref="AL840:AO840">
    <cfRule type="expression" dxfId="723" priority="25">
      <formula>IF(AND(AL840&gt;=0, RIGHT(TEXT(AL840,"0.#"),1)&lt;&gt;"."),TRUE,FALSE)</formula>
    </cfRule>
    <cfRule type="expression" dxfId="722" priority="26">
      <formula>IF(AND(AL840&gt;=0, RIGHT(TEXT(AL840,"0.#"),1)="."),TRUE,FALSE)</formula>
    </cfRule>
    <cfRule type="expression" dxfId="721" priority="27">
      <formula>IF(AND(AL840&lt;0, RIGHT(TEXT(AL840,"0.#"),1)&lt;&gt;"."),TRUE,FALSE)</formula>
    </cfRule>
    <cfRule type="expression" dxfId="720" priority="28">
      <formula>IF(AND(AL840&lt;0, RIGHT(TEXT(AL840,"0.#"),1)="."),TRUE,FALSE)</formula>
    </cfRule>
  </conditionalFormatting>
  <conditionalFormatting sqref="Y841">
    <cfRule type="expression" dxfId="719" priority="23">
      <formula>IF(RIGHT(TEXT(Y841,"0.#"),1)=".",FALSE,TRUE)</formula>
    </cfRule>
    <cfRule type="expression" dxfId="718" priority="24">
      <formula>IF(RIGHT(TEXT(Y841,"0.#"),1)=".",TRUE,FALSE)</formula>
    </cfRule>
  </conditionalFormatting>
  <conditionalFormatting sqref="AL841:AO841">
    <cfRule type="expression" dxfId="717" priority="19">
      <formula>IF(AND(AL841&gt;=0, RIGHT(TEXT(AL841,"0.#"),1)&lt;&gt;"."),TRUE,FALSE)</formula>
    </cfRule>
    <cfRule type="expression" dxfId="716" priority="20">
      <formula>IF(AND(AL841&gt;=0, RIGHT(TEXT(AL841,"0.#"),1)="."),TRUE,FALSE)</formula>
    </cfRule>
    <cfRule type="expression" dxfId="715" priority="21">
      <formula>IF(AND(AL841&lt;0, RIGHT(TEXT(AL841,"0.#"),1)&lt;&gt;"."),TRUE,FALSE)</formula>
    </cfRule>
    <cfRule type="expression" dxfId="714" priority="22">
      <formula>IF(AND(AL841&lt;0, RIGHT(TEXT(AL841,"0.#"),1)="."),TRUE,FALSE)</formula>
    </cfRule>
  </conditionalFormatting>
  <conditionalFormatting sqref="AL842:AO842">
    <cfRule type="expression" dxfId="713" priority="15">
      <formula>IF(AND(AL842&gt;=0, RIGHT(TEXT(AL842,"0.#"),1)&lt;&gt;"."),TRUE,FALSE)</formula>
    </cfRule>
    <cfRule type="expression" dxfId="712" priority="16">
      <formula>IF(AND(AL842&gt;=0, RIGHT(TEXT(AL842,"0.#"),1)="."),TRUE,FALSE)</formula>
    </cfRule>
    <cfRule type="expression" dxfId="711" priority="17">
      <formula>IF(AND(AL842&lt;0, RIGHT(TEXT(AL842,"0.#"),1)&lt;&gt;"."),TRUE,FALSE)</formula>
    </cfRule>
    <cfRule type="expression" dxfId="710" priority="18">
      <formula>IF(AND(AL842&lt;0, RIGHT(TEXT(AL842,"0.#"),1)="."),TRUE,FALSE)</formula>
    </cfRule>
  </conditionalFormatting>
  <conditionalFormatting sqref="AL843:AO843">
    <cfRule type="expression" dxfId="709" priority="11">
      <formula>IF(AND(AL843&gt;=0, RIGHT(TEXT(AL843,"0.#"),1)&lt;&gt;"."),TRUE,FALSE)</formula>
    </cfRule>
    <cfRule type="expression" dxfId="708" priority="12">
      <formula>IF(AND(AL843&gt;=0, RIGHT(TEXT(AL843,"0.#"),1)="."),TRUE,FALSE)</formula>
    </cfRule>
    <cfRule type="expression" dxfId="707" priority="13">
      <formula>IF(AND(AL843&lt;0, RIGHT(TEXT(AL843,"0.#"),1)&lt;&gt;"."),TRUE,FALSE)</formula>
    </cfRule>
    <cfRule type="expression" dxfId="706" priority="14">
      <formula>IF(AND(AL843&lt;0, RIGHT(TEXT(AL843,"0.#"),1)="."),TRUE,FALSE)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L16" sqref="L1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2">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2">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2">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469</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4"/>
      <c r="AA2" s="415"/>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2">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2">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2">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2">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2">
      <c r="A7" s="910" t="s">
        <v>525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2">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2">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4"/>
      <c r="AA9" s="415"/>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2">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2">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2">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2">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2">
      <c r="A14" s="910" t="s">
        <v>525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2">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2">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4"/>
      <c r="AA16" s="415"/>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2">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2">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2">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2">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2">
      <c r="A21" s="910" t="s">
        <v>525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2">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2">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4"/>
      <c r="AA23" s="415"/>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2">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2">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2">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2">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2">
      <c r="A28" s="910" t="s">
        <v>525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2">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2">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4"/>
      <c r="AA30" s="415"/>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2">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2">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2">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2">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2">
      <c r="A35" s="910" t="s">
        <v>525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2">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4"/>
      <c r="AA37" s="415"/>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2">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2">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2">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2">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2">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2">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4"/>
      <c r="AA44" s="415"/>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2">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2">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2">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2">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2">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2">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4"/>
      <c r="AA51" s="415"/>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2">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2">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2">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2">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2">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2">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4"/>
      <c r="AA58" s="415"/>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2">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2">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2">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2">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2">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2">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4"/>
      <c r="AA65" s="415"/>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2">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2">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2">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2">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2">
      <c r="A70" s="910" t="s">
        <v>525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5">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6" t="s">
        <v>28</v>
      </c>
      <c r="B2" s="1047"/>
      <c r="C2" s="1047"/>
      <c r="D2" s="1047"/>
      <c r="E2" s="1047"/>
      <c r="F2" s="1048"/>
      <c r="G2" s="443" t="s">
        <v>511</v>
      </c>
      <c r="H2" s="444"/>
      <c r="I2" s="444"/>
      <c r="J2" s="444"/>
      <c r="K2" s="444"/>
      <c r="L2" s="444"/>
      <c r="M2" s="444"/>
      <c r="N2" s="444"/>
      <c r="O2" s="444"/>
      <c r="P2" s="444"/>
      <c r="Q2" s="444"/>
      <c r="R2" s="444"/>
      <c r="S2" s="444"/>
      <c r="T2" s="444"/>
      <c r="U2" s="444"/>
      <c r="V2" s="444"/>
      <c r="W2" s="444"/>
      <c r="X2" s="444"/>
      <c r="Y2" s="444"/>
      <c r="Z2" s="444"/>
      <c r="AA2" s="444"/>
      <c r="AB2" s="445"/>
      <c r="AC2" s="443"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9"/>
      <c r="B4" s="1050"/>
      <c r="C4" s="1050"/>
      <c r="D4" s="1050"/>
      <c r="E4" s="1050"/>
      <c r="F4" s="1051"/>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49"/>
      <c r="B14" s="1050"/>
      <c r="C14" s="1050"/>
      <c r="D14" s="1050"/>
      <c r="E14" s="1050"/>
      <c r="F14" s="105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9"/>
      <c r="B17" s="1050"/>
      <c r="C17" s="1050"/>
      <c r="D17" s="1050"/>
      <c r="E17" s="1050"/>
      <c r="F17" s="1051"/>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49"/>
      <c r="B27" s="1050"/>
      <c r="C27" s="1050"/>
      <c r="D27" s="1050"/>
      <c r="E27" s="1050"/>
      <c r="F27" s="105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9"/>
      <c r="B30" s="1050"/>
      <c r="C30" s="1050"/>
      <c r="D30" s="1050"/>
      <c r="E30" s="1050"/>
      <c r="F30" s="1051"/>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49"/>
      <c r="B40" s="1050"/>
      <c r="C40" s="1050"/>
      <c r="D40" s="1050"/>
      <c r="E40" s="1050"/>
      <c r="F40" s="105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9"/>
      <c r="B43" s="1050"/>
      <c r="C43" s="1050"/>
      <c r="D43" s="1050"/>
      <c r="E43" s="1050"/>
      <c r="F43" s="1051"/>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5"/>
    <row r="55" spans="1:50" ht="30" customHeight="1" x14ac:dyDescent="0.2">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9"/>
      <c r="B57" s="1050"/>
      <c r="C57" s="1050"/>
      <c r="D57" s="1050"/>
      <c r="E57" s="1050"/>
      <c r="F57" s="1051"/>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49"/>
      <c r="B67" s="1050"/>
      <c r="C67" s="1050"/>
      <c r="D67" s="1050"/>
      <c r="E67" s="1050"/>
      <c r="F67" s="105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9"/>
      <c r="B70" s="1050"/>
      <c r="C70" s="1050"/>
      <c r="D70" s="1050"/>
      <c r="E70" s="1050"/>
      <c r="F70" s="1051"/>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49"/>
      <c r="B80" s="1050"/>
      <c r="C80" s="1050"/>
      <c r="D80" s="1050"/>
      <c r="E80" s="1050"/>
      <c r="F80" s="105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9"/>
      <c r="B83" s="1050"/>
      <c r="C83" s="1050"/>
      <c r="D83" s="1050"/>
      <c r="E83" s="1050"/>
      <c r="F83" s="1051"/>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49"/>
      <c r="B93" s="1050"/>
      <c r="C93" s="1050"/>
      <c r="D93" s="1050"/>
      <c r="E93" s="1050"/>
      <c r="F93" s="105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9"/>
      <c r="B96" s="1050"/>
      <c r="C96" s="1050"/>
      <c r="D96" s="1050"/>
      <c r="E96" s="1050"/>
      <c r="F96" s="1051"/>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5"/>
    <row r="108" spans="1:50" ht="30" customHeight="1" x14ac:dyDescent="0.2">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9"/>
      <c r="B110" s="1050"/>
      <c r="C110" s="1050"/>
      <c r="D110" s="1050"/>
      <c r="E110" s="1050"/>
      <c r="F110" s="105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49"/>
      <c r="B120" s="1050"/>
      <c r="C120" s="1050"/>
      <c r="D120" s="1050"/>
      <c r="E120" s="1050"/>
      <c r="F120" s="105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9"/>
      <c r="B123" s="1050"/>
      <c r="C123" s="1050"/>
      <c r="D123" s="1050"/>
      <c r="E123" s="1050"/>
      <c r="F123" s="105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49"/>
      <c r="B133" s="1050"/>
      <c r="C133" s="1050"/>
      <c r="D133" s="1050"/>
      <c r="E133" s="1050"/>
      <c r="F133" s="105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9"/>
      <c r="B136" s="1050"/>
      <c r="C136" s="1050"/>
      <c r="D136" s="1050"/>
      <c r="E136" s="1050"/>
      <c r="F136" s="105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49"/>
      <c r="B146" s="1050"/>
      <c r="C146" s="1050"/>
      <c r="D146" s="1050"/>
      <c r="E146" s="1050"/>
      <c r="F146" s="105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9"/>
      <c r="B149" s="1050"/>
      <c r="C149" s="1050"/>
      <c r="D149" s="1050"/>
      <c r="E149" s="1050"/>
      <c r="F149" s="105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5"/>
    <row r="161" spans="1:50" ht="30" customHeight="1" x14ac:dyDescent="0.2">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9"/>
      <c r="B163" s="1050"/>
      <c r="C163" s="1050"/>
      <c r="D163" s="1050"/>
      <c r="E163" s="1050"/>
      <c r="F163" s="105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49"/>
      <c r="B173" s="1050"/>
      <c r="C173" s="1050"/>
      <c r="D173" s="1050"/>
      <c r="E173" s="1050"/>
      <c r="F173" s="105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9"/>
      <c r="B176" s="1050"/>
      <c r="C176" s="1050"/>
      <c r="D176" s="1050"/>
      <c r="E176" s="1050"/>
      <c r="F176" s="105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49"/>
      <c r="B186" s="1050"/>
      <c r="C186" s="1050"/>
      <c r="D186" s="1050"/>
      <c r="E186" s="1050"/>
      <c r="F186" s="105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9"/>
      <c r="B189" s="1050"/>
      <c r="C189" s="1050"/>
      <c r="D189" s="1050"/>
      <c r="E189" s="1050"/>
      <c r="F189" s="105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49"/>
      <c r="B199" s="1050"/>
      <c r="C199" s="1050"/>
      <c r="D199" s="1050"/>
      <c r="E199" s="1050"/>
      <c r="F199" s="105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9"/>
      <c r="B202" s="1050"/>
      <c r="C202" s="1050"/>
      <c r="D202" s="1050"/>
      <c r="E202" s="1050"/>
      <c r="F202" s="105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5"/>
    <row r="214" spans="1:50" ht="30" customHeight="1" x14ac:dyDescent="0.2">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9"/>
      <c r="B216" s="1050"/>
      <c r="C216" s="1050"/>
      <c r="D216" s="1050"/>
      <c r="E216" s="1050"/>
      <c r="F216" s="105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49"/>
      <c r="B226" s="1050"/>
      <c r="C226" s="1050"/>
      <c r="D226" s="1050"/>
      <c r="E226" s="1050"/>
      <c r="F226" s="105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9"/>
      <c r="B229" s="1050"/>
      <c r="C229" s="1050"/>
      <c r="D229" s="1050"/>
      <c r="E229" s="1050"/>
      <c r="F229" s="105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49"/>
      <c r="B239" s="1050"/>
      <c r="C239" s="1050"/>
      <c r="D239" s="1050"/>
      <c r="E239" s="1050"/>
      <c r="F239" s="105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9"/>
      <c r="B242" s="1050"/>
      <c r="C242" s="1050"/>
      <c r="D242" s="1050"/>
      <c r="E242" s="1050"/>
      <c r="F242" s="105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49"/>
      <c r="B252" s="1050"/>
      <c r="C252" s="1050"/>
      <c r="D252" s="1050"/>
      <c r="E252" s="1050"/>
      <c r="F252" s="105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9"/>
      <c r="B255" s="1050"/>
      <c r="C255" s="1050"/>
      <c r="D255" s="1050"/>
      <c r="E255" s="1050"/>
      <c r="F255" s="105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2">
      <c r="A4" s="1069">
        <v>1</v>
      </c>
      <c r="B4" s="106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69">
        <v>2</v>
      </c>
      <c r="B5" s="106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69">
        <v>3</v>
      </c>
      <c r="B6" s="106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69">
        <v>4</v>
      </c>
      <c r="B7" s="106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69">
        <v>5</v>
      </c>
      <c r="B8" s="106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69">
        <v>6</v>
      </c>
      <c r="B9" s="106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69">
        <v>7</v>
      </c>
      <c r="B10" s="106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69">
        <v>8</v>
      </c>
      <c r="B11" s="106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69">
        <v>9</v>
      </c>
      <c r="B12" s="106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69">
        <v>10</v>
      </c>
      <c r="B13" s="106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69">
        <v>11</v>
      </c>
      <c r="B14" s="106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69">
        <v>12</v>
      </c>
      <c r="B15" s="106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69">
        <v>13</v>
      </c>
      <c r="B16" s="106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69">
        <v>14</v>
      </c>
      <c r="B17" s="106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69">
        <v>15</v>
      </c>
      <c r="B18" s="106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69">
        <v>16</v>
      </c>
      <c r="B19" s="106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69">
        <v>17</v>
      </c>
      <c r="B20" s="106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69">
        <v>18</v>
      </c>
      <c r="B21" s="106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69">
        <v>19</v>
      </c>
      <c r="B22" s="106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69">
        <v>20</v>
      </c>
      <c r="B23" s="106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69">
        <v>21</v>
      </c>
      <c r="B24" s="106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69">
        <v>22</v>
      </c>
      <c r="B25" s="106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69">
        <v>23</v>
      </c>
      <c r="B26" s="106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69">
        <v>24</v>
      </c>
      <c r="B27" s="106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69">
        <v>25</v>
      </c>
      <c r="B28" s="106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69">
        <v>26</v>
      </c>
      <c r="B29" s="106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69">
        <v>27</v>
      </c>
      <c r="B30" s="106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69">
        <v>28</v>
      </c>
      <c r="B31" s="106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69">
        <v>29</v>
      </c>
      <c r="B32" s="106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69">
        <v>30</v>
      </c>
      <c r="B33" s="106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2">
      <c r="A37" s="1069">
        <v>1</v>
      </c>
      <c r="B37" s="106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69">
        <v>2</v>
      </c>
      <c r="B38" s="106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69">
        <v>3</v>
      </c>
      <c r="B39" s="106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69">
        <v>4</v>
      </c>
      <c r="B40" s="106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69">
        <v>5</v>
      </c>
      <c r="B41" s="106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69">
        <v>6</v>
      </c>
      <c r="B42" s="106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69">
        <v>7</v>
      </c>
      <c r="B43" s="106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69">
        <v>8</v>
      </c>
      <c r="B44" s="106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69">
        <v>9</v>
      </c>
      <c r="B45" s="106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69">
        <v>10</v>
      </c>
      <c r="B46" s="106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69">
        <v>11</v>
      </c>
      <c r="B47" s="106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69">
        <v>12</v>
      </c>
      <c r="B48" s="106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69">
        <v>13</v>
      </c>
      <c r="B49" s="106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69">
        <v>14</v>
      </c>
      <c r="B50" s="106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69">
        <v>15</v>
      </c>
      <c r="B51" s="106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69">
        <v>16</v>
      </c>
      <c r="B52" s="106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69">
        <v>17</v>
      </c>
      <c r="B53" s="106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69">
        <v>18</v>
      </c>
      <c r="B54" s="106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69">
        <v>19</v>
      </c>
      <c r="B55" s="106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69">
        <v>20</v>
      </c>
      <c r="B56" s="106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69">
        <v>21</v>
      </c>
      <c r="B57" s="106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69">
        <v>22</v>
      </c>
      <c r="B58" s="106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69">
        <v>23</v>
      </c>
      <c r="B59" s="106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69">
        <v>24</v>
      </c>
      <c r="B60" s="106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69">
        <v>25</v>
      </c>
      <c r="B61" s="106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69">
        <v>26</v>
      </c>
      <c r="B62" s="106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69">
        <v>27</v>
      </c>
      <c r="B63" s="106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69">
        <v>28</v>
      </c>
      <c r="B64" s="106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69">
        <v>29</v>
      </c>
      <c r="B65" s="106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69">
        <v>30</v>
      </c>
      <c r="B66" s="106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2">
      <c r="A70" s="1069">
        <v>1</v>
      </c>
      <c r="B70" s="106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69">
        <v>2</v>
      </c>
      <c r="B71" s="106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69">
        <v>3</v>
      </c>
      <c r="B72" s="106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69">
        <v>4</v>
      </c>
      <c r="B73" s="106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69">
        <v>5</v>
      </c>
      <c r="B74" s="106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69">
        <v>6</v>
      </c>
      <c r="B75" s="106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69">
        <v>7</v>
      </c>
      <c r="B76" s="106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69">
        <v>8</v>
      </c>
      <c r="B77" s="106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69">
        <v>9</v>
      </c>
      <c r="B78" s="106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69">
        <v>10</v>
      </c>
      <c r="B79" s="106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69">
        <v>11</v>
      </c>
      <c r="B80" s="106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69">
        <v>12</v>
      </c>
      <c r="B81" s="106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69">
        <v>13</v>
      </c>
      <c r="B82" s="106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69">
        <v>14</v>
      </c>
      <c r="B83" s="106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69">
        <v>15</v>
      </c>
      <c r="B84" s="106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69">
        <v>16</v>
      </c>
      <c r="B85" s="106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69">
        <v>17</v>
      </c>
      <c r="B86" s="106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69">
        <v>18</v>
      </c>
      <c r="B87" s="106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69">
        <v>19</v>
      </c>
      <c r="B88" s="106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69">
        <v>20</v>
      </c>
      <c r="B89" s="106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69">
        <v>21</v>
      </c>
      <c r="B90" s="106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69">
        <v>22</v>
      </c>
      <c r="B91" s="106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69">
        <v>23</v>
      </c>
      <c r="B92" s="106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69">
        <v>24</v>
      </c>
      <c r="B93" s="106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69">
        <v>25</v>
      </c>
      <c r="B94" s="106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69">
        <v>26</v>
      </c>
      <c r="B95" s="106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69">
        <v>27</v>
      </c>
      <c r="B96" s="106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69">
        <v>28</v>
      </c>
      <c r="B97" s="106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69">
        <v>29</v>
      </c>
      <c r="B98" s="106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69">
        <v>30</v>
      </c>
      <c r="B99" s="106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2">
      <c r="A103" s="1069">
        <v>1</v>
      </c>
      <c r="B103" s="106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69">
        <v>2</v>
      </c>
      <c r="B104" s="106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69">
        <v>3</v>
      </c>
      <c r="B105" s="106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69">
        <v>4</v>
      </c>
      <c r="B106" s="106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69">
        <v>5</v>
      </c>
      <c r="B107" s="106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69">
        <v>6</v>
      </c>
      <c r="B108" s="106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69">
        <v>7</v>
      </c>
      <c r="B109" s="106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69">
        <v>8</v>
      </c>
      <c r="B110" s="106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69">
        <v>9</v>
      </c>
      <c r="B111" s="106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69">
        <v>10</v>
      </c>
      <c r="B112" s="106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69">
        <v>11</v>
      </c>
      <c r="B113" s="106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69">
        <v>12</v>
      </c>
      <c r="B114" s="106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69">
        <v>13</v>
      </c>
      <c r="B115" s="106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69">
        <v>14</v>
      </c>
      <c r="B116" s="106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69">
        <v>15</v>
      </c>
      <c r="B117" s="106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69">
        <v>16</v>
      </c>
      <c r="B118" s="106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69">
        <v>17</v>
      </c>
      <c r="B119" s="106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69">
        <v>18</v>
      </c>
      <c r="B120" s="106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69">
        <v>19</v>
      </c>
      <c r="B121" s="106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69">
        <v>20</v>
      </c>
      <c r="B122" s="106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69">
        <v>21</v>
      </c>
      <c r="B123" s="106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69">
        <v>22</v>
      </c>
      <c r="B124" s="106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69">
        <v>23</v>
      </c>
      <c r="B125" s="106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69">
        <v>24</v>
      </c>
      <c r="B126" s="106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69">
        <v>25</v>
      </c>
      <c r="B127" s="106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69">
        <v>26</v>
      </c>
      <c r="B128" s="106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69">
        <v>27</v>
      </c>
      <c r="B129" s="106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69">
        <v>28</v>
      </c>
      <c r="B130" s="106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69">
        <v>29</v>
      </c>
      <c r="B131" s="106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69">
        <v>30</v>
      </c>
      <c r="B132" s="106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2">
      <c r="A136" s="1069">
        <v>1</v>
      </c>
      <c r="B136" s="106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69">
        <v>2</v>
      </c>
      <c r="B137" s="106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69">
        <v>3</v>
      </c>
      <c r="B138" s="106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69">
        <v>4</v>
      </c>
      <c r="B139" s="106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69">
        <v>5</v>
      </c>
      <c r="B140" s="106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69">
        <v>6</v>
      </c>
      <c r="B141" s="106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69">
        <v>7</v>
      </c>
      <c r="B142" s="106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69">
        <v>8</v>
      </c>
      <c r="B143" s="106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69">
        <v>9</v>
      </c>
      <c r="B144" s="106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69">
        <v>10</v>
      </c>
      <c r="B145" s="106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69">
        <v>11</v>
      </c>
      <c r="B146" s="106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69">
        <v>12</v>
      </c>
      <c r="B147" s="106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69">
        <v>13</v>
      </c>
      <c r="B148" s="106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69">
        <v>14</v>
      </c>
      <c r="B149" s="106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69">
        <v>15</v>
      </c>
      <c r="B150" s="106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69">
        <v>16</v>
      </c>
      <c r="B151" s="106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69">
        <v>17</v>
      </c>
      <c r="B152" s="106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69">
        <v>18</v>
      </c>
      <c r="B153" s="106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69">
        <v>19</v>
      </c>
      <c r="B154" s="106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69">
        <v>20</v>
      </c>
      <c r="B155" s="106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69">
        <v>21</v>
      </c>
      <c r="B156" s="106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69">
        <v>22</v>
      </c>
      <c r="B157" s="106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69">
        <v>23</v>
      </c>
      <c r="B158" s="106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69">
        <v>24</v>
      </c>
      <c r="B159" s="106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69">
        <v>25</v>
      </c>
      <c r="B160" s="106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69">
        <v>26</v>
      </c>
      <c r="B161" s="106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69">
        <v>27</v>
      </c>
      <c r="B162" s="106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69">
        <v>28</v>
      </c>
      <c r="B163" s="106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69">
        <v>29</v>
      </c>
      <c r="B164" s="106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69">
        <v>30</v>
      </c>
      <c r="B165" s="106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2">
      <c r="A169" s="1069">
        <v>1</v>
      </c>
      <c r="B169" s="106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69">
        <v>2</v>
      </c>
      <c r="B170" s="106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69">
        <v>3</v>
      </c>
      <c r="B171" s="106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69">
        <v>4</v>
      </c>
      <c r="B172" s="106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69">
        <v>5</v>
      </c>
      <c r="B173" s="106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69">
        <v>6</v>
      </c>
      <c r="B174" s="106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69">
        <v>7</v>
      </c>
      <c r="B175" s="106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69">
        <v>8</v>
      </c>
      <c r="B176" s="106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69">
        <v>9</v>
      </c>
      <c r="B177" s="106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69">
        <v>10</v>
      </c>
      <c r="B178" s="106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69">
        <v>11</v>
      </c>
      <c r="B179" s="106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69">
        <v>12</v>
      </c>
      <c r="B180" s="106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69">
        <v>13</v>
      </c>
      <c r="B181" s="106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69">
        <v>14</v>
      </c>
      <c r="B182" s="106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69">
        <v>15</v>
      </c>
      <c r="B183" s="106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69">
        <v>16</v>
      </c>
      <c r="B184" s="106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69">
        <v>17</v>
      </c>
      <c r="B185" s="106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69">
        <v>18</v>
      </c>
      <c r="B186" s="106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69">
        <v>19</v>
      </c>
      <c r="B187" s="106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69">
        <v>20</v>
      </c>
      <c r="B188" s="106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69">
        <v>21</v>
      </c>
      <c r="B189" s="106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69">
        <v>22</v>
      </c>
      <c r="B190" s="106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69">
        <v>23</v>
      </c>
      <c r="B191" s="106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69">
        <v>24</v>
      </c>
      <c r="B192" s="106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69">
        <v>25</v>
      </c>
      <c r="B193" s="106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69">
        <v>26</v>
      </c>
      <c r="B194" s="106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69">
        <v>27</v>
      </c>
      <c r="B195" s="106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69">
        <v>28</v>
      </c>
      <c r="B196" s="106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69">
        <v>29</v>
      </c>
      <c r="B197" s="106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69">
        <v>30</v>
      </c>
      <c r="B198" s="106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2">
      <c r="A202" s="1069">
        <v>1</v>
      </c>
      <c r="B202" s="106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69">
        <v>2</v>
      </c>
      <c r="B203" s="106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69">
        <v>3</v>
      </c>
      <c r="B204" s="106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69">
        <v>4</v>
      </c>
      <c r="B205" s="106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69">
        <v>5</v>
      </c>
      <c r="B206" s="106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69">
        <v>6</v>
      </c>
      <c r="B207" s="106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69">
        <v>7</v>
      </c>
      <c r="B208" s="106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69">
        <v>8</v>
      </c>
      <c r="B209" s="106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69">
        <v>9</v>
      </c>
      <c r="B210" s="106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69">
        <v>10</v>
      </c>
      <c r="B211" s="106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69">
        <v>11</v>
      </c>
      <c r="B212" s="106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69">
        <v>12</v>
      </c>
      <c r="B213" s="106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69">
        <v>13</v>
      </c>
      <c r="B214" s="106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69">
        <v>14</v>
      </c>
      <c r="B215" s="106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69">
        <v>15</v>
      </c>
      <c r="B216" s="106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69">
        <v>16</v>
      </c>
      <c r="B217" s="106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69">
        <v>17</v>
      </c>
      <c r="B218" s="106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69">
        <v>18</v>
      </c>
      <c r="B219" s="106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69">
        <v>19</v>
      </c>
      <c r="B220" s="106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69">
        <v>20</v>
      </c>
      <c r="B221" s="106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69">
        <v>21</v>
      </c>
      <c r="B222" s="106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69">
        <v>22</v>
      </c>
      <c r="B223" s="106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69">
        <v>23</v>
      </c>
      <c r="B224" s="106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69">
        <v>24</v>
      </c>
      <c r="B225" s="106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69">
        <v>25</v>
      </c>
      <c r="B226" s="106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69">
        <v>26</v>
      </c>
      <c r="B227" s="106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69">
        <v>27</v>
      </c>
      <c r="B228" s="106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69">
        <v>28</v>
      </c>
      <c r="B229" s="106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69">
        <v>29</v>
      </c>
      <c r="B230" s="106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69">
        <v>30</v>
      </c>
      <c r="B231" s="106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2">
      <c r="A235" s="1069">
        <v>1</v>
      </c>
      <c r="B235" s="106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69">
        <v>2</v>
      </c>
      <c r="B236" s="106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69">
        <v>3</v>
      </c>
      <c r="B237" s="106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69">
        <v>4</v>
      </c>
      <c r="B238" s="106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69">
        <v>5</v>
      </c>
      <c r="B239" s="106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69">
        <v>6</v>
      </c>
      <c r="B240" s="106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69">
        <v>7</v>
      </c>
      <c r="B241" s="106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69">
        <v>8</v>
      </c>
      <c r="B242" s="106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69">
        <v>9</v>
      </c>
      <c r="B243" s="106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69">
        <v>10</v>
      </c>
      <c r="B244" s="106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69">
        <v>11</v>
      </c>
      <c r="B245" s="106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69">
        <v>12</v>
      </c>
      <c r="B246" s="106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69">
        <v>13</v>
      </c>
      <c r="B247" s="106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69">
        <v>14</v>
      </c>
      <c r="B248" s="106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69">
        <v>15</v>
      </c>
      <c r="B249" s="106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69">
        <v>16</v>
      </c>
      <c r="B250" s="106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69">
        <v>17</v>
      </c>
      <c r="B251" s="106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69">
        <v>18</v>
      </c>
      <c r="B252" s="106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69">
        <v>19</v>
      </c>
      <c r="B253" s="106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69">
        <v>20</v>
      </c>
      <c r="B254" s="106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69">
        <v>21</v>
      </c>
      <c r="B255" s="106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69">
        <v>22</v>
      </c>
      <c r="B256" s="106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69">
        <v>23</v>
      </c>
      <c r="B257" s="106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69">
        <v>24</v>
      </c>
      <c r="B258" s="106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69">
        <v>25</v>
      </c>
      <c r="B259" s="106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69">
        <v>26</v>
      </c>
      <c r="B260" s="106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69">
        <v>27</v>
      </c>
      <c r="B261" s="106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69">
        <v>28</v>
      </c>
      <c r="B262" s="106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69">
        <v>29</v>
      </c>
      <c r="B263" s="106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69">
        <v>30</v>
      </c>
      <c r="B264" s="106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2">
      <c r="A268" s="1069">
        <v>1</v>
      </c>
      <c r="B268" s="106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69">
        <v>2</v>
      </c>
      <c r="B269" s="106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69">
        <v>3</v>
      </c>
      <c r="B270" s="106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69">
        <v>4</v>
      </c>
      <c r="B271" s="106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69">
        <v>5</v>
      </c>
      <c r="B272" s="106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69">
        <v>6</v>
      </c>
      <c r="B273" s="106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69">
        <v>7</v>
      </c>
      <c r="B274" s="106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69">
        <v>8</v>
      </c>
      <c r="B275" s="106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69">
        <v>9</v>
      </c>
      <c r="B276" s="106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69">
        <v>10</v>
      </c>
      <c r="B277" s="106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69">
        <v>11</v>
      </c>
      <c r="B278" s="106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69">
        <v>12</v>
      </c>
      <c r="B279" s="106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69">
        <v>13</v>
      </c>
      <c r="B280" s="106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69">
        <v>14</v>
      </c>
      <c r="B281" s="106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69">
        <v>15</v>
      </c>
      <c r="B282" s="106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69">
        <v>16</v>
      </c>
      <c r="B283" s="106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69">
        <v>17</v>
      </c>
      <c r="B284" s="106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69">
        <v>18</v>
      </c>
      <c r="B285" s="106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69">
        <v>19</v>
      </c>
      <c r="B286" s="106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69">
        <v>20</v>
      </c>
      <c r="B287" s="106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69">
        <v>21</v>
      </c>
      <c r="B288" s="106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69">
        <v>22</v>
      </c>
      <c r="B289" s="106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69">
        <v>23</v>
      </c>
      <c r="B290" s="106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69">
        <v>24</v>
      </c>
      <c r="B291" s="106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69">
        <v>25</v>
      </c>
      <c r="B292" s="106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69">
        <v>26</v>
      </c>
      <c r="B293" s="106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69">
        <v>27</v>
      </c>
      <c r="B294" s="106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69">
        <v>28</v>
      </c>
      <c r="B295" s="106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69">
        <v>29</v>
      </c>
      <c r="B296" s="106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69">
        <v>30</v>
      </c>
      <c r="B297" s="106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2">
      <c r="A301" s="1069">
        <v>1</v>
      </c>
      <c r="B301" s="106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69">
        <v>2</v>
      </c>
      <c r="B302" s="106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69">
        <v>3</v>
      </c>
      <c r="B303" s="106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69">
        <v>4</v>
      </c>
      <c r="B304" s="106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69">
        <v>5</v>
      </c>
      <c r="B305" s="106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69">
        <v>6</v>
      </c>
      <c r="B306" s="106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69">
        <v>7</v>
      </c>
      <c r="B307" s="106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69">
        <v>8</v>
      </c>
      <c r="B308" s="106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69">
        <v>9</v>
      </c>
      <c r="B309" s="106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69">
        <v>10</v>
      </c>
      <c r="B310" s="106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69">
        <v>11</v>
      </c>
      <c r="B311" s="106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69">
        <v>12</v>
      </c>
      <c r="B312" s="106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69">
        <v>13</v>
      </c>
      <c r="B313" s="106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69">
        <v>14</v>
      </c>
      <c r="B314" s="106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69">
        <v>15</v>
      </c>
      <c r="B315" s="106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69">
        <v>16</v>
      </c>
      <c r="B316" s="106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69">
        <v>17</v>
      </c>
      <c r="B317" s="106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69">
        <v>18</v>
      </c>
      <c r="B318" s="106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69">
        <v>19</v>
      </c>
      <c r="B319" s="106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69">
        <v>20</v>
      </c>
      <c r="B320" s="106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69">
        <v>21</v>
      </c>
      <c r="B321" s="106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69">
        <v>22</v>
      </c>
      <c r="B322" s="106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69">
        <v>23</v>
      </c>
      <c r="B323" s="106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69">
        <v>24</v>
      </c>
      <c r="B324" s="106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69">
        <v>25</v>
      </c>
      <c r="B325" s="106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69">
        <v>26</v>
      </c>
      <c r="B326" s="106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69">
        <v>27</v>
      </c>
      <c r="B327" s="106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69">
        <v>28</v>
      </c>
      <c r="B328" s="106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69">
        <v>29</v>
      </c>
      <c r="B329" s="106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69">
        <v>30</v>
      </c>
      <c r="B330" s="106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2">
      <c r="A334" s="1069">
        <v>1</v>
      </c>
      <c r="B334" s="106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69">
        <v>2</v>
      </c>
      <c r="B335" s="106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69">
        <v>3</v>
      </c>
      <c r="B336" s="106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69">
        <v>4</v>
      </c>
      <c r="B337" s="106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69">
        <v>5</v>
      </c>
      <c r="B338" s="106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69">
        <v>6</v>
      </c>
      <c r="B339" s="106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69">
        <v>7</v>
      </c>
      <c r="B340" s="106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69">
        <v>8</v>
      </c>
      <c r="B341" s="106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69">
        <v>9</v>
      </c>
      <c r="B342" s="106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69">
        <v>10</v>
      </c>
      <c r="B343" s="106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69">
        <v>11</v>
      </c>
      <c r="B344" s="106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69">
        <v>12</v>
      </c>
      <c r="B345" s="106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69">
        <v>13</v>
      </c>
      <c r="B346" s="106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69">
        <v>14</v>
      </c>
      <c r="B347" s="106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69">
        <v>15</v>
      </c>
      <c r="B348" s="106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69">
        <v>16</v>
      </c>
      <c r="B349" s="106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69">
        <v>17</v>
      </c>
      <c r="B350" s="106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69">
        <v>18</v>
      </c>
      <c r="B351" s="106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69">
        <v>19</v>
      </c>
      <c r="B352" s="106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69">
        <v>20</v>
      </c>
      <c r="B353" s="106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69">
        <v>21</v>
      </c>
      <c r="B354" s="106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69">
        <v>22</v>
      </c>
      <c r="B355" s="106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69">
        <v>23</v>
      </c>
      <c r="B356" s="106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69">
        <v>24</v>
      </c>
      <c r="B357" s="106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69">
        <v>25</v>
      </c>
      <c r="B358" s="106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69">
        <v>26</v>
      </c>
      <c r="B359" s="106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69">
        <v>27</v>
      </c>
      <c r="B360" s="106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69">
        <v>28</v>
      </c>
      <c r="B361" s="106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69">
        <v>29</v>
      </c>
      <c r="B362" s="106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69">
        <v>30</v>
      </c>
      <c r="B363" s="106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2">
      <c r="A367" s="1069">
        <v>1</v>
      </c>
      <c r="B367" s="106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69">
        <v>2</v>
      </c>
      <c r="B368" s="106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69">
        <v>3</v>
      </c>
      <c r="B369" s="106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69">
        <v>4</v>
      </c>
      <c r="B370" s="106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69">
        <v>5</v>
      </c>
      <c r="B371" s="106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69">
        <v>6</v>
      </c>
      <c r="B372" s="106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69">
        <v>7</v>
      </c>
      <c r="B373" s="106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69">
        <v>8</v>
      </c>
      <c r="B374" s="106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69">
        <v>9</v>
      </c>
      <c r="B375" s="106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69">
        <v>10</v>
      </c>
      <c r="B376" s="106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69">
        <v>11</v>
      </c>
      <c r="B377" s="106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69">
        <v>12</v>
      </c>
      <c r="B378" s="106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69">
        <v>13</v>
      </c>
      <c r="B379" s="106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69">
        <v>14</v>
      </c>
      <c r="B380" s="106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69">
        <v>15</v>
      </c>
      <c r="B381" s="106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69">
        <v>16</v>
      </c>
      <c r="B382" s="106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69">
        <v>17</v>
      </c>
      <c r="B383" s="106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69">
        <v>18</v>
      </c>
      <c r="B384" s="106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69">
        <v>19</v>
      </c>
      <c r="B385" s="106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69">
        <v>20</v>
      </c>
      <c r="B386" s="106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69">
        <v>21</v>
      </c>
      <c r="B387" s="106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69">
        <v>22</v>
      </c>
      <c r="B388" s="106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69">
        <v>23</v>
      </c>
      <c r="B389" s="106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69">
        <v>24</v>
      </c>
      <c r="B390" s="106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69">
        <v>25</v>
      </c>
      <c r="B391" s="106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69">
        <v>26</v>
      </c>
      <c r="B392" s="106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69">
        <v>27</v>
      </c>
      <c r="B393" s="106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69">
        <v>28</v>
      </c>
      <c r="B394" s="106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69">
        <v>29</v>
      </c>
      <c r="B395" s="106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69">
        <v>30</v>
      </c>
      <c r="B396" s="106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2">
      <c r="A400" s="1069">
        <v>1</v>
      </c>
      <c r="B400" s="106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69">
        <v>2</v>
      </c>
      <c r="B401" s="106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69">
        <v>3</v>
      </c>
      <c r="B402" s="106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69">
        <v>4</v>
      </c>
      <c r="B403" s="106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69">
        <v>5</v>
      </c>
      <c r="B404" s="106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69">
        <v>6</v>
      </c>
      <c r="B405" s="106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69">
        <v>7</v>
      </c>
      <c r="B406" s="106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69">
        <v>8</v>
      </c>
      <c r="B407" s="106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69">
        <v>9</v>
      </c>
      <c r="B408" s="106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69">
        <v>10</v>
      </c>
      <c r="B409" s="106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69">
        <v>11</v>
      </c>
      <c r="B410" s="106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69">
        <v>12</v>
      </c>
      <c r="B411" s="106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69">
        <v>13</v>
      </c>
      <c r="B412" s="106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69">
        <v>14</v>
      </c>
      <c r="B413" s="106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69">
        <v>15</v>
      </c>
      <c r="B414" s="106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69">
        <v>16</v>
      </c>
      <c r="B415" s="106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69">
        <v>17</v>
      </c>
      <c r="B416" s="106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69">
        <v>18</v>
      </c>
      <c r="B417" s="106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69">
        <v>19</v>
      </c>
      <c r="B418" s="106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69">
        <v>20</v>
      </c>
      <c r="B419" s="106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69">
        <v>21</v>
      </c>
      <c r="B420" s="106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69">
        <v>22</v>
      </c>
      <c r="B421" s="106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69">
        <v>23</v>
      </c>
      <c r="B422" s="106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69">
        <v>24</v>
      </c>
      <c r="B423" s="106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69">
        <v>25</v>
      </c>
      <c r="B424" s="106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69">
        <v>26</v>
      </c>
      <c r="B425" s="106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69">
        <v>27</v>
      </c>
      <c r="B426" s="106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69">
        <v>28</v>
      </c>
      <c r="B427" s="106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69">
        <v>29</v>
      </c>
      <c r="B428" s="106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69">
        <v>30</v>
      </c>
      <c r="B429" s="106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2">
      <c r="A433" s="1069">
        <v>1</v>
      </c>
      <c r="B433" s="106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69">
        <v>2</v>
      </c>
      <c r="B434" s="106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69">
        <v>3</v>
      </c>
      <c r="B435" s="106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69">
        <v>4</v>
      </c>
      <c r="B436" s="106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69">
        <v>5</v>
      </c>
      <c r="B437" s="106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69">
        <v>6</v>
      </c>
      <c r="B438" s="106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69">
        <v>7</v>
      </c>
      <c r="B439" s="106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69">
        <v>8</v>
      </c>
      <c r="B440" s="106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69">
        <v>9</v>
      </c>
      <c r="B441" s="106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69">
        <v>10</v>
      </c>
      <c r="B442" s="106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69">
        <v>11</v>
      </c>
      <c r="B443" s="106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69">
        <v>12</v>
      </c>
      <c r="B444" s="106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69">
        <v>13</v>
      </c>
      <c r="B445" s="106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69">
        <v>14</v>
      </c>
      <c r="B446" s="106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69">
        <v>15</v>
      </c>
      <c r="B447" s="106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69">
        <v>16</v>
      </c>
      <c r="B448" s="106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69">
        <v>17</v>
      </c>
      <c r="B449" s="106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69">
        <v>18</v>
      </c>
      <c r="B450" s="106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69">
        <v>19</v>
      </c>
      <c r="B451" s="106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69">
        <v>20</v>
      </c>
      <c r="B452" s="106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69">
        <v>21</v>
      </c>
      <c r="B453" s="106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69">
        <v>22</v>
      </c>
      <c r="B454" s="106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69">
        <v>23</v>
      </c>
      <c r="B455" s="106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69">
        <v>24</v>
      </c>
      <c r="B456" s="106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69">
        <v>25</v>
      </c>
      <c r="B457" s="106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69">
        <v>26</v>
      </c>
      <c r="B458" s="106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69">
        <v>27</v>
      </c>
      <c r="B459" s="106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69">
        <v>28</v>
      </c>
      <c r="B460" s="106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69">
        <v>29</v>
      </c>
      <c r="B461" s="106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69">
        <v>30</v>
      </c>
      <c r="B462" s="106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2">
      <c r="A466" s="1069">
        <v>1</v>
      </c>
      <c r="B466" s="106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69">
        <v>2</v>
      </c>
      <c r="B467" s="106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69">
        <v>3</v>
      </c>
      <c r="B468" s="106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69">
        <v>4</v>
      </c>
      <c r="B469" s="106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69">
        <v>5</v>
      </c>
      <c r="B470" s="106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69">
        <v>6</v>
      </c>
      <c r="B471" s="106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69">
        <v>7</v>
      </c>
      <c r="B472" s="106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69">
        <v>8</v>
      </c>
      <c r="B473" s="106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69">
        <v>9</v>
      </c>
      <c r="B474" s="106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69">
        <v>10</v>
      </c>
      <c r="B475" s="106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69">
        <v>11</v>
      </c>
      <c r="B476" s="106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69">
        <v>12</v>
      </c>
      <c r="B477" s="106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69">
        <v>13</v>
      </c>
      <c r="B478" s="106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69">
        <v>14</v>
      </c>
      <c r="B479" s="106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69">
        <v>15</v>
      </c>
      <c r="B480" s="106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69">
        <v>16</v>
      </c>
      <c r="B481" s="106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69">
        <v>17</v>
      </c>
      <c r="B482" s="106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69">
        <v>18</v>
      </c>
      <c r="B483" s="106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69">
        <v>19</v>
      </c>
      <c r="B484" s="106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69">
        <v>20</v>
      </c>
      <c r="B485" s="106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69">
        <v>21</v>
      </c>
      <c r="B486" s="106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69">
        <v>22</v>
      </c>
      <c r="B487" s="106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69">
        <v>23</v>
      </c>
      <c r="B488" s="106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69">
        <v>24</v>
      </c>
      <c r="B489" s="106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69">
        <v>25</v>
      </c>
      <c r="B490" s="106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69">
        <v>26</v>
      </c>
      <c r="B491" s="106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69">
        <v>27</v>
      </c>
      <c r="B492" s="106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69">
        <v>28</v>
      </c>
      <c r="B493" s="106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69">
        <v>29</v>
      </c>
      <c r="B494" s="106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69">
        <v>30</v>
      </c>
      <c r="B495" s="106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2">
      <c r="A499" s="1069">
        <v>1</v>
      </c>
      <c r="B499" s="106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69">
        <v>2</v>
      </c>
      <c r="B500" s="106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69">
        <v>3</v>
      </c>
      <c r="B501" s="106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69">
        <v>4</v>
      </c>
      <c r="B502" s="106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69">
        <v>5</v>
      </c>
      <c r="B503" s="106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69">
        <v>6</v>
      </c>
      <c r="B504" s="106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69">
        <v>7</v>
      </c>
      <c r="B505" s="106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69">
        <v>8</v>
      </c>
      <c r="B506" s="106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69">
        <v>9</v>
      </c>
      <c r="B507" s="106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69">
        <v>10</v>
      </c>
      <c r="B508" s="106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69">
        <v>11</v>
      </c>
      <c r="B509" s="106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69">
        <v>12</v>
      </c>
      <c r="B510" s="106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69">
        <v>13</v>
      </c>
      <c r="B511" s="106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69">
        <v>14</v>
      </c>
      <c r="B512" s="106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69">
        <v>15</v>
      </c>
      <c r="B513" s="106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69">
        <v>16</v>
      </c>
      <c r="B514" s="106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69">
        <v>17</v>
      </c>
      <c r="B515" s="106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69">
        <v>18</v>
      </c>
      <c r="B516" s="106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69">
        <v>19</v>
      </c>
      <c r="B517" s="106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69">
        <v>20</v>
      </c>
      <c r="B518" s="106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69">
        <v>21</v>
      </c>
      <c r="B519" s="106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69">
        <v>22</v>
      </c>
      <c r="B520" s="106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69">
        <v>23</v>
      </c>
      <c r="B521" s="106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69">
        <v>24</v>
      </c>
      <c r="B522" s="106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69">
        <v>25</v>
      </c>
      <c r="B523" s="106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69">
        <v>26</v>
      </c>
      <c r="B524" s="106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69">
        <v>27</v>
      </c>
      <c r="B525" s="106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69">
        <v>28</v>
      </c>
      <c r="B526" s="106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69">
        <v>29</v>
      </c>
      <c r="B527" s="106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69">
        <v>30</v>
      </c>
      <c r="B528" s="106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2">
      <c r="A532" s="1069">
        <v>1</v>
      </c>
      <c r="B532" s="106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69">
        <v>2</v>
      </c>
      <c r="B533" s="106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69">
        <v>3</v>
      </c>
      <c r="B534" s="106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69">
        <v>4</v>
      </c>
      <c r="B535" s="106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69">
        <v>5</v>
      </c>
      <c r="B536" s="106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69">
        <v>6</v>
      </c>
      <c r="B537" s="106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69">
        <v>7</v>
      </c>
      <c r="B538" s="106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69">
        <v>8</v>
      </c>
      <c r="B539" s="106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69">
        <v>9</v>
      </c>
      <c r="B540" s="106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69">
        <v>10</v>
      </c>
      <c r="B541" s="106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69">
        <v>11</v>
      </c>
      <c r="B542" s="106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69">
        <v>12</v>
      </c>
      <c r="B543" s="106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69">
        <v>13</v>
      </c>
      <c r="B544" s="106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69">
        <v>14</v>
      </c>
      <c r="B545" s="106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69">
        <v>15</v>
      </c>
      <c r="B546" s="106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69">
        <v>16</v>
      </c>
      <c r="B547" s="106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69">
        <v>17</v>
      </c>
      <c r="B548" s="106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69">
        <v>18</v>
      </c>
      <c r="B549" s="106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69">
        <v>19</v>
      </c>
      <c r="B550" s="106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69">
        <v>20</v>
      </c>
      <c r="B551" s="106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69">
        <v>21</v>
      </c>
      <c r="B552" s="106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69">
        <v>22</v>
      </c>
      <c r="B553" s="106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69">
        <v>23</v>
      </c>
      <c r="B554" s="106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69">
        <v>24</v>
      </c>
      <c r="B555" s="106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69">
        <v>25</v>
      </c>
      <c r="B556" s="106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69">
        <v>26</v>
      </c>
      <c r="B557" s="106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69">
        <v>27</v>
      </c>
      <c r="B558" s="106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69">
        <v>28</v>
      </c>
      <c r="B559" s="106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69">
        <v>29</v>
      </c>
      <c r="B560" s="106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69">
        <v>30</v>
      </c>
      <c r="B561" s="106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2">
      <c r="A565" s="1069">
        <v>1</v>
      </c>
      <c r="B565" s="106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69">
        <v>2</v>
      </c>
      <c r="B566" s="106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69">
        <v>3</v>
      </c>
      <c r="B567" s="106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69">
        <v>4</v>
      </c>
      <c r="B568" s="106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69">
        <v>5</v>
      </c>
      <c r="B569" s="106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69">
        <v>6</v>
      </c>
      <c r="B570" s="106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69">
        <v>7</v>
      </c>
      <c r="B571" s="106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69">
        <v>8</v>
      </c>
      <c r="B572" s="106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69">
        <v>9</v>
      </c>
      <c r="B573" s="106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69">
        <v>10</v>
      </c>
      <c r="B574" s="106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69">
        <v>11</v>
      </c>
      <c r="B575" s="106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69">
        <v>12</v>
      </c>
      <c r="B576" s="106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69">
        <v>13</v>
      </c>
      <c r="B577" s="106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69">
        <v>14</v>
      </c>
      <c r="B578" s="106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69">
        <v>15</v>
      </c>
      <c r="B579" s="106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69">
        <v>16</v>
      </c>
      <c r="B580" s="106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69">
        <v>17</v>
      </c>
      <c r="B581" s="106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69">
        <v>18</v>
      </c>
      <c r="B582" s="106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69">
        <v>19</v>
      </c>
      <c r="B583" s="106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69">
        <v>20</v>
      </c>
      <c r="B584" s="106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69">
        <v>21</v>
      </c>
      <c r="B585" s="106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69">
        <v>22</v>
      </c>
      <c r="B586" s="106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69">
        <v>23</v>
      </c>
      <c r="B587" s="106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69">
        <v>24</v>
      </c>
      <c r="B588" s="106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69">
        <v>25</v>
      </c>
      <c r="B589" s="106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69">
        <v>26</v>
      </c>
      <c r="B590" s="106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69">
        <v>27</v>
      </c>
      <c r="B591" s="106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69">
        <v>28</v>
      </c>
      <c r="B592" s="106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69">
        <v>29</v>
      </c>
      <c r="B593" s="106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69">
        <v>30</v>
      </c>
      <c r="B594" s="106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2">
      <c r="A598" s="1069">
        <v>1</v>
      </c>
      <c r="B598" s="106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69">
        <v>2</v>
      </c>
      <c r="B599" s="106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69">
        <v>3</v>
      </c>
      <c r="B600" s="106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69">
        <v>4</v>
      </c>
      <c r="B601" s="106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69">
        <v>5</v>
      </c>
      <c r="B602" s="106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69">
        <v>6</v>
      </c>
      <c r="B603" s="106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69">
        <v>7</v>
      </c>
      <c r="B604" s="106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69">
        <v>8</v>
      </c>
      <c r="B605" s="106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69">
        <v>9</v>
      </c>
      <c r="B606" s="106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69">
        <v>10</v>
      </c>
      <c r="B607" s="106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69">
        <v>11</v>
      </c>
      <c r="B608" s="106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69">
        <v>12</v>
      </c>
      <c r="B609" s="106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69">
        <v>13</v>
      </c>
      <c r="B610" s="106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69">
        <v>14</v>
      </c>
      <c r="B611" s="106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69">
        <v>15</v>
      </c>
      <c r="B612" s="106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69">
        <v>16</v>
      </c>
      <c r="B613" s="106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69">
        <v>17</v>
      </c>
      <c r="B614" s="106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69">
        <v>18</v>
      </c>
      <c r="B615" s="106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69">
        <v>19</v>
      </c>
      <c r="B616" s="106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69">
        <v>20</v>
      </c>
      <c r="B617" s="106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69">
        <v>21</v>
      </c>
      <c r="B618" s="106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69">
        <v>22</v>
      </c>
      <c r="B619" s="106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69">
        <v>23</v>
      </c>
      <c r="B620" s="106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69">
        <v>24</v>
      </c>
      <c r="B621" s="106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69">
        <v>25</v>
      </c>
      <c r="B622" s="106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69">
        <v>26</v>
      </c>
      <c r="B623" s="106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69">
        <v>27</v>
      </c>
      <c r="B624" s="106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69">
        <v>28</v>
      </c>
      <c r="B625" s="106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69">
        <v>29</v>
      </c>
      <c r="B626" s="106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69">
        <v>30</v>
      </c>
      <c r="B627" s="106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2">
      <c r="A631" s="1069">
        <v>1</v>
      </c>
      <c r="B631" s="106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69">
        <v>2</v>
      </c>
      <c r="B632" s="106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69">
        <v>3</v>
      </c>
      <c r="B633" s="106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69">
        <v>4</v>
      </c>
      <c r="B634" s="106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69">
        <v>5</v>
      </c>
      <c r="B635" s="106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69">
        <v>6</v>
      </c>
      <c r="B636" s="106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69">
        <v>7</v>
      </c>
      <c r="B637" s="106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69">
        <v>8</v>
      </c>
      <c r="B638" s="106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69">
        <v>9</v>
      </c>
      <c r="B639" s="106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69">
        <v>10</v>
      </c>
      <c r="B640" s="106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69">
        <v>11</v>
      </c>
      <c r="B641" s="106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69">
        <v>12</v>
      </c>
      <c r="B642" s="106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69">
        <v>13</v>
      </c>
      <c r="B643" s="106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69">
        <v>14</v>
      </c>
      <c r="B644" s="106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69">
        <v>15</v>
      </c>
      <c r="B645" s="106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69">
        <v>16</v>
      </c>
      <c r="B646" s="106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69">
        <v>17</v>
      </c>
      <c r="B647" s="106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69">
        <v>18</v>
      </c>
      <c r="B648" s="106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69">
        <v>19</v>
      </c>
      <c r="B649" s="106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69">
        <v>20</v>
      </c>
      <c r="B650" s="106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69">
        <v>21</v>
      </c>
      <c r="B651" s="106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69">
        <v>22</v>
      </c>
      <c r="B652" s="106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69">
        <v>23</v>
      </c>
      <c r="B653" s="106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69">
        <v>24</v>
      </c>
      <c r="B654" s="106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69">
        <v>25</v>
      </c>
      <c r="B655" s="106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69">
        <v>26</v>
      </c>
      <c r="B656" s="106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69">
        <v>27</v>
      </c>
      <c r="B657" s="106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69">
        <v>28</v>
      </c>
      <c r="B658" s="106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69">
        <v>29</v>
      </c>
      <c r="B659" s="106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69">
        <v>30</v>
      </c>
      <c r="B660" s="106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2">
      <c r="A664" s="1069">
        <v>1</v>
      </c>
      <c r="B664" s="106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69">
        <v>2</v>
      </c>
      <c r="B665" s="106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69">
        <v>3</v>
      </c>
      <c r="B666" s="106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69">
        <v>4</v>
      </c>
      <c r="B667" s="106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69">
        <v>5</v>
      </c>
      <c r="B668" s="106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69">
        <v>6</v>
      </c>
      <c r="B669" s="106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69">
        <v>7</v>
      </c>
      <c r="B670" s="106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69">
        <v>8</v>
      </c>
      <c r="B671" s="106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69">
        <v>9</v>
      </c>
      <c r="B672" s="106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69">
        <v>10</v>
      </c>
      <c r="B673" s="106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69">
        <v>11</v>
      </c>
      <c r="B674" s="106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69">
        <v>12</v>
      </c>
      <c r="B675" s="106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69">
        <v>13</v>
      </c>
      <c r="B676" s="106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69">
        <v>14</v>
      </c>
      <c r="B677" s="106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69">
        <v>15</v>
      </c>
      <c r="B678" s="106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69">
        <v>16</v>
      </c>
      <c r="B679" s="106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69">
        <v>17</v>
      </c>
      <c r="B680" s="106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69">
        <v>18</v>
      </c>
      <c r="B681" s="106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69">
        <v>19</v>
      </c>
      <c r="B682" s="106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69">
        <v>20</v>
      </c>
      <c r="B683" s="106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69">
        <v>21</v>
      </c>
      <c r="B684" s="106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69">
        <v>22</v>
      </c>
      <c r="B685" s="106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69">
        <v>23</v>
      </c>
      <c r="B686" s="106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69">
        <v>24</v>
      </c>
      <c r="B687" s="106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69">
        <v>25</v>
      </c>
      <c r="B688" s="106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69">
        <v>26</v>
      </c>
      <c r="B689" s="106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69">
        <v>27</v>
      </c>
      <c r="B690" s="106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69">
        <v>28</v>
      </c>
      <c r="B691" s="106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69">
        <v>29</v>
      </c>
      <c r="B692" s="106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69">
        <v>30</v>
      </c>
      <c r="B693" s="106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2">
      <c r="A697" s="1069">
        <v>1</v>
      </c>
      <c r="B697" s="106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69">
        <v>2</v>
      </c>
      <c r="B698" s="106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69">
        <v>3</v>
      </c>
      <c r="B699" s="106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69">
        <v>4</v>
      </c>
      <c r="B700" s="106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69">
        <v>5</v>
      </c>
      <c r="B701" s="106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69">
        <v>6</v>
      </c>
      <c r="B702" s="106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69">
        <v>7</v>
      </c>
      <c r="B703" s="106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69">
        <v>8</v>
      </c>
      <c r="B704" s="106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69">
        <v>9</v>
      </c>
      <c r="B705" s="106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69">
        <v>10</v>
      </c>
      <c r="B706" s="106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69">
        <v>11</v>
      </c>
      <c r="B707" s="106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69">
        <v>12</v>
      </c>
      <c r="B708" s="106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69">
        <v>13</v>
      </c>
      <c r="B709" s="106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69">
        <v>14</v>
      </c>
      <c r="B710" s="106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69">
        <v>15</v>
      </c>
      <c r="B711" s="106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69">
        <v>16</v>
      </c>
      <c r="B712" s="106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69">
        <v>17</v>
      </c>
      <c r="B713" s="106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69">
        <v>18</v>
      </c>
      <c r="B714" s="106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69">
        <v>19</v>
      </c>
      <c r="B715" s="106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69">
        <v>20</v>
      </c>
      <c r="B716" s="106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69">
        <v>21</v>
      </c>
      <c r="B717" s="106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69">
        <v>22</v>
      </c>
      <c r="B718" s="106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69">
        <v>23</v>
      </c>
      <c r="B719" s="106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69">
        <v>24</v>
      </c>
      <c r="B720" s="106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69">
        <v>25</v>
      </c>
      <c r="B721" s="106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69">
        <v>26</v>
      </c>
      <c r="B722" s="106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69">
        <v>27</v>
      </c>
      <c r="B723" s="106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69">
        <v>28</v>
      </c>
      <c r="B724" s="106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69">
        <v>29</v>
      </c>
      <c r="B725" s="106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69">
        <v>30</v>
      </c>
      <c r="B726" s="106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2">
      <c r="A730" s="1069">
        <v>1</v>
      </c>
      <c r="B730" s="106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69">
        <v>2</v>
      </c>
      <c r="B731" s="106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69">
        <v>3</v>
      </c>
      <c r="B732" s="106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69">
        <v>4</v>
      </c>
      <c r="B733" s="106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69">
        <v>5</v>
      </c>
      <c r="B734" s="106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69">
        <v>6</v>
      </c>
      <c r="B735" s="106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69">
        <v>7</v>
      </c>
      <c r="B736" s="106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69">
        <v>8</v>
      </c>
      <c r="B737" s="106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69">
        <v>9</v>
      </c>
      <c r="B738" s="106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69">
        <v>10</v>
      </c>
      <c r="B739" s="106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69">
        <v>11</v>
      </c>
      <c r="B740" s="106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69">
        <v>12</v>
      </c>
      <c r="B741" s="106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69">
        <v>13</v>
      </c>
      <c r="B742" s="106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69">
        <v>14</v>
      </c>
      <c r="B743" s="106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69">
        <v>15</v>
      </c>
      <c r="B744" s="106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69">
        <v>16</v>
      </c>
      <c r="B745" s="106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69">
        <v>17</v>
      </c>
      <c r="B746" s="106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69">
        <v>18</v>
      </c>
      <c r="B747" s="106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69">
        <v>19</v>
      </c>
      <c r="B748" s="106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69">
        <v>20</v>
      </c>
      <c r="B749" s="106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69">
        <v>21</v>
      </c>
      <c r="B750" s="106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69">
        <v>22</v>
      </c>
      <c r="B751" s="106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69">
        <v>23</v>
      </c>
      <c r="B752" s="106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69">
        <v>24</v>
      </c>
      <c r="B753" s="106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69">
        <v>25</v>
      </c>
      <c r="B754" s="106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69">
        <v>26</v>
      </c>
      <c r="B755" s="106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69">
        <v>27</v>
      </c>
      <c r="B756" s="106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69">
        <v>28</v>
      </c>
      <c r="B757" s="106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69">
        <v>29</v>
      </c>
      <c r="B758" s="106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69">
        <v>30</v>
      </c>
      <c r="B759" s="106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2">
      <c r="A763" s="1069">
        <v>1</v>
      </c>
      <c r="B763" s="106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69">
        <v>2</v>
      </c>
      <c r="B764" s="106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69">
        <v>3</v>
      </c>
      <c r="B765" s="106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69">
        <v>4</v>
      </c>
      <c r="B766" s="106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69">
        <v>5</v>
      </c>
      <c r="B767" s="106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69">
        <v>6</v>
      </c>
      <c r="B768" s="106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69">
        <v>7</v>
      </c>
      <c r="B769" s="106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69">
        <v>8</v>
      </c>
      <c r="B770" s="106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69">
        <v>9</v>
      </c>
      <c r="B771" s="106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69">
        <v>10</v>
      </c>
      <c r="B772" s="106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69">
        <v>11</v>
      </c>
      <c r="B773" s="106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69">
        <v>12</v>
      </c>
      <c r="B774" s="106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69">
        <v>13</v>
      </c>
      <c r="B775" s="106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69">
        <v>14</v>
      </c>
      <c r="B776" s="106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69">
        <v>15</v>
      </c>
      <c r="B777" s="106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69">
        <v>16</v>
      </c>
      <c r="B778" s="106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69">
        <v>17</v>
      </c>
      <c r="B779" s="106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69">
        <v>18</v>
      </c>
      <c r="B780" s="106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69">
        <v>19</v>
      </c>
      <c r="B781" s="106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69">
        <v>20</v>
      </c>
      <c r="B782" s="106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69">
        <v>21</v>
      </c>
      <c r="B783" s="106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69">
        <v>22</v>
      </c>
      <c r="B784" s="106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69">
        <v>23</v>
      </c>
      <c r="B785" s="106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69">
        <v>24</v>
      </c>
      <c r="B786" s="106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69">
        <v>25</v>
      </c>
      <c r="B787" s="106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69">
        <v>26</v>
      </c>
      <c r="B788" s="106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69">
        <v>27</v>
      </c>
      <c r="B789" s="106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69">
        <v>28</v>
      </c>
      <c r="B790" s="106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69">
        <v>29</v>
      </c>
      <c r="B791" s="106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69">
        <v>30</v>
      </c>
      <c r="B792" s="106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2">
      <c r="A796" s="1069">
        <v>1</v>
      </c>
      <c r="B796" s="106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69">
        <v>2</v>
      </c>
      <c r="B797" s="106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69">
        <v>3</v>
      </c>
      <c r="B798" s="106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69">
        <v>4</v>
      </c>
      <c r="B799" s="106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69">
        <v>5</v>
      </c>
      <c r="B800" s="106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69">
        <v>6</v>
      </c>
      <c r="B801" s="106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69">
        <v>7</v>
      </c>
      <c r="B802" s="106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69">
        <v>8</v>
      </c>
      <c r="B803" s="106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69">
        <v>9</v>
      </c>
      <c r="B804" s="106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69">
        <v>10</v>
      </c>
      <c r="B805" s="106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69">
        <v>11</v>
      </c>
      <c r="B806" s="106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69">
        <v>12</v>
      </c>
      <c r="B807" s="106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69">
        <v>13</v>
      </c>
      <c r="B808" s="106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69">
        <v>14</v>
      </c>
      <c r="B809" s="106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69">
        <v>15</v>
      </c>
      <c r="B810" s="106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69">
        <v>16</v>
      </c>
      <c r="B811" s="106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69">
        <v>17</v>
      </c>
      <c r="B812" s="106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69">
        <v>18</v>
      </c>
      <c r="B813" s="106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69">
        <v>19</v>
      </c>
      <c r="B814" s="106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69">
        <v>20</v>
      </c>
      <c r="B815" s="106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69">
        <v>21</v>
      </c>
      <c r="B816" s="106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69">
        <v>22</v>
      </c>
      <c r="B817" s="106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69">
        <v>23</v>
      </c>
      <c r="B818" s="106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69">
        <v>24</v>
      </c>
      <c r="B819" s="106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69">
        <v>25</v>
      </c>
      <c r="B820" s="106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69">
        <v>26</v>
      </c>
      <c r="B821" s="106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69">
        <v>27</v>
      </c>
      <c r="B822" s="106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69">
        <v>28</v>
      </c>
      <c r="B823" s="106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69">
        <v>29</v>
      </c>
      <c r="B824" s="106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69">
        <v>30</v>
      </c>
      <c r="B825" s="106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2">
      <c r="A829" s="1069">
        <v>1</v>
      </c>
      <c r="B829" s="106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69">
        <v>2</v>
      </c>
      <c r="B830" s="106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69">
        <v>3</v>
      </c>
      <c r="B831" s="106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69">
        <v>4</v>
      </c>
      <c r="B832" s="106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69">
        <v>5</v>
      </c>
      <c r="B833" s="106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69">
        <v>6</v>
      </c>
      <c r="B834" s="106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69">
        <v>7</v>
      </c>
      <c r="B835" s="106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69">
        <v>8</v>
      </c>
      <c r="B836" s="106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69">
        <v>9</v>
      </c>
      <c r="B837" s="106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69">
        <v>10</v>
      </c>
      <c r="B838" s="106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69">
        <v>11</v>
      </c>
      <c r="B839" s="106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69">
        <v>12</v>
      </c>
      <c r="B840" s="106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69">
        <v>13</v>
      </c>
      <c r="B841" s="106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69">
        <v>14</v>
      </c>
      <c r="B842" s="106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69">
        <v>15</v>
      </c>
      <c r="B843" s="106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69">
        <v>16</v>
      </c>
      <c r="B844" s="106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69">
        <v>17</v>
      </c>
      <c r="B845" s="106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69">
        <v>18</v>
      </c>
      <c r="B846" s="106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69">
        <v>19</v>
      </c>
      <c r="B847" s="106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69">
        <v>20</v>
      </c>
      <c r="B848" s="106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69">
        <v>21</v>
      </c>
      <c r="B849" s="106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69">
        <v>22</v>
      </c>
      <c r="B850" s="106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69">
        <v>23</v>
      </c>
      <c r="B851" s="106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69">
        <v>24</v>
      </c>
      <c r="B852" s="106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69">
        <v>25</v>
      </c>
      <c r="B853" s="106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69">
        <v>26</v>
      </c>
      <c r="B854" s="106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69">
        <v>27</v>
      </c>
      <c r="B855" s="106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69">
        <v>28</v>
      </c>
      <c r="B856" s="106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69">
        <v>29</v>
      </c>
      <c r="B857" s="106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69">
        <v>30</v>
      </c>
      <c r="B858" s="106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2">
      <c r="A862" s="1069">
        <v>1</v>
      </c>
      <c r="B862" s="106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69">
        <v>2</v>
      </c>
      <c r="B863" s="106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69">
        <v>3</v>
      </c>
      <c r="B864" s="106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69">
        <v>4</v>
      </c>
      <c r="B865" s="106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69">
        <v>5</v>
      </c>
      <c r="B866" s="106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69">
        <v>6</v>
      </c>
      <c r="B867" s="106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69">
        <v>7</v>
      </c>
      <c r="B868" s="106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69">
        <v>8</v>
      </c>
      <c r="B869" s="106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69">
        <v>9</v>
      </c>
      <c r="B870" s="106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69">
        <v>10</v>
      </c>
      <c r="B871" s="106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69">
        <v>11</v>
      </c>
      <c r="B872" s="106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69">
        <v>12</v>
      </c>
      <c r="B873" s="106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69">
        <v>13</v>
      </c>
      <c r="B874" s="106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69">
        <v>14</v>
      </c>
      <c r="B875" s="106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69">
        <v>15</v>
      </c>
      <c r="B876" s="106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69">
        <v>16</v>
      </c>
      <c r="B877" s="106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69">
        <v>17</v>
      </c>
      <c r="B878" s="106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69">
        <v>18</v>
      </c>
      <c r="B879" s="106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69">
        <v>19</v>
      </c>
      <c r="B880" s="106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69">
        <v>20</v>
      </c>
      <c r="B881" s="106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69">
        <v>21</v>
      </c>
      <c r="B882" s="106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69">
        <v>22</v>
      </c>
      <c r="B883" s="106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69">
        <v>23</v>
      </c>
      <c r="B884" s="106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69">
        <v>24</v>
      </c>
      <c r="B885" s="106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69">
        <v>25</v>
      </c>
      <c r="B886" s="106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69">
        <v>26</v>
      </c>
      <c r="B887" s="106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69">
        <v>27</v>
      </c>
      <c r="B888" s="106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69">
        <v>28</v>
      </c>
      <c r="B889" s="106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69">
        <v>29</v>
      </c>
      <c r="B890" s="106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69">
        <v>30</v>
      </c>
      <c r="B891" s="106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2">
      <c r="A895" s="1069">
        <v>1</v>
      </c>
      <c r="B895" s="106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69">
        <v>2</v>
      </c>
      <c r="B896" s="106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69">
        <v>3</v>
      </c>
      <c r="B897" s="106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69">
        <v>4</v>
      </c>
      <c r="B898" s="106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69">
        <v>5</v>
      </c>
      <c r="B899" s="106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69">
        <v>6</v>
      </c>
      <c r="B900" s="106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69">
        <v>7</v>
      </c>
      <c r="B901" s="106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69">
        <v>8</v>
      </c>
      <c r="B902" s="106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69">
        <v>9</v>
      </c>
      <c r="B903" s="106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69">
        <v>10</v>
      </c>
      <c r="B904" s="106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69">
        <v>11</v>
      </c>
      <c r="B905" s="106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69">
        <v>12</v>
      </c>
      <c r="B906" s="106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69">
        <v>13</v>
      </c>
      <c r="B907" s="106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69">
        <v>14</v>
      </c>
      <c r="B908" s="106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69">
        <v>15</v>
      </c>
      <c r="B909" s="106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69">
        <v>16</v>
      </c>
      <c r="B910" s="106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69">
        <v>17</v>
      </c>
      <c r="B911" s="106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69">
        <v>18</v>
      </c>
      <c r="B912" s="106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69">
        <v>19</v>
      </c>
      <c r="B913" s="106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69">
        <v>20</v>
      </c>
      <c r="B914" s="106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69">
        <v>21</v>
      </c>
      <c r="B915" s="106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69">
        <v>22</v>
      </c>
      <c r="B916" s="106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69">
        <v>23</v>
      </c>
      <c r="B917" s="106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69">
        <v>24</v>
      </c>
      <c r="B918" s="106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69">
        <v>25</v>
      </c>
      <c r="B919" s="106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69">
        <v>26</v>
      </c>
      <c r="B920" s="106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69">
        <v>27</v>
      </c>
      <c r="B921" s="106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69">
        <v>28</v>
      </c>
      <c r="B922" s="106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69">
        <v>29</v>
      </c>
      <c r="B923" s="106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69">
        <v>30</v>
      </c>
      <c r="B924" s="106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2">
      <c r="A928" s="1069">
        <v>1</v>
      </c>
      <c r="B928" s="106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69">
        <v>2</v>
      </c>
      <c r="B929" s="106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69">
        <v>3</v>
      </c>
      <c r="B930" s="106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69">
        <v>4</v>
      </c>
      <c r="B931" s="106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69">
        <v>5</v>
      </c>
      <c r="B932" s="106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69">
        <v>6</v>
      </c>
      <c r="B933" s="106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69">
        <v>7</v>
      </c>
      <c r="B934" s="106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69">
        <v>8</v>
      </c>
      <c r="B935" s="106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69">
        <v>9</v>
      </c>
      <c r="B936" s="106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69">
        <v>10</v>
      </c>
      <c r="B937" s="106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69">
        <v>11</v>
      </c>
      <c r="B938" s="106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69">
        <v>12</v>
      </c>
      <c r="B939" s="106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69">
        <v>13</v>
      </c>
      <c r="B940" s="106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69">
        <v>14</v>
      </c>
      <c r="B941" s="106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69">
        <v>15</v>
      </c>
      <c r="B942" s="106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69">
        <v>16</v>
      </c>
      <c r="B943" s="106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69">
        <v>17</v>
      </c>
      <c r="B944" s="106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69">
        <v>18</v>
      </c>
      <c r="B945" s="106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69">
        <v>19</v>
      </c>
      <c r="B946" s="106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69">
        <v>20</v>
      </c>
      <c r="B947" s="106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69">
        <v>21</v>
      </c>
      <c r="B948" s="106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69">
        <v>22</v>
      </c>
      <c r="B949" s="106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69">
        <v>23</v>
      </c>
      <c r="B950" s="106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69">
        <v>24</v>
      </c>
      <c r="B951" s="106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69">
        <v>25</v>
      </c>
      <c r="B952" s="106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69">
        <v>26</v>
      </c>
      <c r="B953" s="106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69">
        <v>27</v>
      </c>
      <c r="B954" s="106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69">
        <v>28</v>
      </c>
      <c r="B955" s="106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69">
        <v>29</v>
      </c>
      <c r="B956" s="106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69">
        <v>30</v>
      </c>
      <c r="B957" s="106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2">
      <c r="A961" s="1069">
        <v>1</v>
      </c>
      <c r="B961" s="106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69">
        <v>2</v>
      </c>
      <c r="B962" s="106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69">
        <v>3</v>
      </c>
      <c r="B963" s="106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69">
        <v>4</v>
      </c>
      <c r="B964" s="106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69">
        <v>5</v>
      </c>
      <c r="B965" s="106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69">
        <v>6</v>
      </c>
      <c r="B966" s="106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69">
        <v>7</v>
      </c>
      <c r="B967" s="106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69">
        <v>8</v>
      </c>
      <c r="B968" s="106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69">
        <v>9</v>
      </c>
      <c r="B969" s="106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69">
        <v>10</v>
      </c>
      <c r="B970" s="106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69">
        <v>11</v>
      </c>
      <c r="B971" s="106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69">
        <v>12</v>
      </c>
      <c r="B972" s="106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69">
        <v>13</v>
      </c>
      <c r="B973" s="106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69">
        <v>14</v>
      </c>
      <c r="B974" s="106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69">
        <v>15</v>
      </c>
      <c r="B975" s="106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69">
        <v>16</v>
      </c>
      <c r="B976" s="106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69">
        <v>17</v>
      </c>
      <c r="B977" s="106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69">
        <v>18</v>
      </c>
      <c r="B978" s="106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69">
        <v>19</v>
      </c>
      <c r="B979" s="106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69">
        <v>20</v>
      </c>
      <c r="B980" s="106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69">
        <v>21</v>
      </c>
      <c r="B981" s="106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69">
        <v>22</v>
      </c>
      <c r="B982" s="106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69">
        <v>23</v>
      </c>
      <c r="B983" s="106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69">
        <v>24</v>
      </c>
      <c r="B984" s="106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69">
        <v>25</v>
      </c>
      <c r="B985" s="106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69">
        <v>26</v>
      </c>
      <c r="B986" s="106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69">
        <v>27</v>
      </c>
      <c r="B987" s="106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69">
        <v>28</v>
      </c>
      <c r="B988" s="106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69">
        <v>29</v>
      </c>
      <c r="B989" s="106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69">
        <v>30</v>
      </c>
      <c r="B990" s="106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2">
      <c r="A994" s="1069">
        <v>1</v>
      </c>
      <c r="B994" s="106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69">
        <v>2</v>
      </c>
      <c r="B995" s="106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69">
        <v>3</v>
      </c>
      <c r="B996" s="106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69">
        <v>4</v>
      </c>
      <c r="B997" s="106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69">
        <v>5</v>
      </c>
      <c r="B998" s="106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69">
        <v>6</v>
      </c>
      <c r="B999" s="106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69">
        <v>7</v>
      </c>
      <c r="B1000" s="106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69">
        <v>8</v>
      </c>
      <c r="B1001" s="106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69">
        <v>9</v>
      </c>
      <c r="B1002" s="106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69">
        <v>10</v>
      </c>
      <c r="B1003" s="106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69">
        <v>11</v>
      </c>
      <c r="B1004" s="106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69">
        <v>12</v>
      </c>
      <c r="B1005" s="106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69">
        <v>13</v>
      </c>
      <c r="B1006" s="106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69">
        <v>14</v>
      </c>
      <c r="B1007" s="106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69">
        <v>15</v>
      </c>
      <c r="B1008" s="106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69">
        <v>16</v>
      </c>
      <c r="B1009" s="106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69">
        <v>17</v>
      </c>
      <c r="B1010" s="106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69">
        <v>18</v>
      </c>
      <c r="B1011" s="106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69">
        <v>19</v>
      </c>
      <c r="B1012" s="106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69">
        <v>20</v>
      </c>
      <c r="B1013" s="106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69">
        <v>21</v>
      </c>
      <c r="B1014" s="106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69">
        <v>22</v>
      </c>
      <c r="B1015" s="106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69">
        <v>23</v>
      </c>
      <c r="B1016" s="106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69">
        <v>24</v>
      </c>
      <c r="B1017" s="106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69">
        <v>25</v>
      </c>
      <c r="B1018" s="106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69">
        <v>26</v>
      </c>
      <c r="B1019" s="106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69">
        <v>27</v>
      </c>
      <c r="B1020" s="106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69">
        <v>28</v>
      </c>
      <c r="B1021" s="106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69">
        <v>29</v>
      </c>
      <c r="B1022" s="106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69">
        <v>30</v>
      </c>
      <c r="B1023" s="106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2">
      <c r="A1027" s="1069">
        <v>1</v>
      </c>
      <c r="B1027" s="106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69">
        <v>2</v>
      </c>
      <c r="B1028" s="106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69">
        <v>3</v>
      </c>
      <c r="B1029" s="106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69">
        <v>4</v>
      </c>
      <c r="B1030" s="106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69">
        <v>5</v>
      </c>
      <c r="B1031" s="106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69">
        <v>6</v>
      </c>
      <c r="B1032" s="106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69">
        <v>7</v>
      </c>
      <c r="B1033" s="106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69">
        <v>8</v>
      </c>
      <c r="B1034" s="106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69">
        <v>9</v>
      </c>
      <c r="B1035" s="106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69">
        <v>10</v>
      </c>
      <c r="B1036" s="106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69">
        <v>11</v>
      </c>
      <c r="B1037" s="106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69">
        <v>12</v>
      </c>
      <c r="B1038" s="106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69">
        <v>13</v>
      </c>
      <c r="B1039" s="106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69">
        <v>14</v>
      </c>
      <c r="B1040" s="106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69">
        <v>15</v>
      </c>
      <c r="B1041" s="106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69">
        <v>16</v>
      </c>
      <c r="B1042" s="106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69">
        <v>17</v>
      </c>
      <c r="B1043" s="106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69">
        <v>18</v>
      </c>
      <c r="B1044" s="106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69">
        <v>19</v>
      </c>
      <c r="B1045" s="106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69">
        <v>20</v>
      </c>
      <c r="B1046" s="106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69">
        <v>21</v>
      </c>
      <c r="B1047" s="106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69">
        <v>22</v>
      </c>
      <c r="B1048" s="106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69">
        <v>23</v>
      </c>
      <c r="B1049" s="106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69">
        <v>24</v>
      </c>
      <c r="B1050" s="106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69">
        <v>25</v>
      </c>
      <c r="B1051" s="106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69">
        <v>26</v>
      </c>
      <c r="B1052" s="106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69">
        <v>27</v>
      </c>
      <c r="B1053" s="106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69">
        <v>28</v>
      </c>
      <c r="B1054" s="106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69">
        <v>29</v>
      </c>
      <c r="B1055" s="106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69">
        <v>30</v>
      </c>
      <c r="B1056" s="106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2">
      <c r="A1060" s="1069">
        <v>1</v>
      </c>
      <c r="B1060" s="106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69">
        <v>2</v>
      </c>
      <c r="B1061" s="106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69">
        <v>3</v>
      </c>
      <c r="B1062" s="106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69">
        <v>4</v>
      </c>
      <c r="B1063" s="106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69">
        <v>5</v>
      </c>
      <c r="B1064" s="106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69">
        <v>6</v>
      </c>
      <c r="B1065" s="106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69">
        <v>7</v>
      </c>
      <c r="B1066" s="106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69">
        <v>8</v>
      </c>
      <c r="B1067" s="106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69">
        <v>9</v>
      </c>
      <c r="B1068" s="106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69">
        <v>10</v>
      </c>
      <c r="B1069" s="106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69">
        <v>11</v>
      </c>
      <c r="B1070" s="106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69">
        <v>12</v>
      </c>
      <c r="B1071" s="106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69">
        <v>13</v>
      </c>
      <c r="B1072" s="106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69">
        <v>14</v>
      </c>
      <c r="B1073" s="106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69">
        <v>15</v>
      </c>
      <c r="B1074" s="106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69">
        <v>16</v>
      </c>
      <c r="B1075" s="106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69">
        <v>17</v>
      </c>
      <c r="B1076" s="106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69">
        <v>18</v>
      </c>
      <c r="B1077" s="106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69">
        <v>19</v>
      </c>
      <c r="B1078" s="106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69">
        <v>20</v>
      </c>
      <c r="B1079" s="106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69">
        <v>21</v>
      </c>
      <c r="B1080" s="106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69">
        <v>22</v>
      </c>
      <c r="B1081" s="106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69">
        <v>23</v>
      </c>
      <c r="B1082" s="106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69">
        <v>24</v>
      </c>
      <c r="B1083" s="106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69">
        <v>25</v>
      </c>
      <c r="B1084" s="106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69">
        <v>26</v>
      </c>
      <c r="B1085" s="106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69">
        <v>27</v>
      </c>
      <c r="B1086" s="106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69">
        <v>28</v>
      </c>
      <c r="B1087" s="106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69">
        <v>29</v>
      </c>
      <c r="B1088" s="106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69">
        <v>30</v>
      </c>
      <c r="B1089" s="106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2">
      <c r="A1093" s="1069">
        <v>1</v>
      </c>
      <c r="B1093" s="106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69">
        <v>2</v>
      </c>
      <c r="B1094" s="106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69">
        <v>3</v>
      </c>
      <c r="B1095" s="106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69">
        <v>4</v>
      </c>
      <c r="B1096" s="106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69">
        <v>5</v>
      </c>
      <c r="B1097" s="106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69">
        <v>6</v>
      </c>
      <c r="B1098" s="106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69">
        <v>7</v>
      </c>
      <c r="B1099" s="106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69">
        <v>8</v>
      </c>
      <c r="B1100" s="106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69">
        <v>9</v>
      </c>
      <c r="B1101" s="106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69">
        <v>10</v>
      </c>
      <c r="B1102" s="106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69">
        <v>11</v>
      </c>
      <c r="B1103" s="106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69">
        <v>12</v>
      </c>
      <c r="B1104" s="106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69">
        <v>13</v>
      </c>
      <c r="B1105" s="106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69">
        <v>14</v>
      </c>
      <c r="B1106" s="106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69">
        <v>15</v>
      </c>
      <c r="B1107" s="106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69">
        <v>16</v>
      </c>
      <c r="B1108" s="106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69">
        <v>17</v>
      </c>
      <c r="B1109" s="106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69">
        <v>18</v>
      </c>
      <c r="B1110" s="106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69">
        <v>19</v>
      </c>
      <c r="B1111" s="106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69">
        <v>20</v>
      </c>
      <c r="B1112" s="106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69">
        <v>21</v>
      </c>
      <c r="B1113" s="106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69">
        <v>22</v>
      </c>
      <c r="B1114" s="106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69">
        <v>23</v>
      </c>
      <c r="B1115" s="106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69">
        <v>24</v>
      </c>
      <c r="B1116" s="106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69">
        <v>25</v>
      </c>
      <c r="B1117" s="106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69">
        <v>26</v>
      </c>
      <c r="B1118" s="106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69">
        <v>27</v>
      </c>
      <c r="B1119" s="106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69">
        <v>28</v>
      </c>
      <c r="B1120" s="106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69">
        <v>29</v>
      </c>
      <c r="B1121" s="106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69">
        <v>30</v>
      </c>
      <c r="B1122" s="106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2">
      <c r="A1126" s="1069">
        <v>1</v>
      </c>
      <c r="B1126" s="106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69">
        <v>2</v>
      </c>
      <c r="B1127" s="106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69">
        <v>3</v>
      </c>
      <c r="B1128" s="106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69">
        <v>4</v>
      </c>
      <c r="B1129" s="106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69">
        <v>5</v>
      </c>
      <c r="B1130" s="106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69">
        <v>6</v>
      </c>
      <c r="B1131" s="106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69">
        <v>7</v>
      </c>
      <c r="B1132" s="106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69">
        <v>8</v>
      </c>
      <c r="B1133" s="106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69">
        <v>9</v>
      </c>
      <c r="B1134" s="106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69">
        <v>10</v>
      </c>
      <c r="B1135" s="106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69">
        <v>11</v>
      </c>
      <c r="B1136" s="106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69">
        <v>12</v>
      </c>
      <c r="B1137" s="106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69">
        <v>13</v>
      </c>
      <c r="B1138" s="106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69">
        <v>14</v>
      </c>
      <c r="B1139" s="106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69">
        <v>15</v>
      </c>
      <c r="B1140" s="106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69">
        <v>16</v>
      </c>
      <c r="B1141" s="106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69">
        <v>17</v>
      </c>
      <c r="B1142" s="106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69">
        <v>18</v>
      </c>
      <c r="B1143" s="106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69">
        <v>19</v>
      </c>
      <c r="B1144" s="106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69">
        <v>20</v>
      </c>
      <c r="B1145" s="106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69">
        <v>21</v>
      </c>
      <c r="B1146" s="106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69">
        <v>22</v>
      </c>
      <c r="B1147" s="106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69">
        <v>23</v>
      </c>
      <c r="B1148" s="106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69">
        <v>24</v>
      </c>
      <c r="B1149" s="106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69">
        <v>25</v>
      </c>
      <c r="B1150" s="106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69">
        <v>26</v>
      </c>
      <c r="B1151" s="106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69">
        <v>27</v>
      </c>
      <c r="B1152" s="106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69">
        <v>28</v>
      </c>
      <c r="B1153" s="106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69">
        <v>29</v>
      </c>
      <c r="B1154" s="106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69">
        <v>30</v>
      </c>
      <c r="B1155" s="106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2">
      <c r="A1159" s="1069">
        <v>1</v>
      </c>
      <c r="B1159" s="106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69">
        <v>2</v>
      </c>
      <c r="B1160" s="106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69">
        <v>3</v>
      </c>
      <c r="B1161" s="106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69">
        <v>4</v>
      </c>
      <c r="B1162" s="106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69">
        <v>5</v>
      </c>
      <c r="B1163" s="106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69">
        <v>6</v>
      </c>
      <c r="B1164" s="106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69">
        <v>7</v>
      </c>
      <c r="B1165" s="106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69">
        <v>8</v>
      </c>
      <c r="B1166" s="106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69">
        <v>9</v>
      </c>
      <c r="B1167" s="106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69">
        <v>10</v>
      </c>
      <c r="B1168" s="106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69">
        <v>11</v>
      </c>
      <c r="B1169" s="106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69">
        <v>12</v>
      </c>
      <c r="B1170" s="106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69">
        <v>13</v>
      </c>
      <c r="B1171" s="106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69">
        <v>14</v>
      </c>
      <c r="B1172" s="106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69">
        <v>15</v>
      </c>
      <c r="B1173" s="106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69">
        <v>16</v>
      </c>
      <c r="B1174" s="106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69">
        <v>17</v>
      </c>
      <c r="B1175" s="106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69">
        <v>18</v>
      </c>
      <c r="B1176" s="106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69">
        <v>19</v>
      </c>
      <c r="B1177" s="106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69">
        <v>20</v>
      </c>
      <c r="B1178" s="106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69">
        <v>21</v>
      </c>
      <c r="B1179" s="106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69">
        <v>22</v>
      </c>
      <c r="B1180" s="106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69">
        <v>23</v>
      </c>
      <c r="B1181" s="106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69">
        <v>24</v>
      </c>
      <c r="B1182" s="106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69">
        <v>25</v>
      </c>
      <c r="B1183" s="106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69">
        <v>26</v>
      </c>
      <c r="B1184" s="106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69">
        <v>27</v>
      </c>
      <c r="B1185" s="106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69">
        <v>28</v>
      </c>
      <c r="B1186" s="106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69">
        <v>29</v>
      </c>
      <c r="B1187" s="106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69">
        <v>30</v>
      </c>
      <c r="B1188" s="106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2">
      <c r="A1192" s="1069">
        <v>1</v>
      </c>
      <c r="B1192" s="106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69">
        <v>2</v>
      </c>
      <c r="B1193" s="106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69">
        <v>3</v>
      </c>
      <c r="B1194" s="106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69">
        <v>4</v>
      </c>
      <c r="B1195" s="106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69">
        <v>5</v>
      </c>
      <c r="B1196" s="106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69">
        <v>6</v>
      </c>
      <c r="B1197" s="106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69">
        <v>7</v>
      </c>
      <c r="B1198" s="106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69">
        <v>8</v>
      </c>
      <c r="B1199" s="106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69">
        <v>9</v>
      </c>
      <c r="B1200" s="106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69">
        <v>10</v>
      </c>
      <c r="B1201" s="106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69">
        <v>11</v>
      </c>
      <c r="B1202" s="106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69">
        <v>12</v>
      </c>
      <c r="B1203" s="106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69">
        <v>13</v>
      </c>
      <c r="B1204" s="106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69">
        <v>14</v>
      </c>
      <c r="B1205" s="106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69">
        <v>15</v>
      </c>
      <c r="B1206" s="106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69">
        <v>16</v>
      </c>
      <c r="B1207" s="106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69">
        <v>17</v>
      </c>
      <c r="B1208" s="106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69">
        <v>18</v>
      </c>
      <c r="B1209" s="106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69">
        <v>19</v>
      </c>
      <c r="B1210" s="106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69">
        <v>20</v>
      </c>
      <c r="B1211" s="106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69">
        <v>21</v>
      </c>
      <c r="B1212" s="106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69">
        <v>22</v>
      </c>
      <c r="B1213" s="106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69">
        <v>23</v>
      </c>
      <c r="B1214" s="106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69">
        <v>24</v>
      </c>
      <c r="B1215" s="106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69">
        <v>25</v>
      </c>
      <c r="B1216" s="106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69">
        <v>26</v>
      </c>
      <c r="B1217" s="106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69">
        <v>27</v>
      </c>
      <c r="B1218" s="106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69">
        <v>28</v>
      </c>
      <c r="B1219" s="106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69">
        <v>29</v>
      </c>
      <c r="B1220" s="106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69">
        <v>30</v>
      </c>
      <c r="B1221" s="106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2">
      <c r="A1225" s="1069">
        <v>1</v>
      </c>
      <c r="B1225" s="106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69">
        <v>2</v>
      </c>
      <c r="B1226" s="106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69">
        <v>3</v>
      </c>
      <c r="B1227" s="106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69">
        <v>4</v>
      </c>
      <c r="B1228" s="106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69">
        <v>5</v>
      </c>
      <c r="B1229" s="106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69">
        <v>6</v>
      </c>
      <c r="B1230" s="106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69">
        <v>7</v>
      </c>
      <c r="B1231" s="106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69">
        <v>8</v>
      </c>
      <c r="B1232" s="106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69">
        <v>9</v>
      </c>
      <c r="B1233" s="106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69">
        <v>10</v>
      </c>
      <c r="B1234" s="106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69">
        <v>11</v>
      </c>
      <c r="B1235" s="106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69">
        <v>12</v>
      </c>
      <c r="B1236" s="106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69">
        <v>13</v>
      </c>
      <c r="B1237" s="106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69">
        <v>14</v>
      </c>
      <c r="B1238" s="106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69">
        <v>15</v>
      </c>
      <c r="B1239" s="106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69">
        <v>16</v>
      </c>
      <c r="B1240" s="106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69">
        <v>17</v>
      </c>
      <c r="B1241" s="106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69">
        <v>18</v>
      </c>
      <c r="B1242" s="106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69">
        <v>19</v>
      </c>
      <c r="B1243" s="106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69">
        <v>20</v>
      </c>
      <c r="B1244" s="106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69">
        <v>21</v>
      </c>
      <c r="B1245" s="106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69">
        <v>22</v>
      </c>
      <c r="B1246" s="106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69">
        <v>23</v>
      </c>
      <c r="B1247" s="106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69">
        <v>24</v>
      </c>
      <c r="B1248" s="106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69">
        <v>25</v>
      </c>
      <c r="B1249" s="106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69">
        <v>26</v>
      </c>
      <c r="B1250" s="106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69">
        <v>27</v>
      </c>
      <c r="B1251" s="106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69">
        <v>28</v>
      </c>
      <c r="B1252" s="106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69">
        <v>29</v>
      </c>
      <c r="B1253" s="106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69">
        <v>30</v>
      </c>
      <c r="B1254" s="106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2">
      <c r="A1258" s="1069">
        <v>1</v>
      </c>
      <c r="B1258" s="106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69">
        <v>2</v>
      </c>
      <c r="B1259" s="106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69">
        <v>3</v>
      </c>
      <c r="B1260" s="106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69">
        <v>4</v>
      </c>
      <c r="B1261" s="106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69">
        <v>5</v>
      </c>
      <c r="B1262" s="106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69">
        <v>6</v>
      </c>
      <c r="B1263" s="106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69">
        <v>7</v>
      </c>
      <c r="B1264" s="106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69">
        <v>8</v>
      </c>
      <c r="B1265" s="106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69">
        <v>9</v>
      </c>
      <c r="B1266" s="106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69">
        <v>10</v>
      </c>
      <c r="B1267" s="106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69">
        <v>11</v>
      </c>
      <c r="B1268" s="106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69">
        <v>12</v>
      </c>
      <c r="B1269" s="106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69">
        <v>13</v>
      </c>
      <c r="B1270" s="106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69">
        <v>14</v>
      </c>
      <c r="B1271" s="106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69">
        <v>15</v>
      </c>
      <c r="B1272" s="106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69">
        <v>16</v>
      </c>
      <c r="B1273" s="106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69">
        <v>17</v>
      </c>
      <c r="B1274" s="106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69">
        <v>18</v>
      </c>
      <c r="B1275" s="106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69">
        <v>19</v>
      </c>
      <c r="B1276" s="106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69">
        <v>20</v>
      </c>
      <c r="B1277" s="106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69">
        <v>21</v>
      </c>
      <c r="B1278" s="106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69">
        <v>22</v>
      </c>
      <c r="B1279" s="106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69">
        <v>23</v>
      </c>
      <c r="B1280" s="106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69">
        <v>24</v>
      </c>
      <c r="B1281" s="106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69">
        <v>25</v>
      </c>
      <c r="B1282" s="106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69">
        <v>26</v>
      </c>
      <c r="B1283" s="106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69">
        <v>27</v>
      </c>
      <c r="B1284" s="106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69">
        <v>28</v>
      </c>
      <c r="B1285" s="106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69">
        <v>29</v>
      </c>
      <c r="B1286" s="106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69">
        <v>30</v>
      </c>
      <c r="B1287" s="106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2">
      <c r="A1291" s="1069">
        <v>1</v>
      </c>
      <c r="B1291" s="106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69">
        <v>2</v>
      </c>
      <c r="B1292" s="106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69">
        <v>3</v>
      </c>
      <c r="B1293" s="106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69">
        <v>4</v>
      </c>
      <c r="B1294" s="106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69">
        <v>5</v>
      </c>
      <c r="B1295" s="106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69">
        <v>6</v>
      </c>
      <c r="B1296" s="106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69">
        <v>7</v>
      </c>
      <c r="B1297" s="106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69">
        <v>8</v>
      </c>
      <c r="B1298" s="106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69">
        <v>9</v>
      </c>
      <c r="B1299" s="106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69">
        <v>10</v>
      </c>
      <c r="B1300" s="106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69">
        <v>11</v>
      </c>
      <c r="B1301" s="106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69">
        <v>12</v>
      </c>
      <c r="B1302" s="106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69">
        <v>13</v>
      </c>
      <c r="B1303" s="106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69">
        <v>14</v>
      </c>
      <c r="B1304" s="106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69">
        <v>15</v>
      </c>
      <c r="B1305" s="106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69">
        <v>16</v>
      </c>
      <c r="B1306" s="106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69">
        <v>17</v>
      </c>
      <c r="B1307" s="106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69">
        <v>18</v>
      </c>
      <c r="B1308" s="106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69">
        <v>19</v>
      </c>
      <c r="B1309" s="106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69">
        <v>20</v>
      </c>
      <c r="B1310" s="106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69">
        <v>21</v>
      </c>
      <c r="B1311" s="106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69">
        <v>22</v>
      </c>
      <c r="B1312" s="106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69">
        <v>23</v>
      </c>
      <c r="B1313" s="106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69">
        <v>24</v>
      </c>
      <c r="B1314" s="106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69">
        <v>25</v>
      </c>
      <c r="B1315" s="106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69">
        <v>26</v>
      </c>
      <c r="B1316" s="106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69">
        <v>27</v>
      </c>
      <c r="B1317" s="106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69">
        <v>28</v>
      </c>
      <c r="B1318" s="106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69">
        <v>29</v>
      </c>
      <c r="B1319" s="106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69">
        <v>30</v>
      </c>
      <c r="B1320" s="106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kaikeikahosa</cp:lastModifiedBy>
  <cp:lastPrinted>2018-05-14T06:44:41Z</cp:lastPrinted>
  <dcterms:created xsi:type="dcterms:W3CDTF">2012-03-13T00:50:25Z</dcterms:created>
  <dcterms:modified xsi:type="dcterms:W3CDTF">2020-11-05T07:40:43Z</dcterms:modified>
</cp:coreProperties>
</file>