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３０年度\05 行政事業レビュー\300807 確定版作業\02 登録\0814〆 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<sst xmlns="http://schemas.openxmlformats.org/spreadsheetml/2006/main" count="3056" uniqueCount="660">
  <si>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</si>
  <si>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</si>
  <si>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</si>
  <si>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</si>
  <si>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</si>
  <si>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</si>
  <si>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</si>
  <si>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</si>
  <si>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</si>
  <si>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</si>
  <si>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</si>
  <si>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</si>
  <si>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</si>
  <si>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</si>
  <si>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</si>
  <si>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</si>
  <si>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</si>
  <si>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</si>
  <si>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</si>
  <si>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</si>
  <si>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</si>
  <si>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</si>
  <si>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</si>
  <si>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</si>
  <si>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</si>
  <si>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</si>
  <si>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</si>
  <si>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</si>
  <si>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</si>
  <si>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</si>
  <si>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</si>
  <si>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</si>
  <si>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</si>
  <si>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</si>
  <si>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</si>
  <si>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</si>
  <si>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</si>
  <si>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</si>
  <si>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</si>
  <si>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</si>
  <si>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</si>
  <si>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</si>
  <si>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</si>
  <si>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</si>
  <si>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</si>
  <si>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</si>
  <si>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</si>
  <si>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</si>
  <si>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</si>
  <si>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</si>
  <si>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</si>
  <si>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</si>
  <si>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</si>
  <si>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</si>
  <si>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</si>
  <si>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</si>
  <si>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</si>
  <si>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</si>
  <si>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</si>
  <si>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</si>
  <si>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</si>
  <si>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</si>
  <si>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</si>
  <si>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</si>
  <si>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</si>
  <si>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</si>
  <si>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</si>
  <si>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</si>
  <si>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</si>
  <si>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</si>
  <si>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</si>
  <si>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</si>
  <si>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</si>
  <si>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</si>
  <si>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</si>
  <si>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</si>
  <si>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</si>
  <si>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</si>
  <si>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</si>
  <si>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</si>
  <si>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</si>
  <si>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</si>
  <si>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</si>
  <si>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</si>
  <si>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</si>
  <si>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</si>
  <si>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</si>
  <si>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</si>
  <si>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</si>
  <si>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</si>
  <si>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</si>
  <si>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</si>
  <si>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</si>
  <si>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</si>
  <si>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</si>
  <si>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</si>
  <si>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</si>
  <si>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</si>
  <si>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</si>
  <si>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</si>
  <si>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</si>
  <si>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</si>
  <si>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</si>
  <si>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</si>
  <si>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</si>
  <si>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</si>
  <si>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</si>
  <si>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</si>
  <si>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</si>
  <si>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</si>
  <si>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</si>
  <si>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</si>
  <si>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</si>
  <si>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</si>
  <si>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</si>
  <si>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</si>
  <si>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</si>
  <si>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</si>
  <si>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</si>
  <si>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</si>
  <si>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</si>
  <si>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</si>
  <si>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</si>
  <si>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</si>
  <si>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</si>
  <si>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</si>
  <si>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</si>
  <si>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</si>
  <si>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</si>
  <si>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</si>
  <si>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</si>
  <si>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</si>
  <si>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</si>
  <si>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</si>
  <si>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</si>
  <si>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</si>
  <si>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</si>
  <si>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</si>
  <si>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</si>
  <si>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</si>
  <si>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</si>
  <si>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</si>
  <si>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</si>
  <si>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</si>
  <si>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</si>
  <si>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</si>
  <si>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</si>
  <si>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</si>
  <si>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</si>
  <si>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</si>
  <si>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</si>
  <si>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</si>
  <si>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</si>
  <si>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</si>
  <si>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</si>
  <si>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</si>
  <si>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</si>
  <si>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</si>
  <si>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</si>
  <si>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</si>
  <si>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</si>
  <si>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</si>
  <si>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</si>
  <si>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</si>
  <si>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</si>
  <si>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</si>
  <si>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</si>
  <si>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</si>
  <si>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</si>
  <si>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</si>
  <si>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</si>
  <si>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</si>
  <si>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</si>
  <si>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</si>
  <si>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</si>
  <si>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</si>
  <si>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</si>
  <si>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</si>
  <si>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</si>
  <si>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</si>
  <si>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</si>
  <si>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</si>
  <si>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</si>
  <si>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</si>
  <si>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</si>
  <si>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</si>
  <si>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</si>
  <si>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</si>
  <si>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</si>
  <si>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</si>
  <si>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</si>
  <si>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</si>
  <si>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</si>
  <si>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</si>
  <si>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</si>
  <si>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</si>
  <si>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</si>
  <si>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</si>
  <si>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</si>
  <si>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</si>
  <si>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</si>
  <si>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</si>
  <si>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</si>
  <si>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</si>
  <si>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</si>
  <si>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</si>
  <si>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</si>
  <si>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</si>
  <si>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</si>
  <si>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</si>
  <si>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</si>
  <si>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</si>
  <si>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</si>
  <si>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</si>
  <si>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</si>
  <si>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</si>
  <si>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</si>
  <si>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</si>
  <si>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</si>
  <si>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</si>
  <si>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</si>
  <si>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</si>
  <si>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</si>
  <si>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</si>
  <si>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</si>
  <si>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</si>
  <si>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</si>
  <si>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</si>
  <si>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</si>
  <si>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</si>
  <si>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</si>
  <si>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</si>
  <si>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</si>
  <si>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</si>
  <si>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</si>
  <si>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</si>
  <si>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</si>
  <si>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</si>
  <si>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</si>
  <si>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</si>
  <si>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</si>
  <si>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</si>
  <si>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</si>
  <si>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</si>
  <si>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</si>
  <si>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</si>
  <si>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</si>
  <si>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</si>
  <si>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</si>
  <si>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</si>
  <si>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</si>
  <si>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</si>
  <si>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</si>
  <si>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</si>
  <si>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</si>
  <si>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</si>
  <si>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</si>
  <si>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</si>
  <si>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</si>
  <si>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</si>
  <si>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</si>
  <si>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</si>
  <si>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</si>
  <si>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</si>
  <si>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</si>
  <si>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</si>
  <si>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</si>
  <si>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</si>
  <si>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</si>
  <si>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</si>
  <si>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</si>
  <si>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</si>
  <si>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</si>
  <si>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</si>
  <si>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</si>
  <si>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</si>
  <si>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</si>
  <si>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</si>
  <si>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</si>
  <si>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</si>
  <si>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</si>
  <si>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</si>
  <si>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</si>
  <si>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</si>
  <si>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</si>
  <si>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</si>
  <si>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</si>
  <si>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</si>
  <si>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</si>
  <si>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</si>
  <si>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</si>
  <si>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</si>
  <si>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</si>
  <si>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</si>
  <si>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</si>
  <si>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</si>
  <si>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</si>
  <si>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</si>
  <si>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</si>
  <si>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</si>
  <si>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</si>
  <si>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</si>
  <si>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</si>
  <si>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</si>
  <si>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</si>
  <si>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</si>
  <si>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</si>
  <si>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</si>
  <si>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</si>
  <si>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</si>
  <si>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</si>
  <si>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</si>
  <si>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</si>
  <si>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</si>
  <si>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</si>
  <si>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</si>
  <si>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</si>
  <si>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</si>
  <si>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</si>
  <si>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</si>
  <si>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</si>
  <si>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</si>
  <si>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</si>
  <si>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</si>
  <si>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</si>
  <si>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</si>
  <si>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</si>
  <si>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</si>
  <si>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</si>
  <si>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</si>
  <si>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</si>
  <si>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</si>
  <si>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</si>
  <si>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</si>
  <si>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</si>
  <si>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</si>
  <si>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</si>
  <si>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</si>
  <si>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</si>
  <si>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</si>
  <si>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</si>
  <si>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</si>
  <si>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</si>
  <si>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</si>
  <si>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</si>
  <si>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</si>
  <si>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</si>
  <si>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</si>
  <si>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</si>
  <si>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</si>
  <si>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</si>
  <si>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</si>
  <si>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</si>
  <si>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</si>
  <si>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</si>
  <si>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</si>
  <si>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</si>
  <si>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</si>
  <si>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</si>
  <si>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</si>
  <si>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</si>
  <si>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</si>
  <si>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</si>
  <si>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</si>
  <si>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</si>
  <si>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</si>
  <si>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</si>
  <si>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</si>
  <si>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</si>
  <si>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</si>
  <si>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</si>
  <si>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</si>
  <si>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</si>
  <si>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</si>
  <si>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</si>
  <si>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</si>
  <si>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</si>
  <si>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</si>
  <si>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</si>
  <si>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</si>
  <si>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</si>
  <si>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</si>
  <si>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</si>
  <si>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</si>
  <si>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</si>
  <si>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</si>
  <si>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</si>
  <si>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</si>
  <si>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</si>
  <si>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</si>
  <si>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</si>
  <si>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</si>
  <si>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</si>
  <si>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</si>
  <si>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</si>
  <si>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</si>
  <si>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</si>
  <si>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</si>
  <si>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</si>
  <si>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</si>
  <si>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</si>
  <si>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</si>
  <si>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</si>
  <si>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</si>
  <si>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</si>
  <si>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</si>
  <si>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</si>
  <si>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</si>
  <si>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</si>
  <si>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</si>
  <si>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</si>
  <si>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</si>
  <si>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</si>
  <si>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</si>
  <si>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</si>
  <si>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</si>
  <si>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</si>
  <si>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</si>
  <si>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</si>
  <si>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</si>
  <si>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</si>
  <si>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</si>
  <si>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</si>
  <si>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</si>
  <si>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</si>
  <si>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</si>
  <si>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</si>
  <si>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</si>
  <si>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</si>
  <si>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</si>
  <si>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</si>
  <si>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</si>
  <si>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</si>
  <si>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</si>
  <si>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</si>
  <si>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</si>
  <si>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</si>
  <si>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</si>
  <si>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</si>
  <si>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</si>
  <si>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</si>
  <si>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</si>
  <si>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</si>
  <si>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</si>
  <si>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</si>
  <si>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</si>
  <si>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</si>
  <si>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</si>
  <si>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</si>
  <si>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</si>
  <si>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</si>
  <si>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</si>
  <si>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</si>
  <si>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</si>
  <si>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</si>
  <si>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</si>
  <si>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</si>
  <si>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</si>
  <si>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</si>
  <si>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</si>
  <si>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</si>
  <si>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</si>
  <si>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</si>
  <si>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</si>
  <si>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</si>
  <si>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</si>
  <si>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</si>
  <si>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</si>
  <si>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</si>
  <si>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</si>
  <si>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</si>
  <si>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</si>
  <si>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</si>
  <si>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</si>
  <si>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</si>
  <si>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</si>
  <si>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</si>
  <si>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</si>
  <si>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</si>
  <si>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</si>
  <si>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</si>
  <si>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</si>
  <si>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</si>
  <si>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</si>
  <si>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</si>
  <si>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</si>
  <si>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</si>
  <si>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</si>
  <si>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</si>
  <si>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</si>
  <si>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</si>
  <si>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</si>
  <si>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</si>
  <si>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</si>
  <si>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</si>
  <si>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</si>
  <si>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</si>
  <si>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</si>
  <si>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</si>
  <si>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</si>
  <si>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</si>
  <si>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</si>
  <si>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</si>
  <si>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</si>
  <si>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</si>
  <si>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</si>
  <si>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</si>
  <si>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</si>
  <si>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</si>
  <si>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</si>
  <si>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</si>
  <si>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</si>
  <si>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</si>
  <si>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</si>
  <si>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</si>
  <si>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</si>
  <si>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</si>
  <si>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</si>
  <si>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</si>
  <si>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</si>
  <si>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</si>
  <si>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</si>
  <si>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</si>
  <si>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</si>
  <si>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</si>
  <si>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</si>
  <si>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</si>
  <si>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</si>
  <si>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</si>
  <si>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</si>
  <si>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</si>
  <si>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</si>
  <si>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</si>
  <si>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</si>
  <si>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</si>
  <si>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</si>
  <si>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</si>
  <si>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</si>
  <si>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</si>
  <si>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</si>
  <si>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</si>
  <si>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</si>
  <si>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</si>
  <si>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</si>
  <si>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</si>
  <si>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</si>
  <si>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</si>
  <si>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</si>
  <si>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</si>
  <si>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</si>
  <si>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</si>
  <si>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</si>
  <si>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</si>
  <si>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</si>
  <si>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</si>
  <si>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</si>
  <si>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</si>
  <si>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</si>
  <si>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</si>
  <si>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</si>
  <si>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</si>
  <si>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</si>
  <si>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</si>
  <si>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</si>
  <si>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</si>
  <si>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</si>
  <si>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</si>
  <si>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</si>
  <si>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</si>
  <si>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</si>
  <si>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</si>
  <si>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</si>
  <si>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</si>
  <si>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</si>
  <si>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</si>
  <si>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</si>
  <si>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</si>
  <si>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</si>
  <si>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</si>
  <si>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事務費</t>
    <rPh sb="0" eb="3">
      <t>ジムヒ</t>
    </rPh>
    <phoneticPr fontId="5"/>
  </si>
  <si>
    <t>Ａ</t>
    <phoneticPr fontId="5"/>
  </si>
  <si>
    <t>-</t>
    <phoneticPr fontId="5"/>
  </si>
  <si>
    <t>-</t>
    <phoneticPr fontId="5"/>
  </si>
  <si>
    <t>-</t>
    <phoneticPr fontId="5"/>
  </si>
  <si>
    <t>０．１百万円</t>
    <rPh sb="3" eb="4">
      <t>ヒャク</t>
    </rPh>
    <rPh sb="4" eb="6">
      <t>マンエン</t>
    </rPh>
    <phoneticPr fontId="5"/>
  </si>
  <si>
    <t>-</t>
    <phoneticPr fontId="5"/>
  </si>
  <si>
    <t>-</t>
    <phoneticPr fontId="5"/>
  </si>
  <si>
    <t>-</t>
    <phoneticPr fontId="5"/>
  </si>
  <si>
    <t>-</t>
    <phoneticPr fontId="5"/>
  </si>
  <si>
    <t>平成２９年度国立社会保障・人口問題研究所研究課題評価報告書</t>
    <phoneticPr fontId="5"/>
  </si>
  <si>
    <t>執行額／結果の公表回数　</t>
    <rPh sb="0" eb="2">
      <t>シッコウ</t>
    </rPh>
    <rPh sb="2" eb="3">
      <t>ガク</t>
    </rPh>
    <rPh sb="4" eb="6">
      <t>ケッカ</t>
    </rPh>
    <rPh sb="7" eb="9">
      <t>コウヒョウ</t>
    </rPh>
    <rPh sb="9" eb="11">
      <t>カイスウ</t>
    </rPh>
    <phoneticPr fontId="5"/>
  </si>
  <si>
    <t>成果実績は成果目標に見合ったものとなっている。</t>
    <phoneticPr fontId="5"/>
  </si>
  <si>
    <t>活動実績は見込みに見合ったものである。</t>
    <phoneticPr fontId="5"/>
  </si>
  <si>
    <t>佐藤印刷（株）</t>
    <rPh sb="0" eb="4">
      <t>サトウインサツ</t>
    </rPh>
    <rPh sb="5" eb="6">
      <t>カブ</t>
    </rPh>
    <phoneticPr fontId="5"/>
  </si>
  <si>
    <t>　　　２百万円</t>
    <rPh sb="4" eb="6">
      <t>ヒャクマン</t>
    </rPh>
    <rPh sb="6" eb="7">
      <t>エン</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</si>
  <si>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</si>
  <si>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０．３百万円</t>
    <rPh sb="3" eb="5">
      <t>ヒャクマン</t>
    </rPh>
    <rPh sb="5" eb="6">
      <t>エン</t>
    </rPh>
    <phoneticPr fontId="5"/>
  </si>
  <si>
    <t>A.</t>
    <phoneticPr fontId="5"/>
  </si>
  <si>
    <t>E.</t>
    <phoneticPr fontId="5"/>
  </si>
  <si>
    <t>-</t>
    <phoneticPr fontId="5"/>
  </si>
  <si>
    <t>-</t>
    <phoneticPr fontId="5"/>
  </si>
  <si>
    <t>－</t>
    <phoneticPr fontId="5"/>
  </si>
  <si>
    <t>研究調査経費（社会保障・人口問題基本調査の事後事例調査）</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rPh sb="21" eb="23">
      <t>ジゴ</t>
    </rPh>
    <rPh sb="23" eb="25">
      <t>ジレイ</t>
    </rPh>
    <rPh sb="25" eb="27">
      <t>チョウサ</t>
    </rPh>
    <phoneticPr fontId="5"/>
  </si>
  <si>
    <t>前々年度に実施した社会保障・人口問題基本調査の調査地区の調査協力機関、調査員及び調査対象者に対して、研究所研究員が現地に出向き、聞き取り調査を実施し、その結果を踏まえた分析を実施する。</t>
    <phoneticPr fontId="5"/>
  </si>
  <si>
    <t>職員旅費</t>
    <rPh sb="0" eb="2">
      <t>ショクイン</t>
    </rPh>
    <rPh sb="2" eb="4">
      <t>リョヒ</t>
    </rPh>
    <phoneticPr fontId="5"/>
  </si>
  <si>
    <t>外部委員により構成される当研究所の平成３０年度の研究評価委員会において、総合評点３．５点以上を得ること。（社会保障・人口問題基本調査分）</t>
    <rPh sb="53" eb="55">
      <t>シャカイ</t>
    </rPh>
    <rPh sb="55" eb="57">
      <t>ホショウ</t>
    </rPh>
    <rPh sb="58" eb="60">
      <t>ジンコウ</t>
    </rPh>
    <rPh sb="60" eb="62">
      <t>モンダイ</t>
    </rPh>
    <rPh sb="62" eb="64">
      <t>キホン</t>
    </rPh>
    <rPh sb="64" eb="66">
      <t>チョウサ</t>
    </rPh>
    <rPh sb="66" eb="67">
      <t>ブン</t>
    </rPh>
    <phoneticPr fontId="5"/>
  </si>
  <si>
    <t>調査・分析結果の公表</t>
    <rPh sb="0" eb="2">
      <t>チョウサ</t>
    </rPh>
    <rPh sb="3" eb="5">
      <t>ブンセキ</t>
    </rPh>
    <rPh sb="5" eb="7">
      <t>ケッカ</t>
    </rPh>
    <rPh sb="8" eb="10">
      <t>コウヒョウ</t>
    </rPh>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</si>
  <si>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</si>
  <si>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</si>
  <si>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基本調査の後続事業ある本事業は、研究所の根幹事業の一つであり、優先度は高い。</t>
    <phoneticPr fontId="5"/>
  </si>
  <si>
    <t>調査を企画設計した研究者が自ら調査結果を分析すること
が、最も効果的であり、かつ信頼性も高いと言える。</t>
    <phoneticPr fontId="5"/>
  </si>
  <si>
    <t>調査結果は各種政策の基礎資料として活用されている。</t>
    <phoneticPr fontId="5"/>
  </si>
  <si>
    <t>研究調査経費（社会保障・人口問題基本調査）</t>
    <phoneticPr fontId="5"/>
  </si>
  <si>
    <t>研究調査経費（社会保障・人口問題基本調査による分析モデル開発）</t>
    <phoneticPr fontId="5"/>
  </si>
  <si>
    <t>本事業は、前々年度に実施した社会保障・人口問題基本調査により得られた調査結果の事後調査を実施するものであり、当該社会保障・人口問題基本調査の精度を一層高めるためにも必要である。</t>
    <phoneticPr fontId="5"/>
  </si>
  <si>
    <t>効率化を進展させるべく、見積もり合わせを実施し、予算の適正な執行に努め事業の目標は達成したところである。今後も執行面においても一層無駄の削減に留意しつつ、予算の見直しや内容の一層の充実に向けた取り組みを実施することとする。</t>
    <rPh sb="0" eb="3">
      <t>コウリツカ</t>
    </rPh>
    <rPh sb="4" eb="6">
      <t>シンテン</t>
    </rPh>
    <rPh sb="12" eb="14">
      <t>ミツ</t>
    </rPh>
    <rPh sb="16" eb="17">
      <t>ア</t>
    </rPh>
    <rPh sb="20" eb="22">
      <t>ジッシ</t>
    </rPh>
    <rPh sb="24" eb="26">
      <t>ヨサン</t>
    </rPh>
    <rPh sb="27" eb="29">
      <t>テキセイ</t>
    </rPh>
    <rPh sb="30" eb="32">
      <t>シッコウ</t>
    </rPh>
    <rPh sb="33" eb="34">
      <t>ツト</t>
    </rPh>
    <rPh sb="35" eb="37">
      <t>ジギョウ</t>
    </rPh>
    <phoneticPr fontId="5"/>
  </si>
  <si>
    <t>611</t>
    <phoneticPr fontId="5"/>
  </si>
  <si>
    <t>559</t>
    <phoneticPr fontId="5"/>
  </si>
  <si>
    <t>492</t>
    <phoneticPr fontId="5"/>
  </si>
  <si>
    <t>876</t>
    <phoneticPr fontId="5"/>
  </si>
  <si>
    <t>886</t>
    <phoneticPr fontId="5"/>
  </si>
  <si>
    <t>855</t>
    <phoneticPr fontId="5"/>
  </si>
  <si>
    <t>　　　　　　　　　　　印刷製本費、通信運搬費、消耗品費、職員旅費等　　　</t>
    <rPh sb="11" eb="13">
      <t>インサツ</t>
    </rPh>
    <rPh sb="13" eb="15">
      <t>セイホン</t>
    </rPh>
    <rPh sb="15" eb="16">
      <t>ヒ</t>
    </rPh>
    <rPh sb="17" eb="19">
      <t>ツウシン</t>
    </rPh>
    <rPh sb="19" eb="22">
      <t>ウンパンヒ</t>
    </rPh>
    <rPh sb="23" eb="26">
      <t>ショウモウヒン</t>
    </rPh>
    <rPh sb="26" eb="27">
      <t>ヒ</t>
    </rPh>
    <rPh sb="28" eb="30">
      <t>ショクイン</t>
    </rPh>
    <rPh sb="30" eb="32">
      <t>リョヒ</t>
    </rPh>
    <rPh sb="32" eb="33">
      <t>トウ</t>
    </rPh>
    <phoneticPr fontId="5"/>
  </si>
  <si>
    <t>０．９百万円</t>
    <rPh sb="3" eb="5">
      <t>ヒャクマン</t>
    </rPh>
    <rPh sb="5" eb="6">
      <t>エン</t>
    </rPh>
    <phoneticPr fontId="5"/>
  </si>
  <si>
    <t>（株）内山回漕店</t>
    <rPh sb="1" eb="2">
      <t>カブ</t>
    </rPh>
    <rPh sb="3" eb="5">
      <t>ウチヤマ</t>
    </rPh>
    <rPh sb="5" eb="7">
      <t>カイソウ</t>
    </rPh>
    <rPh sb="7" eb="8">
      <t>テン</t>
    </rPh>
    <phoneticPr fontId="5"/>
  </si>
  <si>
    <t>B　（株）内山回漕店</t>
    <rPh sb="3" eb="4">
      <t>カブ</t>
    </rPh>
    <rPh sb="5" eb="7">
      <t>ウチヤマ</t>
    </rPh>
    <rPh sb="7" eb="9">
      <t>カイソウ</t>
    </rPh>
    <rPh sb="9" eb="10">
      <t>テン</t>
    </rPh>
    <phoneticPr fontId="5"/>
  </si>
  <si>
    <t>C　（株）ライトストーン</t>
    <rPh sb="3" eb="4">
      <t>カブ</t>
    </rPh>
    <phoneticPr fontId="5"/>
  </si>
  <si>
    <t>０．３百万円</t>
    <rPh sb="3" eb="4">
      <t>ヒャク</t>
    </rPh>
    <rPh sb="4" eb="6">
      <t>マンエン</t>
    </rPh>
    <phoneticPr fontId="5"/>
  </si>
  <si>
    <t>〔ソフトウェア購入〕</t>
    <rPh sb="7" eb="9">
      <t>コウニュウ</t>
    </rPh>
    <phoneticPr fontId="5"/>
  </si>
  <si>
    <t>【その他】</t>
    <rPh sb="3" eb="4">
      <t>タ</t>
    </rPh>
    <phoneticPr fontId="5"/>
  </si>
  <si>
    <t>C.</t>
    <phoneticPr fontId="5"/>
  </si>
  <si>
    <t>-</t>
    <phoneticPr fontId="5"/>
  </si>
  <si>
    <t>-</t>
    <phoneticPr fontId="5"/>
  </si>
  <si>
    <t>　〔報告書印刷〕</t>
    <rPh sb="2" eb="5">
      <t>ホウコクショ</t>
    </rPh>
    <rPh sb="5" eb="7">
      <t>インサツ</t>
    </rPh>
    <phoneticPr fontId="5"/>
  </si>
  <si>
    <t>　　〔梱包発送〕</t>
    <rPh sb="3" eb="5">
      <t>コンポウ</t>
    </rPh>
    <rPh sb="5" eb="7">
      <t>ハッソウ</t>
    </rPh>
    <phoneticPr fontId="5"/>
  </si>
  <si>
    <t>報告書印刷</t>
    <rPh sb="0" eb="3">
      <t>ホウコクショ</t>
    </rPh>
    <rPh sb="3" eb="5">
      <t>インサツ</t>
    </rPh>
    <phoneticPr fontId="5"/>
  </si>
  <si>
    <t>資料の梱包発送</t>
    <rPh sb="0" eb="2">
      <t>シリョウ</t>
    </rPh>
    <rPh sb="3" eb="5">
      <t>コンポウ</t>
    </rPh>
    <rPh sb="5" eb="7">
      <t>ハッソウ</t>
    </rPh>
    <phoneticPr fontId="5"/>
  </si>
  <si>
    <t>-</t>
    <phoneticPr fontId="5"/>
  </si>
  <si>
    <t>　〔職員旅費、学会参加費立替払〕</t>
    <rPh sb="2" eb="4">
      <t>ショクイン</t>
    </rPh>
    <rPh sb="4" eb="6">
      <t>リョヒ</t>
    </rPh>
    <rPh sb="7" eb="9">
      <t>ガッカイ</t>
    </rPh>
    <rPh sb="9" eb="12">
      <t>サンカヒ</t>
    </rPh>
    <rPh sb="12" eb="14">
      <t>タテカエ</t>
    </rPh>
    <rPh sb="14" eb="15">
      <t>ハラ</t>
    </rPh>
    <phoneticPr fontId="5"/>
  </si>
  <si>
    <t>個人I</t>
    <rPh sb="0" eb="2">
      <t>コジン</t>
    </rPh>
    <phoneticPr fontId="5"/>
  </si>
  <si>
    <t>個人M</t>
    <rPh sb="0" eb="2">
      <t>コジン</t>
    </rPh>
    <phoneticPr fontId="5"/>
  </si>
  <si>
    <t>個人K</t>
    <rPh sb="0" eb="2">
      <t>コジン</t>
    </rPh>
    <phoneticPr fontId="5"/>
  </si>
  <si>
    <t>個人Y</t>
    <rPh sb="0" eb="2">
      <t>コジン</t>
    </rPh>
    <phoneticPr fontId="5"/>
  </si>
  <si>
    <t>個人N</t>
    <rPh sb="0" eb="2">
      <t>コジン</t>
    </rPh>
    <phoneticPr fontId="5"/>
  </si>
  <si>
    <t>学会参加費立替払</t>
    <rPh sb="0" eb="8">
      <t>ガッカイサンカヒタテカエハラ</t>
    </rPh>
    <phoneticPr fontId="5"/>
  </si>
  <si>
    <t>-</t>
    <phoneticPr fontId="5"/>
  </si>
  <si>
    <t>－</t>
    <phoneticPr fontId="5"/>
  </si>
  <si>
    <t>（株）ライトストーン</t>
    <rPh sb="1" eb="2">
      <t>カブ</t>
    </rPh>
    <phoneticPr fontId="5"/>
  </si>
  <si>
    <t>ソフトウェア購入</t>
    <rPh sb="6" eb="8">
      <t>コウニュウ</t>
    </rPh>
    <phoneticPr fontId="5"/>
  </si>
  <si>
    <t>社会保障・人口問題基本調査（事業番号853　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t>
    <phoneticPr fontId="5"/>
  </si>
  <si>
    <t>調査地区の調査協力機関、調査員及び調査対象者に対して、研究所研究員が現地に出向き聞き取り調査を実施し、その結果を踏まえた分析を実施する。
本事業は、事業番号853の調査について、さらに踏み込んだ事後調査を行うものであり、調査結果の充実に資するもの。</t>
    <phoneticPr fontId="5"/>
  </si>
  <si>
    <t>本事業は、社会保障・人口問題基本調査（事業番号853　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その一方で、研究調査経費（社会保障・人口問題基本調査）は調査の実施、研究調査経費（社会保障・人口問題基本調査による分析モデル開発）は調査で得られたデータを詳細に分析する事業である。従って、内容及び経費執行に重複はない。</t>
    <phoneticPr fontId="5"/>
  </si>
  <si>
    <t>1.7百万円
／1回</t>
    <rPh sb="3" eb="5">
      <t>ヒャクマン</t>
    </rPh>
    <rPh sb="5" eb="6">
      <t>エン</t>
    </rPh>
    <rPh sb="9" eb="10">
      <t>カイ</t>
    </rPh>
    <phoneticPr fontId="5"/>
  </si>
  <si>
    <t>1.4百万円
／1回</t>
    <rPh sb="3" eb="5">
      <t>ヒャクマン</t>
    </rPh>
    <rPh sb="5" eb="6">
      <t>エン</t>
    </rPh>
    <rPh sb="9" eb="10">
      <t>カイ</t>
    </rPh>
    <phoneticPr fontId="5"/>
  </si>
  <si>
    <t>1.5百万円
／1回</t>
    <rPh sb="3" eb="5">
      <t>ヒャクマン</t>
    </rPh>
    <rPh sb="5" eb="6">
      <t>エン</t>
    </rPh>
    <rPh sb="9" eb="10">
      <t>カイ</t>
    </rPh>
    <phoneticPr fontId="5"/>
  </si>
  <si>
    <t>1.6百万円
／1回</t>
    <rPh sb="5" eb="6">
      <t>エン</t>
    </rPh>
    <phoneticPr fontId="5"/>
  </si>
  <si>
    <t>点検対象外</t>
    <rPh sb="0" eb="5">
      <t>テンケンタイショウガイ</t>
    </rPh>
    <phoneticPr fontId="5"/>
  </si>
  <si>
    <t>調査結果の事後事例調査に必要な経費であり、引き続き、必要な予算額を確保し、適正な執行に努めること。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</si>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</sst>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3" name="正方形/長方形 2"/>
        <xdr:cNvSpPr/>
      </xdr:nvSpPr>
      <xdr:spPr>
        <a:xfrm>
          <a:off x="2268877" y="42241644"/>
          <a:ext cx="2226068"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4" name="正方形/長方形 3"/>
        <xdr:cNvSpPr/>
      </xdr:nvSpPr>
      <xdr:spPr>
        <a:xfrm>
          <a:off x="6870843" y="40937984"/>
          <a:ext cx="1969213" cy="7365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5" name="直線コネクタ 4"/>
        <xdr:cNvCxnSpPr/>
      </xdr:nvCxnSpPr>
      <xdr:spPr>
        <a:xfrm>
          <a:off x="5593624" y="41260562"/>
          <a:ext cx="3651" cy="4352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6" name="直線矢印コネクタ 5"/>
        <xdr:cNvCxnSpPr/>
      </xdr:nvCxnSpPr>
      <xdr:spPr>
        <a:xfrm>
          <a:off x="5605334" y="41543982"/>
          <a:ext cx="1211998"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591264" y="42648455"/>
          <a:ext cx="100601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8" name="正方形/長方形 7"/>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2" name="正方形/長方形 11"/>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3" name="直線矢印コネクタ 12"/>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9" zoomScaleNormal="75" zoomScaleSheetLayoutView="89"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855</v>
      </c>
      <c r="AT2" s="219"/>
      <c r="AU2" s="219"/>
      <c r="AV2" s="52" t="str">
        <f>IF(AW2="", "", "-")</f>
        <v/>
      </c>
      <c r="AW2" s="396"/>
      <c r="AX2" s="396"/>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602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464</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464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67.5" customHeight="1" x14ac:dyDescent="0.15">
      <c r="A9" s="143" t="s">
        <v>23</v>
      </c>
      <c r="B9" s="144"/>
      <c r="C9" s="144"/>
      <c r="D9" s="144"/>
      <c r="E9" s="144"/>
      <c r="F9" s="144"/>
      <c r="G9" s="574" t="s">
        <v>649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6.75" customHeight="1" x14ac:dyDescent="0.15">
      <c r="A10" s="741" t="s">
        <v>30</v>
      </c>
      <c r="B10" s="742"/>
      <c r="C10" s="742"/>
      <c r="D10" s="742"/>
      <c r="E10" s="742"/>
      <c r="F10" s="742"/>
      <c r="G10" s="674" t="s">
        <v>603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2</v>
      </c>
      <c r="Q13" s="99"/>
      <c r="R13" s="99"/>
      <c r="S13" s="99"/>
      <c r="T13" s="99"/>
      <c r="U13" s="99"/>
      <c r="V13" s="100"/>
      <c r="W13" s="98">
        <v>2</v>
      </c>
      <c r="X13" s="99"/>
      <c r="Y13" s="99"/>
      <c r="Z13" s="99"/>
      <c r="AA13" s="99"/>
      <c r="AB13" s="99"/>
      <c r="AC13" s="100"/>
      <c r="AD13" s="98">
        <v>2</v>
      </c>
      <c r="AE13" s="99"/>
      <c r="AF13" s="99"/>
      <c r="AG13" s="99"/>
      <c r="AH13" s="99"/>
      <c r="AI13" s="99"/>
      <c r="AJ13" s="100"/>
      <c r="AK13" s="98">
        <v>2</v>
      </c>
      <c r="AL13" s="99"/>
      <c r="AM13" s="99"/>
      <c r="AN13" s="99"/>
      <c r="AO13" s="99"/>
      <c r="AP13" s="99"/>
      <c r="AQ13" s="100"/>
      <c r="AR13" s="95">
        <v>2</v>
      </c>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555</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t="s">
        <v>658</v>
      </c>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554</v>
      </c>
      <c r="Q16" s="99"/>
      <c r="R16" s="99"/>
      <c r="S16" s="99"/>
      <c r="T16" s="99"/>
      <c r="U16" s="99"/>
      <c r="V16" s="100"/>
      <c r="W16" s="98" t="s">
        <v>554</v>
      </c>
      <c r="X16" s="99"/>
      <c r="Y16" s="99"/>
      <c r="Z16" s="99"/>
      <c r="AA16" s="99"/>
      <c r="AB16" s="99"/>
      <c r="AC16" s="100"/>
      <c r="AD16" s="98" t="s">
        <v>555</v>
      </c>
      <c r="AE16" s="99"/>
      <c r="AF16" s="99"/>
      <c r="AG16" s="99"/>
      <c r="AH16" s="99"/>
      <c r="AI16" s="99"/>
      <c r="AJ16" s="100"/>
      <c r="AK16" s="98" t="s">
        <v>554</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2</v>
      </c>
      <c r="Q18" s="105"/>
      <c r="R18" s="105"/>
      <c r="S18" s="105"/>
      <c r="T18" s="105"/>
      <c r="U18" s="105"/>
      <c r="V18" s="106"/>
      <c r="W18" s="104">
        <f>SUM(W13:AC17)</f>
        <v>2</v>
      </c>
      <c r="X18" s="105"/>
      <c r="Y18" s="105"/>
      <c r="Z18" s="105"/>
      <c r="AA18" s="105"/>
      <c r="AB18" s="105"/>
      <c r="AC18" s="106"/>
      <c r="AD18" s="104">
        <f>SUM(AD13:AJ17)</f>
        <v>2</v>
      </c>
      <c r="AE18" s="105"/>
      <c r="AF18" s="105"/>
      <c r="AG18" s="105"/>
      <c r="AH18" s="105"/>
      <c r="AI18" s="105"/>
      <c r="AJ18" s="106"/>
      <c r="AK18" s="104">
        <f>SUM(AK13:AQ17)</f>
        <v>2</v>
      </c>
      <c r="AL18" s="105"/>
      <c r="AM18" s="105"/>
      <c r="AN18" s="105"/>
      <c r="AO18" s="105"/>
      <c r="AP18" s="105"/>
      <c r="AQ18" s="106"/>
      <c r="AR18" s="104">
        <f>SUM(AR13:AX17)</f>
        <v>2</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2</v>
      </c>
      <c r="Q19" s="99"/>
      <c r="R19" s="99"/>
      <c r="S19" s="99"/>
      <c r="T19" s="99"/>
      <c r="U19" s="99"/>
      <c r="V19" s="100"/>
      <c r="W19" s="98">
        <v>1</v>
      </c>
      <c r="X19" s="99"/>
      <c r="Y19" s="99"/>
      <c r="Z19" s="99"/>
      <c r="AA19" s="99"/>
      <c r="AB19" s="99"/>
      <c r="AC19" s="100"/>
      <c r="AD19" s="98">
        <v>2</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IF(W18=0, "-", SUM(W19)/W18)</f>
        <v>0.5</v>
      </c>
      <c r="X20" s="541"/>
      <c r="Y20" s="541"/>
      <c r="Z20" s="541"/>
      <c r="AA20" s="541"/>
      <c r="AB20" s="541"/>
      <c r="AC20" s="541"/>
      <c r="AD20" s="541">
        <f>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2" t="s">
        <v>495</v>
      </c>
      <c r="H21" s="933"/>
      <c r="I21" s="933"/>
      <c r="J21" s="933"/>
      <c r="K21" s="933"/>
      <c r="L21" s="933"/>
      <c r="M21" s="933"/>
      <c r="N21" s="933"/>
      <c r="O21" s="933"/>
      <c r="P21" s="541">
        <f>IF(P19=0, "-", SUM(P19)/SUM(P13,P14))</f>
        <v>1</v>
      </c>
      <c r="Q21" s="541"/>
      <c r="R21" s="541"/>
      <c r="S21" s="541"/>
      <c r="T21" s="541"/>
      <c r="U21" s="541"/>
      <c r="V21" s="541"/>
      <c r="W21" s="541">
        <f>IF(W19=0, "-", SUM(W19)/SUM(W13,W14))</f>
        <v>0.5</v>
      </c>
      <c r="X21" s="541"/>
      <c r="Y21" s="541"/>
      <c r="Z21" s="541"/>
      <c r="AA21" s="541"/>
      <c r="AB21" s="541"/>
      <c r="AC21" s="541"/>
      <c r="AD21" s="541">
        <f>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538</v>
      </c>
      <c r="B22" s="197"/>
      <c r="C22" s="197"/>
      <c r="D22" s="197"/>
      <c r="E22" s="197"/>
      <c r="F22" s="198"/>
      <c r="G22" s="181" t="s">
        <v>472</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1.8</v>
      </c>
      <c r="Q23" s="96"/>
      <c r="R23" s="96"/>
      <c r="S23" s="96"/>
      <c r="T23" s="96"/>
      <c r="U23" s="96"/>
      <c r="V23" s="97"/>
      <c r="W23" s="95">
        <v>1.8</v>
      </c>
      <c r="X23" s="96"/>
      <c r="Y23" s="96"/>
      <c r="Z23" s="96"/>
      <c r="AA23" s="96"/>
      <c r="AB23" s="96"/>
      <c r="AC23" s="97"/>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604</v>
      </c>
      <c r="H24" s="188"/>
      <c r="I24" s="188"/>
      <c r="J24" s="188"/>
      <c r="K24" s="188"/>
      <c r="L24" s="188"/>
      <c r="M24" s="188"/>
      <c r="N24" s="188"/>
      <c r="O24" s="189"/>
      <c r="P24" s="98">
        <v>0.2</v>
      </c>
      <c r="Q24" s="99"/>
      <c r="R24" s="99"/>
      <c r="S24" s="99"/>
      <c r="T24" s="99"/>
      <c r="U24" s="99"/>
      <c r="V24" s="100"/>
      <c r="W24" s="98">
        <v>0.2</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2</v>
      </c>
      <c r="Q29" s="227"/>
      <c r="R29" s="227"/>
      <c r="S29" s="227"/>
      <c r="T29" s="227"/>
      <c r="U29" s="227"/>
      <c r="V29" s="228"/>
      <c r="W29" s="226">
        <f>AR13</f>
        <v>2</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489</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470</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555</v>
      </c>
      <c r="AR31" s="134"/>
      <c r="AS31" s="135" t="s">
        <v>356</v>
      </c>
      <c r="AT31" s="170"/>
      <c r="AU31" s="270">
        <v>30</v>
      </c>
      <c r="AV31" s="270"/>
      <c r="AW31" s="378" t="s">
        <v>300</v>
      </c>
      <c r="AX31" s="379"/>
    </row>
    <row r="32" spans="1:50" ht="23.25" customHeight="1" x14ac:dyDescent="0.15">
      <c r="A32" s="517"/>
      <c r="B32" s="515"/>
      <c r="C32" s="515"/>
      <c r="D32" s="515"/>
      <c r="E32" s="515"/>
      <c r="F32" s="516"/>
      <c r="G32" s="542" t="s">
        <v>605</v>
      </c>
      <c r="H32" s="543"/>
      <c r="I32" s="543"/>
      <c r="J32" s="543"/>
      <c r="K32" s="543"/>
      <c r="L32" s="543"/>
      <c r="M32" s="543"/>
      <c r="N32" s="543"/>
      <c r="O32" s="544"/>
      <c r="P32" s="159" t="s">
        <v>557</v>
      </c>
      <c r="Q32" s="159"/>
      <c r="R32" s="159"/>
      <c r="S32" s="159"/>
      <c r="T32" s="159"/>
      <c r="U32" s="159"/>
      <c r="V32" s="159"/>
      <c r="W32" s="159"/>
      <c r="X32" s="230"/>
      <c r="Y32" s="337" t="s">
        <v>12</v>
      </c>
      <c r="Z32" s="551"/>
      <c r="AA32" s="552"/>
      <c r="AB32" s="553" t="s">
        <v>558</v>
      </c>
      <c r="AC32" s="553"/>
      <c r="AD32" s="553"/>
      <c r="AE32" s="363">
        <v>4.0999999999999996</v>
      </c>
      <c r="AF32" s="364"/>
      <c r="AG32" s="364"/>
      <c r="AH32" s="364"/>
      <c r="AI32" s="363">
        <v>4.3</v>
      </c>
      <c r="AJ32" s="364"/>
      <c r="AK32" s="364"/>
      <c r="AL32" s="364"/>
      <c r="AM32" s="363">
        <v>4.8</v>
      </c>
      <c r="AN32" s="364"/>
      <c r="AO32" s="364"/>
      <c r="AP32" s="364"/>
      <c r="AQ32" s="101" t="s">
        <v>554</v>
      </c>
      <c r="AR32" s="102"/>
      <c r="AS32" s="102"/>
      <c r="AT32" s="103"/>
      <c r="AU32" s="364" t="s">
        <v>586</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558</v>
      </c>
      <c r="AC33" s="524"/>
      <c r="AD33" s="524"/>
      <c r="AE33" s="363">
        <v>3.5</v>
      </c>
      <c r="AF33" s="364"/>
      <c r="AG33" s="364"/>
      <c r="AH33" s="364"/>
      <c r="AI33" s="363">
        <v>3.5</v>
      </c>
      <c r="AJ33" s="364"/>
      <c r="AK33" s="364"/>
      <c r="AL33" s="364"/>
      <c r="AM33" s="363">
        <v>3.5</v>
      </c>
      <c r="AN33" s="364"/>
      <c r="AO33" s="364"/>
      <c r="AP33" s="364"/>
      <c r="AQ33" s="101" t="s">
        <v>554</v>
      </c>
      <c r="AR33" s="102"/>
      <c r="AS33" s="102"/>
      <c r="AT33" s="103"/>
      <c r="AU33" s="364">
        <v>3.5</v>
      </c>
      <c r="AV33" s="364"/>
      <c r="AW33" s="364"/>
      <c r="AX33" s="366"/>
    </row>
    <row r="34" spans="1:50" ht="43.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f t="shared" ref="AE34" si="0">ROUND((AE32/AE33*100),0)</f>
        <v>117</v>
      </c>
      <c r="AF34" s="364"/>
      <c r="AG34" s="364"/>
      <c r="AH34" s="364"/>
      <c r="AI34" s="363">
        <f t="shared" ref="AI34" si="1">ROUND((AI32/AI33*100),0)</f>
        <v>123</v>
      </c>
      <c r="AJ34" s="364"/>
      <c r="AK34" s="364"/>
      <c r="AL34" s="364"/>
      <c r="AM34" s="363">
        <f>ROUND((AM32/AM33*100),0)</f>
        <v>137</v>
      </c>
      <c r="AN34" s="364"/>
      <c r="AO34" s="364"/>
      <c r="AP34" s="364"/>
      <c r="AQ34" s="101" t="s">
        <v>554</v>
      </c>
      <c r="AR34" s="102"/>
      <c r="AS34" s="102"/>
      <c r="AT34" s="103"/>
      <c r="AU34" s="364" t="s">
        <v>587</v>
      </c>
      <c r="AV34" s="364"/>
      <c r="AW34" s="364"/>
      <c r="AX34" s="366"/>
    </row>
    <row r="35" spans="1:50" ht="23.25" customHeight="1" x14ac:dyDescent="0.15">
      <c r="A35" s="903" t="s">
        <v>526</v>
      </c>
      <c r="B35" s="904"/>
      <c r="C35" s="904"/>
      <c r="D35" s="904"/>
      <c r="E35" s="904"/>
      <c r="F35" s="905"/>
      <c r="G35" s="909" t="s">
        <v>589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489</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489</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489</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489</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7" t="s">
        <v>357</v>
      </c>
      <c r="AF65" s="368"/>
      <c r="AG65" s="368"/>
      <c r="AH65" s="369"/>
      <c r="AI65" s="367" t="s">
        <v>363</v>
      </c>
      <c r="AJ65" s="368"/>
      <c r="AK65" s="368"/>
      <c r="AL65" s="369"/>
      <c r="AM65" s="374" t="s">
        <v>470</v>
      </c>
      <c r="AN65" s="374"/>
      <c r="AO65" s="374"/>
      <c r="AP65" s="367"/>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488</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496</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490</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463</v>
      </c>
      <c r="F78" s="916"/>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484</v>
      </c>
      <c r="AP79" s="147"/>
      <c r="AQ79" s="147"/>
      <c r="AR79" s="81" t="s">
        <v>482</v>
      </c>
      <c r="AS79" s="146"/>
      <c r="AT79" s="147"/>
      <c r="AU79" s="147"/>
      <c r="AV79" s="147"/>
      <c r="AW79" s="147"/>
      <c r="AX79" s="148"/>
    </row>
    <row r="80" spans="1:50" ht="18.75" hidden="1" customHeight="1" x14ac:dyDescent="0.15">
      <c r="A80" s="521"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470</v>
      </c>
      <c r="AN100" s="829"/>
      <c r="AO100" s="829"/>
      <c r="AP100" s="830"/>
      <c r="AQ100" s="934" t="s">
        <v>492</v>
      </c>
      <c r="AR100" s="935"/>
      <c r="AS100" s="935"/>
      <c r="AT100" s="936"/>
      <c r="AU100" s="934" t="s">
        <v>539</v>
      </c>
      <c r="AV100" s="935"/>
      <c r="AW100" s="935"/>
      <c r="AX100" s="937"/>
    </row>
    <row r="101" spans="1:60" ht="23.25" customHeight="1" x14ac:dyDescent="0.15">
      <c r="A101" s="493"/>
      <c r="B101" s="494"/>
      <c r="C101" s="494"/>
      <c r="D101" s="494"/>
      <c r="E101" s="494"/>
      <c r="F101" s="495"/>
      <c r="G101" s="159" t="s">
        <v>606</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559</v>
      </c>
      <c r="AC101" s="553"/>
      <c r="AD101" s="553"/>
      <c r="AE101" s="363">
        <v>1</v>
      </c>
      <c r="AF101" s="364"/>
      <c r="AG101" s="364"/>
      <c r="AH101" s="365"/>
      <c r="AI101" s="363">
        <v>1</v>
      </c>
      <c r="AJ101" s="364"/>
      <c r="AK101" s="364"/>
      <c r="AL101" s="365"/>
      <c r="AM101" s="363">
        <v>1</v>
      </c>
      <c r="AN101" s="364"/>
      <c r="AO101" s="364"/>
      <c r="AP101" s="365"/>
      <c r="AQ101" s="363" t="s">
        <v>586</v>
      </c>
      <c r="AR101" s="364"/>
      <c r="AS101" s="364"/>
      <c r="AT101" s="365"/>
      <c r="AU101" s="363" t="s">
        <v>658</v>
      </c>
      <c r="AV101" s="364"/>
      <c r="AW101" s="364"/>
      <c r="AX101" s="365"/>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559</v>
      </c>
      <c r="AC102" s="553"/>
      <c r="AD102" s="553"/>
      <c r="AE102" s="357">
        <v>1</v>
      </c>
      <c r="AF102" s="357"/>
      <c r="AG102" s="357"/>
      <c r="AH102" s="357"/>
      <c r="AI102" s="357">
        <v>1</v>
      </c>
      <c r="AJ102" s="357"/>
      <c r="AK102" s="357"/>
      <c r="AL102" s="357"/>
      <c r="AM102" s="357">
        <v>1</v>
      </c>
      <c r="AN102" s="357"/>
      <c r="AO102" s="357"/>
      <c r="AP102" s="357"/>
      <c r="AQ102" s="819">
        <v>1</v>
      </c>
      <c r="AR102" s="820"/>
      <c r="AS102" s="820"/>
      <c r="AT102" s="821"/>
      <c r="AU102" s="819">
        <v>1</v>
      </c>
      <c r="AV102" s="820"/>
      <c r="AW102" s="820"/>
      <c r="AX102" s="821"/>
    </row>
    <row r="103" spans="1:60" ht="31.5" hidden="1" customHeight="1" x14ac:dyDescent="0.15">
      <c r="A103" s="490" t="s">
        <v>491</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539</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491</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539</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t="s">
        <v>560</v>
      </c>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491</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539</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491</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539</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470</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590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562</v>
      </c>
      <c r="AC116" s="300"/>
      <c r="AD116" s="301"/>
      <c r="AE116" s="357">
        <v>1.7</v>
      </c>
      <c r="AF116" s="357"/>
      <c r="AG116" s="357"/>
      <c r="AH116" s="357"/>
      <c r="AI116" s="357">
        <v>1.4</v>
      </c>
      <c r="AJ116" s="357"/>
      <c r="AK116" s="357"/>
      <c r="AL116" s="357"/>
      <c r="AM116" s="357">
        <v>1.5</v>
      </c>
      <c r="AN116" s="357"/>
      <c r="AO116" s="357"/>
      <c r="AP116" s="357"/>
      <c r="AQ116" s="363">
        <v>1.6</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561</v>
      </c>
      <c r="AC117" s="341"/>
      <c r="AD117" s="342"/>
      <c r="AE117" s="459" t="s">
        <v>652</v>
      </c>
      <c r="AF117" s="305"/>
      <c r="AG117" s="305"/>
      <c r="AH117" s="305"/>
      <c r="AI117" s="459" t="s">
        <v>653</v>
      </c>
      <c r="AJ117" s="305"/>
      <c r="AK117" s="305"/>
      <c r="AL117" s="305"/>
      <c r="AM117" s="459" t="s">
        <v>654</v>
      </c>
      <c r="AN117" s="305"/>
      <c r="AO117" s="305"/>
      <c r="AP117" s="305"/>
      <c r="AQ117" s="459" t="s">
        <v>655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470</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470</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470</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4.5" customHeight="1" x14ac:dyDescent="0.15">
      <c r="A130" s="999" t="s">
        <v>369</v>
      </c>
      <c r="B130" s="997"/>
      <c r="C130" s="996" t="s">
        <v>366</v>
      </c>
      <c r="D130" s="997"/>
      <c r="E130" s="307" t="s">
        <v>399</v>
      </c>
      <c r="F130" s="308"/>
      <c r="G130" s="309" t="s">
        <v>563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4.5" customHeight="1" x14ac:dyDescent="0.15">
      <c r="A131" s="1000"/>
      <c r="B131" s="251"/>
      <c r="C131" s="250"/>
      <c r="D131" s="251"/>
      <c r="E131" s="237" t="s">
        <v>398</v>
      </c>
      <c r="F131" s="238"/>
      <c r="G131" s="234" t="s">
        <v>564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566</v>
      </c>
      <c r="AR133" s="270"/>
      <c r="AS133" s="135" t="s">
        <v>356</v>
      </c>
      <c r="AT133" s="170"/>
      <c r="AU133" s="134">
        <v>30</v>
      </c>
      <c r="AV133" s="134"/>
      <c r="AW133" s="135" t="s">
        <v>300</v>
      </c>
      <c r="AX133" s="136"/>
    </row>
    <row r="134" spans="1:50" ht="33.75" customHeight="1" x14ac:dyDescent="0.15">
      <c r="A134" s="1000"/>
      <c r="B134" s="251"/>
      <c r="C134" s="250"/>
      <c r="D134" s="251"/>
      <c r="E134" s="250"/>
      <c r="F134" s="313"/>
      <c r="G134" s="229" t="s">
        <v>565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558</v>
      </c>
      <c r="AC134" s="220"/>
      <c r="AD134" s="220"/>
      <c r="AE134" s="265">
        <v>4.2</v>
      </c>
      <c r="AF134" s="102"/>
      <c r="AG134" s="102"/>
      <c r="AH134" s="102"/>
      <c r="AI134" s="265">
        <v>4.3</v>
      </c>
      <c r="AJ134" s="102"/>
      <c r="AK134" s="102"/>
      <c r="AL134" s="102"/>
      <c r="AM134" s="265">
        <v>4.4000000000000004</v>
      </c>
      <c r="AN134" s="102"/>
      <c r="AO134" s="102"/>
      <c r="AP134" s="102"/>
      <c r="AQ134" s="265" t="s">
        <v>554</v>
      </c>
      <c r="AR134" s="102"/>
      <c r="AS134" s="102"/>
      <c r="AT134" s="102"/>
      <c r="AU134" s="265" t="s">
        <v>588</v>
      </c>
      <c r="AV134" s="102"/>
      <c r="AW134" s="102"/>
      <c r="AX134" s="221"/>
    </row>
    <row r="135" spans="1:50" ht="33.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558</v>
      </c>
      <c r="AC135" s="131"/>
      <c r="AD135" s="131"/>
      <c r="AE135" s="265">
        <v>3.5</v>
      </c>
      <c r="AF135" s="102"/>
      <c r="AG135" s="102"/>
      <c r="AH135" s="102"/>
      <c r="AI135" s="265">
        <v>3.5</v>
      </c>
      <c r="AJ135" s="102"/>
      <c r="AK135" s="102"/>
      <c r="AL135" s="102"/>
      <c r="AM135" s="265">
        <v>3.5</v>
      </c>
      <c r="AN135" s="102"/>
      <c r="AO135" s="102"/>
      <c r="AP135" s="102"/>
      <c r="AQ135" s="265" t="s">
        <v>554</v>
      </c>
      <c r="AR135" s="102"/>
      <c r="AS135" s="102"/>
      <c r="AT135" s="102"/>
      <c r="AU135" s="265">
        <v>3.5</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0"/>
      <c r="B188" s="251"/>
      <c r="C188" s="250"/>
      <c r="D188" s="251"/>
      <c r="E188" s="158" t="s">
        <v>650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71.25" customHeight="1" x14ac:dyDescent="0.15">
      <c r="A189" s="1000"/>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14.25"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29.25" customHeight="1" x14ac:dyDescent="0.15">
      <c r="A430" s="100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567</v>
      </c>
      <c r="AF432" s="134"/>
      <c r="AG432" s="135" t="s">
        <v>356</v>
      </c>
      <c r="AH432" s="170"/>
      <c r="AI432" s="180"/>
      <c r="AJ432" s="180"/>
      <c r="AK432" s="180"/>
      <c r="AL432" s="175"/>
      <c r="AM432" s="180"/>
      <c r="AN432" s="180"/>
      <c r="AO432" s="180"/>
      <c r="AP432" s="175"/>
      <c r="AQ432" s="216" t="s">
        <v>554</v>
      </c>
      <c r="AR432" s="134"/>
      <c r="AS432" s="135" t="s">
        <v>356</v>
      </c>
      <c r="AT432" s="170"/>
      <c r="AU432" s="134" t="s">
        <v>555</v>
      </c>
      <c r="AV432" s="134"/>
      <c r="AW432" s="135" t="s">
        <v>300</v>
      </c>
      <c r="AX432" s="136"/>
    </row>
    <row r="433" spans="1:50" ht="23.25" customHeight="1" x14ac:dyDescent="0.15">
      <c r="A433" s="1000"/>
      <c r="B433" s="251"/>
      <c r="C433" s="250"/>
      <c r="D433" s="251"/>
      <c r="E433" s="164"/>
      <c r="F433" s="165"/>
      <c r="G433" s="229" t="s">
        <v>568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568</v>
      </c>
      <c r="AC433" s="131"/>
      <c r="AD433" s="131"/>
      <c r="AE433" s="101" t="s">
        <v>554</v>
      </c>
      <c r="AF433" s="102"/>
      <c r="AG433" s="102"/>
      <c r="AH433" s="102"/>
      <c r="AI433" s="101" t="s">
        <v>554</v>
      </c>
      <c r="AJ433" s="102"/>
      <c r="AK433" s="102"/>
      <c r="AL433" s="102"/>
      <c r="AM433" s="101" t="s">
        <v>554</v>
      </c>
      <c r="AN433" s="102"/>
      <c r="AO433" s="102"/>
      <c r="AP433" s="102"/>
      <c r="AQ433" s="101" t="s">
        <v>554</v>
      </c>
      <c r="AR433" s="102"/>
      <c r="AS433" s="102"/>
      <c r="AT433" s="102"/>
      <c r="AU433" s="101" t="s">
        <v>554</v>
      </c>
      <c r="AV433" s="102"/>
      <c r="AW433" s="102"/>
      <c r="AX433" s="102"/>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554</v>
      </c>
      <c r="AC434" s="220"/>
      <c r="AD434" s="220"/>
      <c r="AE434" s="101" t="s">
        <v>554</v>
      </c>
      <c r="AF434" s="102"/>
      <c r="AG434" s="102"/>
      <c r="AH434" s="103"/>
      <c r="AI434" s="101" t="s">
        <v>554</v>
      </c>
      <c r="AJ434" s="102"/>
      <c r="AK434" s="102"/>
      <c r="AL434" s="103"/>
      <c r="AM434" s="101" t="s">
        <v>554</v>
      </c>
      <c r="AN434" s="102"/>
      <c r="AO434" s="102"/>
      <c r="AP434" s="103"/>
      <c r="AQ434" s="101" t="s">
        <v>554</v>
      </c>
      <c r="AR434" s="102"/>
      <c r="AS434" s="102"/>
      <c r="AT434" s="103"/>
      <c r="AU434" s="101" t="s">
        <v>554</v>
      </c>
      <c r="AV434" s="102"/>
      <c r="AW434" s="102"/>
      <c r="AX434" s="103"/>
    </row>
    <row r="435" spans="1:50" ht="23.2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554</v>
      </c>
      <c r="AF435" s="102"/>
      <c r="AG435" s="102"/>
      <c r="AH435" s="103"/>
      <c r="AI435" s="101" t="s">
        <v>554</v>
      </c>
      <c r="AJ435" s="102"/>
      <c r="AK435" s="102"/>
      <c r="AL435" s="103"/>
      <c r="AM435" s="101" t="s">
        <v>554</v>
      </c>
      <c r="AN435" s="102"/>
      <c r="AO435" s="102"/>
      <c r="AP435" s="103"/>
      <c r="AQ435" s="101" t="s">
        <v>554</v>
      </c>
      <c r="AR435" s="102"/>
      <c r="AS435" s="102"/>
      <c r="AT435" s="103"/>
      <c r="AU435" s="101" t="s">
        <v>554</v>
      </c>
      <c r="AV435" s="102"/>
      <c r="AW435" s="102"/>
      <c r="AX435" s="103"/>
    </row>
    <row r="436" spans="1:50" ht="21"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534</v>
      </c>
      <c r="AN436" s="179"/>
      <c r="AO436" s="179"/>
      <c r="AP436" s="174"/>
      <c r="AQ436" s="174" t="s">
        <v>355</v>
      </c>
      <c r="AR436" s="167"/>
      <c r="AS436" s="167"/>
      <c r="AT436" s="168"/>
      <c r="AU436" s="132" t="s">
        <v>253</v>
      </c>
      <c r="AV436" s="132"/>
      <c r="AW436" s="132"/>
      <c r="AX436" s="133"/>
    </row>
    <row r="437" spans="1:50" ht="21"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1"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1"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1"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21"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534</v>
      </c>
      <c r="AN441" s="179"/>
      <c r="AO441" s="179"/>
      <c r="AP441" s="174"/>
      <c r="AQ441" s="174" t="s">
        <v>355</v>
      </c>
      <c r="AR441" s="167"/>
      <c r="AS441" s="167"/>
      <c r="AT441" s="168"/>
      <c r="AU441" s="132" t="s">
        <v>253</v>
      </c>
      <c r="AV441" s="132"/>
      <c r="AW441" s="132"/>
      <c r="AX441" s="133"/>
    </row>
    <row r="442" spans="1:50" ht="21"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1"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1"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1"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21"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534</v>
      </c>
      <c r="AN446" s="179"/>
      <c r="AO446" s="179"/>
      <c r="AP446" s="174"/>
      <c r="AQ446" s="174" t="s">
        <v>355</v>
      </c>
      <c r="AR446" s="167"/>
      <c r="AS446" s="167"/>
      <c r="AT446" s="168"/>
      <c r="AU446" s="132" t="s">
        <v>253</v>
      </c>
      <c r="AV446" s="132"/>
      <c r="AW446" s="132"/>
      <c r="AX446" s="133"/>
    </row>
    <row r="447" spans="1:50" ht="21"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1"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1"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1"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21"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534</v>
      </c>
      <c r="AN451" s="179"/>
      <c r="AO451" s="179"/>
      <c r="AP451" s="174"/>
      <c r="AQ451" s="174" t="s">
        <v>355</v>
      </c>
      <c r="AR451" s="167"/>
      <c r="AS451" s="167"/>
      <c r="AT451" s="168"/>
      <c r="AU451" s="132" t="s">
        <v>253</v>
      </c>
      <c r="AV451" s="132"/>
      <c r="AW451" s="132"/>
      <c r="AX451" s="133"/>
    </row>
    <row r="452" spans="1:50" ht="21"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1"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1"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1"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554</v>
      </c>
      <c r="AF457" s="134"/>
      <c r="AG457" s="135" t="s">
        <v>356</v>
      </c>
      <c r="AH457" s="170"/>
      <c r="AI457" s="180"/>
      <c r="AJ457" s="180"/>
      <c r="AK457" s="180"/>
      <c r="AL457" s="175"/>
      <c r="AM457" s="180"/>
      <c r="AN457" s="180"/>
      <c r="AO457" s="180"/>
      <c r="AP457" s="175"/>
      <c r="AQ457" s="216" t="s">
        <v>554</v>
      </c>
      <c r="AR457" s="134"/>
      <c r="AS457" s="135" t="s">
        <v>356</v>
      </c>
      <c r="AT457" s="170"/>
      <c r="AU457" s="134" t="s">
        <v>554</v>
      </c>
      <c r="AV457" s="134"/>
      <c r="AW457" s="135" t="s">
        <v>300</v>
      </c>
      <c r="AX457" s="136"/>
    </row>
    <row r="458" spans="1:50" ht="23.25" customHeight="1" x14ac:dyDescent="0.15">
      <c r="A458" s="1000"/>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555</v>
      </c>
      <c r="AF458" s="102"/>
      <c r="AG458" s="102"/>
      <c r="AH458" s="102"/>
      <c r="AI458" s="101" t="s">
        <v>554</v>
      </c>
      <c r="AJ458" s="102"/>
      <c r="AK458" s="102"/>
      <c r="AL458" s="102"/>
      <c r="AM458" s="101" t="s">
        <v>554</v>
      </c>
      <c r="AN458" s="102"/>
      <c r="AO458" s="102"/>
      <c r="AP458" s="102"/>
      <c r="AQ458" s="101" t="s">
        <v>554</v>
      </c>
      <c r="AR458" s="102"/>
      <c r="AS458" s="102"/>
      <c r="AT458" s="102"/>
      <c r="AU458" s="101" t="s">
        <v>554</v>
      </c>
      <c r="AV458" s="102"/>
      <c r="AW458" s="102"/>
      <c r="AX458" s="102"/>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554</v>
      </c>
      <c r="AF459" s="102"/>
      <c r="AG459" s="102"/>
      <c r="AH459" s="103"/>
      <c r="AI459" s="101" t="s">
        <v>554</v>
      </c>
      <c r="AJ459" s="102"/>
      <c r="AK459" s="102"/>
      <c r="AL459" s="103"/>
      <c r="AM459" s="101" t="s">
        <v>554</v>
      </c>
      <c r="AN459" s="102"/>
      <c r="AO459" s="102"/>
      <c r="AP459" s="103"/>
      <c r="AQ459" s="101" t="s">
        <v>554</v>
      </c>
      <c r="AR459" s="102"/>
      <c r="AS459" s="102"/>
      <c r="AT459" s="103"/>
      <c r="AU459" s="101" t="s">
        <v>554</v>
      </c>
      <c r="AV459" s="102"/>
      <c r="AW459" s="102"/>
      <c r="AX459" s="103"/>
    </row>
    <row r="460" spans="1:50" ht="23.2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555</v>
      </c>
      <c r="AF460" s="102"/>
      <c r="AG460" s="102"/>
      <c r="AH460" s="103"/>
      <c r="AI460" s="101" t="s">
        <v>554</v>
      </c>
      <c r="AJ460" s="102"/>
      <c r="AK460" s="102"/>
      <c r="AL460" s="103"/>
      <c r="AM460" s="101" t="s">
        <v>554</v>
      </c>
      <c r="AN460" s="102"/>
      <c r="AO460" s="102"/>
      <c r="AP460" s="103"/>
      <c r="AQ460" s="101" t="s">
        <v>554</v>
      </c>
      <c r="AR460" s="102"/>
      <c r="AS460" s="102"/>
      <c r="AT460" s="103"/>
      <c r="AU460" s="101" t="s">
        <v>554</v>
      </c>
      <c r="AV460" s="102"/>
      <c r="AW460" s="102"/>
      <c r="AX460" s="103"/>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9.5" customHeight="1" x14ac:dyDescent="0.15">
      <c r="A482" s="1000"/>
      <c r="B482" s="251"/>
      <c r="C482" s="250"/>
      <c r="D482" s="251"/>
      <c r="E482" s="158" t="s">
        <v>554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9.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551</v>
      </c>
      <c r="AE702" s="902"/>
      <c r="AF702" s="902"/>
      <c r="AG702" s="890" t="s">
        <v>607</v>
      </c>
      <c r="AH702" s="891"/>
      <c r="AI702" s="891"/>
      <c r="AJ702" s="891"/>
      <c r="AK702" s="891"/>
      <c r="AL702" s="891"/>
      <c r="AM702" s="891"/>
      <c r="AN702" s="891"/>
      <c r="AO702" s="891"/>
      <c r="AP702" s="891"/>
      <c r="AQ702" s="891"/>
      <c r="AR702" s="891"/>
      <c r="AS702" s="891"/>
      <c r="AT702" s="891"/>
      <c r="AU702" s="891"/>
      <c r="AV702" s="891"/>
      <c r="AW702" s="891"/>
      <c r="AX702" s="892"/>
    </row>
    <row r="703" spans="1:50" ht="51"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551</v>
      </c>
      <c r="AE703" s="153"/>
      <c r="AF703" s="153"/>
      <c r="AG703" s="666" t="s">
        <v>608</v>
      </c>
      <c r="AH703" s="667"/>
      <c r="AI703" s="667"/>
      <c r="AJ703" s="667"/>
      <c r="AK703" s="667"/>
      <c r="AL703" s="667"/>
      <c r="AM703" s="667"/>
      <c r="AN703" s="667"/>
      <c r="AO703" s="667"/>
      <c r="AP703" s="667"/>
      <c r="AQ703" s="667"/>
      <c r="AR703" s="667"/>
      <c r="AS703" s="667"/>
      <c r="AT703" s="667"/>
      <c r="AU703" s="667"/>
      <c r="AV703" s="667"/>
      <c r="AW703" s="667"/>
      <c r="AX703" s="668"/>
    </row>
    <row r="704" spans="1:50" ht="36.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0" t="s">
        <v>609</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8" t="s">
        <v>571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569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569</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570</v>
      </c>
      <c r="AE708" s="670"/>
      <c r="AF708" s="670"/>
      <c r="AG708" s="528" t="s">
        <v>572</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551</v>
      </c>
      <c r="AE709" s="153"/>
      <c r="AF709" s="153"/>
      <c r="AG709" s="666" t="s">
        <v>576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570</v>
      </c>
      <c r="AE710" s="153"/>
      <c r="AF710" s="153"/>
      <c r="AG710" s="666" t="s">
        <v>573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551</v>
      </c>
      <c r="AE711" s="153"/>
      <c r="AF711" s="153"/>
      <c r="AG711" s="666" t="s">
        <v>577</v>
      </c>
      <c r="AH711" s="667"/>
      <c r="AI711" s="667"/>
      <c r="AJ711" s="667"/>
      <c r="AK711" s="667"/>
      <c r="AL711" s="667"/>
      <c r="AM711" s="667"/>
      <c r="AN711" s="667"/>
      <c r="AO711" s="667"/>
      <c r="AP711" s="667"/>
      <c r="AQ711" s="667"/>
      <c r="AR711" s="667"/>
      <c r="AS711" s="667"/>
      <c r="AT711" s="667"/>
      <c r="AU711" s="667"/>
      <c r="AV711" s="667"/>
      <c r="AW711" s="667"/>
      <c r="AX711" s="668"/>
    </row>
    <row r="712" spans="1:50" ht="33.75" customHeight="1" x14ac:dyDescent="0.15">
      <c r="A712" s="657"/>
      <c r="B712" s="658"/>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570</v>
      </c>
      <c r="AE712" s="588"/>
      <c r="AF712" s="588"/>
      <c r="AG712" s="596" t="s">
        <v>464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570</v>
      </c>
      <c r="AE713" s="153"/>
      <c r="AF713" s="154"/>
      <c r="AG713" s="666" t="s">
        <v>574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570</v>
      </c>
      <c r="AE714" s="594"/>
      <c r="AF714" s="595"/>
      <c r="AG714" s="691" t="s">
        <v>575</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591</v>
      </c>
      <c r="AH715" s="529"/>
      <c r="AI715" s="529"/>
      <c r="AJ715" s="529"/>
      <c r="AK715" s="529"/>
      <c r="AL715" s="529"/>
      <c r="AM715" s="529"/>
      <c r="AN715" s="529"/>
      <c r="AO715" s="529"/>
      <c r="AP715" s="529"/>
      <c r="AQ715" s="529"/>
      <c r="AR715" s="529"/>
      <c r="AS715" s="529"/>
      <c r="AT715" s="529"/>
      <c r="AU715" s="529"/>
      <c r="AV715" s="529"/>
      <c r="AW715" s="529"/>
      <c r="AX715" s="530"/>
    </row>
    <row r="716" spans="1:50" ht="47.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610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551</v>
      </c>
      <c r="AE717" s="153"/>
      <c r="AF717" s="153"/>
      <c r="AG717" s="666" t="s">
        <v>592</v>
      </c>
      <c r="AH717" s="667"/>
      <c r="AI717" s="667"/>
      <c r="AJ717" s="667"/>
      <c r="AK717" s="667"/>
      <c r="AL717" s="667"/>
      <c r="AM717" s="667"/>
      <c r="AN717" s="667"/>
      <c r="AO717" s="667"/>
      <c r="AP717" s="667"/>
      <c r="AQ717" s="667"/>
      <c r="AR717" s="667"/>
      <c r="AS717" s="667"/>
      <c r="AT717" s="667"/>
      <c r="AU717" s="667"/>
      <c r="AV717" s="667"/>
      <c r="AW717" s="667"/>
      <c r="AX717" s="668"/>
    </row>
    <row r="718" spans="1:50" ht="50.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551</v>
      </c>
      <c r="AE718" s="153"/>
      <c r="AF718" s="153"/>
      <c r="AG718" s="161" t="s">
        <v>611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551</v>
      </c>
      <c r="AE719" s="670"/>
      <c r="AF719" s="670"/>
      <c r="AG719" s="158" t="s">
        <v>651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0"/>
      <c r="AH720" s="232"/>
      <c r="AI720" s="232"/>
      <c r="AJ720" s="232"/>
      <c r="AK720" s="232"/>
      <c r="AL720" s="232"/>
      <c r="AM720" s="232"/>
      <c r="AN720" s="232"/>
      <c r="AO720" s="232"/>
      <c r="AP720" s="232"/>
      <c r="AQ720" s="232"/>
      <c r="AR720" s="232"/>
      <c r="AS720" s="232"/>
      <c r="AT720" s="232"/>
      <c r="AU720" s="232"/>
      <c r="AV720" s="232"/>
      <c r="AW720" s="232"/>
      <c r="AX720" s="431"/>
    </row>
    <row r="721" spans="1:50" ht="54.75" customHeight="1" x14ac:dyDescent="0.15">
      <c r="A721" s="652"/>
      <c r="B721" s="653"/>
      <c r="C721" s="923" t="s">
        <v>548</v>
      </c>
      <c r="D721" s="924"/>
      <c r="E721" s="924"/>
      <c r="F721" s="925"/>
      <c r="G721" s="943"/>
      <c r="H721" s="944"/>
      <c r="I721" s="83" t="str">
        <f>IF(OR(G721="　", G721=""), "", "-")</f>
        <v/>
      </c>
      <c r="J721" s="922">
        <v>853</v>
      </c>
      <c r="K721" s="922"/>
      <c r="L721" s="83" t="str">
        <f>IF(M721="","","-")</f>
        <v/>
      </c>
      <c r="M721" s="84"/>
      <c r="N721" s="919" t="s">
        <v>612</v>
      </c>
      <c r="O721" s="920"/>
      <c r="P721" s="920"/>
      <c r="Q721" s="920"/>
      <c r="R721" s="920"/>
      <c r="S721" s="920"/>
      <c r="T721" s="920"/>
      <c r="U721" s="920"/>
      <c r="V721" s="920"/>
      <c r="W721" s="920"/>
      <c r="X721" s="920"/>
      <c r="Y721" s="920"/>
      <c r="Z721" s="920"/>
      <c r="AA721" s="920"/>
      <c r="AB721" s="920"/>
      <c r="AC721" s="920"/>
      <c r="AD721" s="920"/>
      <c r="AE721" s="920"/>
      <c r="AF721" s="921"/>
      <c r="AG721" s="430"/>
      <c r="AH721" s="232"/>
      <c r="AI721" s="232"/>
      <c r="AJ721" s="232"/>
      <c r="AK721" s="232"/>
      <c r="AL721" s="232"/>
      <c r="AM721" s="232"/>
      <c r="AN721" s="232"/>
      <c r="AO721" s="232"/>
      <c r="AP721" s="232"/>
      <c r="AQ721" s="232"/>
      <c r="AR721" s="232"/>
      <c r="AS721" s="232"/>
      <c r="AT721" s="232"/>
      <c r="AU721" s="232"/>
      <c r="AV721" s="232"/>
      <c r="AW721" s="232"/>
      <c r="AX721" s="431"/>
    </row>
    <row r="722" spans="1:50" ht="47.25" customHeight="1" x14ac:dyDescent="0.15">
      <c r="A722" s="652"/>
      <c r="B722" s="653"/>
      <c r="C722" s="923" t="s">
        <v>548</v>
      </c>
      <c r="D722" s="924"/>
      <c r="E722" s="924"/>
      <c r="F722" s="925"/>
      <c r="G722" s="943"/>
      <c r="H722" s="944"/>
      <c r="I722" s="83" t="str">
        <f>IF(OR(G722="　", G722=""), "", "-")</f>
        <v/>
      </c>
      <c r="J722" s="922">
        <v>854</v>
      </c>
      <c r="K722" s="922"/>
      <c r="L722" s="83" t="str">
        <f>IF(M722="","","-")</f>
        <v/>
      </c>
      <c r="M722" s="84"/>
      <c r="N722" s="919" t="s">
        <v>613</v>
      </c>
      <c r="O722" s="920"/>
      <c r="P722" s="920"/>
      <c r="Q722" s="920"/>
      <c r="R722" s="920"/>
      <c r="S722" s="920"/>
      <c r="T722" s="920"/>
      <c r="U722" s="920"/>
      <c r="V722" s="920"/>
      <c r="W722" s="920"/>
      <c r="X722" s="920"/>
      <c r="Y722" s="920"/>
      <c r="Z722" s="920"/>
      <c r="AA722" s="920"/>
      <c r="AB722" s="920"/>
      <c r="AC722" s="920"/>
      <c r="AD722" s="920"/>
      <c r="AE722" s="920"/>
      <c r="AF722" s="921"/>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2"/>
      <c r="AI724" s="232"/>
      <c r="AJ724" s="232"/>
      <c r="AK724" s="232"/>
      <c r="AL724" s="232"/>
      <c r="AM724" s="232"/>
      <c r="AN724" s="232"/>
      <c r="AO724" s="232"/>
      <c r="AP724" s="232"/>
      <c r="AQ724" s="232"/>
      <c r="AR724" s="232"/>
      <c r="AS724" s="232"/>
      <c r="AT724" s="232"/>
      <c r="AU724" s="232"/>
      <c r="AV724" s="232"/>
      <c r="AW724" s="232"/>
      <c r="AX724" s="431"/>
    </row>
    <row r="725" spans="1:50" ht="42" hidden="1" customHeight="1" x14ac:dyDescent="0.15">
      <c r="A725" s="654"/>
      <c r="B725" s="655"/>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614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656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657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658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586</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616</v>
      </c>
      <c r="F737" s="112"/>
      <c r="G737" s="112"/>
      <c r="H737" s="112"/>
      <c r="I737" s="112"/>
      <c r="J737" s="112"/>
      <c r="K737" s="112"/>
      <c r="L737" s="112"/>
      <c r="M737" s="112"/>
      <c r="N737" s="113" t="s">
        <v>358</v>
      </c>
      <c r="O737" s="113"/>
      <c r="P737" s="113"/>
      <c r="Q737" s="113"/>
      <c r="R737" s="112" t="s">
        <v>617</v>
      </c>
      <c r="S737" s="112"/>
      <c r="T737" s="112"/>
      <c r="U737" s="112"/>
      <c r="V737" s="112"/>
      <c r="W737" s="112"/>
      <c r="X737" s="112"/>
      <c r="Y737" s="112"/>
      <c r="Z737" s="112"/>
      <c r="AA737" s="113" t="s">
        <v>359</v>
      </c>
      <c r="AB737" s="113"/>
      <c r="AC737" s="113"/>
      <c r="AD737" s="113"/>
      <c r="AE737" s="112" t="s">
        <v>618</v>
      </c>
      <c r="AF737" s="112"/>
      <c r="AG737" s="112"/>
      <c r="AH737" s="112"/>
      <c r="AI737" s="112"/>
      <c r="AJ737" s="112"/>
      <c r="AK737" s="112"/>
      <c r="AL737" s="112"/>
      <c r="AM737" s="112"/>
      <c r="AN737" s="113" t="s">
        <v>360</v>
      </c>
      <c r="AO737" s="113"/>
      <c r="AP737" s="113"/>
      <c r="AQ737" s="113"/>
      <c r="AR737" s="114" t="s">
        <v>619</v>
      </c>
      <c r="AS737" s="115"/>
      <c r="AT737" s="115"/>
      <c r="AU737" s="115"/>
      <c r="AV737" s="115"/>
      <c r="AW737" s="115"/>
      <c r="AX737" s="116"/>
      <c r="AY737" s="89"/>
      <c r="AZ737" s="89"/>
    </row>
    <row r="738" spans="1:52" ht="24.75" customHeight="1" x14ac:dyDescent="0.15">
      <c r="A738" s="117" t="s">
        <v>361</v>
      </c>
      <c r="B738" s="118"/>
      <c r="C738" s="118"/>
      <c r="D738" s="119"/>
      <c r="E738" s="112" t="s">
        <v>619</v>
      </c>
      <c r="F738" s="112"/>
      <c r="G738" s="112"/>
      <c r="H738" s="112"/>
      <c r="I738" s="112"/>
      <c r="J738" s="112"/>
      <c r="K738" s="112"/>
      <c r="L738" s="112"/>
      <c r="M738" s="112"/>
      <c r="N738" s="113" t="s">
        <v>362</v>
      </c>
      <c r="O738" s="113"/>
      <c r="P738" s="113"/>
      <c r="Q738" s="113"/>
      <c r="R738" s="112" t="s">
        <v>620</v>
      </c>
      <c r="S738" s="112"/>
      <c r="T738" s="112"/>
      <c r="U738" s="112"/>
      <c r="V738" s="112"/>
      <c r="W738" s="112"/>
      <c r="X738" s="112"/>
      <c r="Y738" s="112"/>
      <c r="Z738" s="112"/>
      <c r="AA738" s="113" t="s">
        <v>480</v>
      </c>
      <c r="AB738" s="113"/>
      <c r="AC738" s="113"/>
      <c r="AD738" s="113"/>
      <c r="AE738" s="112" t="s">
        <v>621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858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595</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594</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t="s">
        <v>622</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629</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578</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579</v>
      </c>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t="s">
        <v>580</v>
      </c>
      <c r="O748" s="47" t="s">
        <v>593</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596</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623</v>
      </c>
      <c r="Q749" s="47"/>
      <c r="R749" s="47"/>
      <c r="S749" s="47"/>
      <c r="T749" s="47"/>
      <c r="U749" s="47"/>
      <c r="V749" s="47"/>
      <c r="W749" s="47"/>
      <c r="X749" s="47"/>
      <c r="Y749" s="47"/>
      <c r="Z749" s="47"/>
      <c r="AA749" s="47"/>
      <c r="AB749" s="47"/>
      <c r="AC749" s="47"/>
      <c r="AD749" s="47"/>
      <c r="AE749" s="47"/>
      <c r="AF749" s="47"/>
      <c r="AG749" s="47"/>
      <c r="AH749" s="47"/>
      <c r="AI749" s="47" t="s">
        <v>638</v>
      </c>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t="s">
        <v>288</v>
      </c>
      <c r="O750" s="47" t="s">
        <v>633</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578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t="s">
        <v>625</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40"/>
      <c r="B753" s="141"/>
      <c r="C753" s="141"/>
      <c r="D753" s="141"/>
      <c r="E753" s="141"/>
      <c r="F753" s="142"/>
      <c r="G753" s="46"/>
      <c r="H753" s="47"/>
      <c r="I753" s="47"/>
      <c r="J753" s="47"/>
      <c r="K753" s="47"/>
      <c r="L753" s="47"/>
      <c r="M753" s="47"/>
      <c r="N753" s="47"/>
      <c r="O753" s="47"/>
      <c r="P753" s="47" t="s">
        <v>584</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94"/>
      <c r="N754" s="94"/>
      <c r="O754" s="47" t="s">
        <v>634</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t="s">
        <v>578</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0"/>
      <c r="B756" s="141"/>
      <c r="C756" s="141"/>
      <c r="D756" s="141"/>
      <c r="E756" s="141"/>
      <c r="F756" s="142"/>
      <c r="G756" s="46"/>
      <c r="H756" s="47"/>
      <c r="I756" s="47"/>
      <c r="J756" s="47"/>
      <c r="K756" s="47"/>
      <c r="L756" s="47"/>
      <c r="M756" s="47"/>
      <c r="N756" s="47" t="s">
        <v>626</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t="s">
        <v>627</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c r="M758" s="94"/>
      <c r="N758" s="94"/>
      <c r="O758" s="47" t="s">
        <v>628</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597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599</v>
      </c>
      <c r="H781" s="451"/>
      <c r="I781" s="451"/>
      <c r="J781" s="451"/>
      <c r="K781" s="452"/>
      <c r="L781" s="453" t="s">
        <v>600</v>
      </c>
      <c r="M781" s="454"/>
      <c r="N781" s="454"/>
      <c r="O781" s="454"/>
      <c r="P781" s="454"/>
      <c r="Q781" s="454"/>
      <c r="R781" s="454"/>
      <c r="S781" s="454"/>
      <c r="T781" s="454"/>
      <c r="U781" s="454"/>
      <c r="V781" s="454"/>
      <c r="W781" s="454"/>
      <c r="X781" s="455"/>
      <c r="Y781" s="456" t="s">
        <v>600</v>
      </c>
      <c r="Z781" s="457"/>
      <c r="AA781" s="457"/>
      <c r="AB781" s="559"/>
      <c r="AC781" s="450" t="s">
        <v>581</v>
      </c>
      <c r="AD781" s="451"/>
      <c r="AE781" s="451"/>
      <c r="AF781" s="451"/>
      <c r="AG781" s="452"/>
      <c r="AH781" s="453" t="s">
        <v>581</v>
      </c>
      <c r="AI781" s="454"/>
      <c r="AJ781" s="454"/>
      <c r="AK781" s="454"/>
      <c r="AL781" s="454"/>
      <c r="AM781" s="454"/>
      <c r="AN781" s="454"/>
      <c r="AO781" s="454"/>
      <c r="AP781" s="454"/>
      <c r="AQ781" s="454"/>
      <c r="AR781" s="454"/>
      <c r="AS781" s="454"/>
      <c r="AT781" s="455"/>
      <c r="AU781" s="456" t="s">
        <v>581</v>
      </c>
      <c r="AV781" s="457"/>
      <c r="AW781" s="457"/>
      <c r="AX781" s="458"/>
    </row>
    <row r="782" spans="1:50" ht="24.75" hidden="1" customHeight="1" x14ac:dyDescent="0.15">
      <c r="A782" s="558"/>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581</v>
      </c>
      <c r="AD782" s="348"/>
      <c r="AE782" s="348"/>
      <c r="AF782" s="348"/>
      <c r="AG782" s="349"/>
      <c r="AH782" s="400" t="s">
        <v>581</v>
      </c>
      <c r="AI782" s="401"/>
      <c r="AJ782" s="401"/>
      <c r="AK782" s="401"/>
      <c r="AL782" s="401"/>
      <c r="AM782" s="401"/>
      <c r="AN782" s="401"/>
      <c r="AO782" s="401"/>
      <c r="AP782" s="401"/>
      <c r="AQ782" s="401"/>
      <c r="AR782" s="401"/>
      <c r="AS782" s="401"/>
      <c r="AT782" s="402"/>
      <c r="AU782" s="397" t="s">
        <v>581</v>
      </c>
      <c r="AV782" s="398"/>
      <c r="AW782" s="398"/>
      <c r="AX782" s="399"/>
    </row>
    <row r="783" spans="1:50" ht="24.75" hidden="1" customHeight="1" x14ac:dyDescent="0.15">
      <c r="A783" s="558"/>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8"/>
      <c r="B792" s="765"/>
      <c r="C792" s="765"/>
      <c r="D792" s="765"/>
      <c r="E792" s="765"/>
      <c r="F792" s="766"/>
      <c r="G792" s="441" t="s">
        <v>630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631</v>
      </c>
      <c r="H794" s="451"/>
      <c r="I794" s="451"/>
      <c r="J794" s="451"/>
      <c r="K794" s="452"/>
      <c r="L794" s="453" t="s">
        <v>464</v>
      </c>
      <c r="M794" s="454"/>
      <c r="N794" s="454"/>
      <c r="O794" s="454"/>
      <c r="P794" s="454"/>
      <c r="Q794" s="454"/>
      <c r="R794" s="454"/>
      <c r="S794" s="454"/>
      <c r="T794" s="454"/>
      <c r="U794" s="454"/>
      <c r="V794" s="454"/>
      <c r="W794" s="454"/>
      <c r="X794" s="455"/>
      <c r="Y794" s="456" t="s">
        <v>632</v>
      </c>
      <c r="Z794" s="457"/>
      <c r="AA794" s="457"/>
      <c r="AB794" s="559"/>
      <c r="AC794" s="450" t="s">
        <v>585</v>
      </c>
      <c r="AD794" s="451"/>
      <c r="AE794" s="451"/>
      <c r="AF794" s="451"/>
      <c r="AG794" s="452"/>
      <c r="AH794" s="453" t="s">
        <v>581</v>
      </c>
      <c r="AI794" s="454"/>
      <c r="AJ794" s="454"/>
      <c r="AK794" s="454"/>
      <c r="AL794" s="454"/>
      <c r="AM794" s="454"/>
      <c r="AN794" s="454"/>
      <c r="AO794" s="454"/>
      <c r="AP794" s="454"/>
      <c r="AQ794" s="454"/>
      <c r="AR794" s="454"/>
      <c r="AS794" s="454"/>
      <c r="AT794" s="455"/>
      <c r="AU794" s="456" t="s">
        <v>581</v>
      </c>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5"/>
      <c r="C805" s="765"/>
      <c r="D805" s="765"/>
      <c r="E805" s="765"/>
      <c r="F805" s="766"/>
      <c r="G805" s="441" t="s">
        <v>598</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t="s">
        <v>581</v>
      </c>
      <c r="AD807" s="451"/>
      <c r="AE807" s="451"/>
      <c r="AF807" s="451"/>
      <c r="AG807" s="452"/>
      <c r="AH807" s="453" t="s">
        <v>581</v>
      </c>
      <c r="AI807" s="454"/>
      <c r="AJ807" s="454"/>
      <c r="AK807" s="454"/>
      <c r="AL807" s="454"/>
      <c r="AM807" s="454"/>
      <c r="AN807" s="454"/>
      <c r="AO807" s="454"/>
      <c r="AP807" s="454"/>
      <c r="AQ807" s="454"/>
      <c r="AR807" s="454"/>
      <c r="AS807" s="454"/>
      <c r="AT807" s="455"/>
      <c r="AU807" s="456" t="s">
        <v>582</v>
      </c>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593</v>
      </c>
      <c r="D837" s="417"/>
      <c r="E837" s="417"/>
      <c r="F837" s="417"/>
      <c r="G837" s="417"/>
      <c r="H837" s="417"/>
      <c r="I837" s="417"/>
      <c r="J837" s="418">
        <v>1011001025752</v>
      </c>
      <c r="K837" s="419"/>
      <c r="L837" s="419"/>
      <c r="M837" s="419"/>
      <c r="N837" s="419"/>
      <c r="O837" s="419"/>
      <c r="P837" s="427" t="s">
        <v>635</v>
      </c>
      <c r="Q837" s="316"/>
      <c r="R837" s="316"/>
      <c r="S837" s="316"/>
      <c r="T837" s="316"/>
      <c r="U837" s="316"/>
      <c r="V837" s="316"/>
      <c r="W837" s="316"/>
      <c r="X837" s="316"/>
      <c r="Y837" s="317">
        <v>0.5</v>
      </c>
      <c r="Z837" s="318"/>
      <c r="AA837" s="318"/>
      <c r="AB837" s="319"/>
      <c r="AC837" s="327" t="s">
        <v>524</v>
      </c>
      <c r="AD837" s="425"/>
      <c r="AE837" s="425"/>
      <c r="AF837" s="425"/>
      <c r="AG837" s="425"/>
      <c r="AH837" s="420" t="s">
        <v>581</v>
      </c>
      <c r="AI837" s="421"/>
      <c r="AJ837" s="421"/>
      <c r="AK837" s="421"/>
      <c r="AL837" s="324">
        <v>100</v>
      </c>
      <c r="AM837" s="325"/>
      <c r="AN837" s="325"/>
      <c r="AO837" s="326"/>
      <c r="AP837" s="320" t="s">
        <v>581</v>
      </c>
      <c r="AQ837" s="320"/>
      <c r="AR837" s="320"/>
      <c r="AS837" s="320"/>
      <c r="AT837" s="320"/>
      <c r="AU837" s="320"/>
      <c r="AV837" s="320"/>
      <c r="AW837" s="320"/>
      <c r="AX837" s="320"/>
    </row>
    <row r="838" spans="1:50" ht="30" customHeight="1" x14ac:dyDescent="0.15">
      <c r="A838" s="403">
        <v>2</v>
      </c>
      <c r="B838" s="403">
        <v>1</v>
      </c>
      <c r="C838" s="426" t="s">
        <v>593</v>
      </c>
      <c r="D838" s="417"/>
      <c r="E838" s="417"/>
      <c r="F838" s="417"/>
      <c r="G838" s="417"/>
      <c r="H838" s="417"/>
      <c r="I838" s="417"/>
      <c r="J838" s="418">
        <v>1011001025752</v>
      </c>
      <c r="K838" s="419"/>
      <c r="L838" s="419"/>
      <c r="M838" s="419"/>
      <c r="N838" s="419"/>
      <c r="O838" s="419"/>
      <c r="P838" s="427" t="s">
        <v>635</v>
      </c>
      <c r="Q838" s="316"/>
      <c r="R838" s="316"/>
      <c r="S838" s="316"/>
      <c r="T838" s="316"/>
      <c r="U838" s="316"/>
      <c r="V838" s="316"/>
      <c r="W838" s="316"/>
      <c r="X838" s="316"/>
      <c r="Y838" s="317">
        <v>0.4</v>
      </c>
      <c r="Z838" s="318"/>
      <c r="AA838" s="318"/>
      <c r="AB838" s="319"/>
      <c r="AC838" s="327" t="s">
        <v>524</v>
      </c>
      <c r="AD838" s="327"/>
      <c r="AE838" s="327"/>
      <c r="AF838" s="327"/>
      <c r="AG838" s="327"/>
      <c r="AH838" s="420" t="s">
        <v>581</v>
      </c>
      <c r="AI838" s="421"/>
      <c r="AJ838" s="421"/>
      <c r="AK838" s="421"/>
      <c r="AL838" s="324">
        <v>100</v>
      </c>
      <c r="AM838" s="325"/>
      <c r="AN838" s="325"/>
      <c r="AO838" s="326"/>
      <c r="AP838" s="320" t="s">
        <v>583</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624</v>
      </c>
      <c r="D870" s="417"/>
      <c r="E870" s="417"/>
      <c r="F870" s="417"/>
      <c r="G870" s="417"/>
      <c r="H870" s="417"/>
      <c r="I870" s="417"/>
      <c r="J870" s="418">
        <v>7010001011328</v>
      </c>
      <c r="K870" s="419"/>
      <c r="L870" s="419"/>
      <c r="M870" s="419"/>
      <c r="N870" s="419"/>
      <c r="O870" s="419"/>
      <c r="P870" s="427" t="s">
        <v>636</v>
      </c>
      <c r="Q870" s="316"/>
      <c r="R870" s="316"/>
      <c r="S870" s="316"/>
      <c r="T870" s="316"/>
      <c r="U870" s="316"/>
      <c r="V870" s="316"/>
      <c r="W870" s="316"/>
      <c r="X870" s="316"/>
      <c r="Y870" s="317">
        <v>0</v>
      </c>
      <c r="Z870" s="318"/>
      <c r="AA870" s="318"/>
      <c r="AB870" s="319"/>
      <c r="AC870" s="327" t="s">
        <v>524</v>
      </c>
      <c r="AD870" s="425"/>
      <c r="AE870" s="425"/>
      <c r="AF870" s="425"/>
      <c r="AG870" s="425"/>
      <c r="AH870" s="420" t="s">
        <v>600</v>
      </c>
      <c r="AI870" s="421"/>
      <c r="AJ870" s="421"/>
      <c r="AK870" s="421"/>
      <c r="AL870" s="324">
        <v>100</v>
      </c>
      <c r="AM870" s="325"/>
      <c r="AN870" s="325"/>
      <c r="AO870" s="326"/>
      <c r="AP870" s="320" t="s">
        <v>600</v>
      </c>
      <c r="AQ870" s="320"/>
      <c r="AR870" s="320"/>
      <c r="AS870" s="320"/>
      <c r="AT870" s="320"/>
      <c r="AU870" s="320"/>
      <c r="AV870" s="320"/>
      <c r="AW870" s="320"/>
      <c r="AX870" s="320"/>
    </row>
    <row r="871" spans="1:50" ht="30" customHeight="1" x14ac:dyDescent="0.15">
      <c r="A871" s="403">
        <v>2</v>
      </c>
      <c r="B871" s="403">
        <v>1</v>
      </c>
      <c r="C871" s="426" t="s">
        <v>624</v>
      </c>
      <c r="D871" s="417"/>
      <c r="E871" s="417"/>
      <c r="F871" s="417"/>
      <c r="G871" s="417"/>
      <c r="H871" s="417"/>
      <c r="I871" s="417"/>
      <c r="J871" s="418">
        <v>7010001011328</v>
      </c>
      <c r="K871" s="419"/>
      <c r="L871" s="419"/>
      <c r="M871" s="419"/>
      <c r="N871" s="419"/>
      <c r="O871" s="419"/>
      <c r="P871" s="427" t="s">
        <v>636</v>
      </c>
      <c r="Q871" s="316"/>
      <c r="R871" s="316"/>
      <c r="S871" s="316"/>
      <c r="T871" s="316"/>
      <c r="U871" s="316"/>
      <c r="V871" s="316"/>
      <c r="W871" s="316"/>
      <c r="X871" s="316"/>
      <c r="Y871" s="317">
        <v>0</v>
      </c>
      <c r="Z871" s="318"/>
      <c r="AA871" s="318"/>
      <c r="AB871" s="319"/>
      <c r="AC871" s="327" t="s">
        <v>524</v>
      </c>
      <c r="AD871" s="425"/>
      <c r="AE871" s="425"/>
      <c r="AF871" s="425"/>
      <c r="AG871" s="425"/>
      <c r="AH871" s="420" t="s">
        <v>464</v>
      </c>
      <c r="AI871" s="421"/>
      <c r="AJ871" s="421"/>
      <c r="AK871" s="421"/>
      <c r="AL871" s="324">
        <v>100</v>
      </c>
      <c r="AM871" s="325"/>
      <c r="AN871" s="325"/>
      <c r="AO871" s="326"/>
      <c r="AP871" s="320" t="s">
        <v>464</v>
      </c>
      <c r="AQ871" s="320"/>
      <c r="AR871" s="320"/>
      <c r="AS871" s="320"/>
      <c r="AT871" s="320"/>
      <c r="AU871" s="320"/>
      <c r="AV871" s="320"/>
      <c r="AW871" s="320"/>
      <c r="AX871" s="320"/>
    </row>
    <row r="872" spans="1:50" ht="30" hidden="1" customHeight="1" x14ac:dyDescent="0.15">
      <c r="A872" s="403">
        <v>3</v>
      </c>
      <c r="B872" s="403">
        <v>1</v>
      </c>
      <c r="C872" s="426" t="s">
        <v>624</v>
      </c>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425"/>
      <c r="AE872" s="425"/>
      <c r="AF872" s="425"/>
      <c r="AG872" s="425"/>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t="s">
        <v>624</v>
      </c>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26" t="s">
        <v>624</v>
      </c>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26" t="s">
        <v>624</v>
      </c>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26" t="s">
        <v>624</v>
      </c>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t="s">
        <v>601</v>
      </c>
      <c r="AQ876" s="320"/>
      <c r="AR876" s="320"/>
      <c r="AS876" s="320"/>
      <c r="AT876" s="320"/>
      <c r="AU876" s="320"/>
      <c r="AV876" s="320"/>
      <c r="AW876" s="320"/>
      <c r="AX876" s="320"/>
    </row>
    <row r="877" spans="1:50" ht="30" hidden="1" customHeight="1" x14ac:dyDescent="0.15">
      <c r="A877" s="403">
        <v>8</v>
      </c>
      <c r="B877" s="403">
        <v>1</v>
      </c>
      <c r="C877" s="426" t="s">
        <v>624</v>
      </c>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26" t="s">
        <v>624</v>
      </c>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26" t="s">
        <v>624</v>
      </c>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26" t="s">
        <v>624</v>
      </c>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26" t="s">
        <v>624</v>
      </c>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26" t="s">
        <v>624</v>
      </c>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26" t="s">
        <v>624</v>
      </c>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26" t="s">
        <v>624</v>
      </c>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26" t="s">
        <v>624</v>
      </c>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26" t="s">
        <v>624</v>
      </c>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26" t="s">
        <v>624</v>
      </c>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26" t="s">
        <v>624</v>
      </c>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26" t="s">
        <v>624</v>
      </c>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26" t="s">
        <v>624</v>
      </c>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26" t="s">
        <v>624</v>
      </c>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26" t="s">
        <v>624</v>
      </c>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26" t="s">
        <v>624</v>
      </c>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26" t="s">
        <v>624</v>
      </c>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26" t="s">
        <v>624</v>
      </c>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26" t="s">
        <v>624</v>
      </c>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26" t="s">
        <v>624</v>
      </c>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26" t="s">
        <v>624</v>
      </c>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26" t="s">
        <v>624</v>
      </c>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647</v>
      </c>
      <c r="D903" s="417"/>
      <c r="E903" s="417"/>
      <c r="F903" s="417"/>
      <c r="G903" s="417"/>
      <c r="H903" s="417"/>
      <c r="I903" s="417"/>
      <c r="J903" s="418">
        <v>5010601032155</v>
      </c>
      <c r="K903" s="419"/>
      <c r="L903" s="419"/>
      <c r="M903" s="419"/>
      <c r="N903" s="419"/>
      <c r="O903" s="419"/>
      <c r="P903" s="427" t="s">
        <v>648</v>
      </c>
      <c r="Q903" s="316"/>
      <c r="R903" s="316"/>
      <c r="S903" s="316"/>
      <c r="T903" s="316"/>
      <c r="U903" s="316"/>
      <c r="V903" s="316"/>
      <c r="W903" s="316"/>
      <c r="X903" s="316"/>
      <c r="Y903" s="317">
        <v>0.3</v>
      </c>
      <c r="Z903" s="318"/>
      <c r="AA903" s="318"/>
      <c r="AB903" s="319"/>
      <c r="AC903" s="327" t="s">
        <v>524</v>
      </c>
      <c r="AD903" s="425"/>
      <c r="AE903" s="425"/>
      <c r="AF903" s="425"/>
      <c r="AG903" s="425"/>
      <c r="AH903" s="420" t="s">
        <v>637</v>
      </c>
      <c r="AI903" s="421"/>
      <c r="AJ903" s="421"/>
      <c r="AK903" s="421"/>
      <c r="AL903" s="324">
        <v>100</v>
      </c>
      <c r="AM903" s="325"/>
      <c r="AN903" s="325"/>
      <c r="AO903" s="326"/>
      <c r="AP903" s="320" t="s">
        <v>637</v>
      </c>
      <c r="AQ903" s="320"/>
      <c r="AR903" s="320"/>
      <c r="AS903" s="320"/>
      <c r="AT903" s="320"/>
      <c r="AU903" s="320"/>
      <c r="AV903" s="320"/>
      <c r="AW903" s="320"/>
      <c r="AX903" s="320"/>
    </row>
    <row r="904" spans="1:50" ht="30" hidden="1" customHeight="1" x14ac:dyDescent="0.15">
      <c r="A904" s="403">
        <v>2</v>
      </c>
      <c r="B904" s="403">
        <v>1</v>
      </c>
      <c r="C904" s="426"/>
      <c r="D904" s="417"/>
      <c r="E904" s="417"/>
      <c r="F904" s="417"/>
      <c r="G904" s="417"/>
      <c r="H904" s="417"/>
      <c r="I904" s="417"/>
      <c r="J904" s="418"/>
      <c r="K904" s="419"/>
      <c r="L904" s="419"/>
      <c r="M904" s="419"/>
      <c r="N904" s="419"/>
      <c r="O904" s="419"/>
      <c r="P904" s="427"/>
      <c r="Q904" s="316"/>
      <c r="R904" s="316"/>
      <c r="S904" s="316"/>
      <c r="T904" s="316"/>
      <c r="U904" s="316"/>
      <c r="V904" s="316"/>
      <c r="W904" s="316"/>
      <c r="X904" s="316"/>
      <c r="Y904" s="317"/>
      <c r="Z904" s="318"/>
      <c r="AA904" s="318"/>
      <c r="AB904" s="319"/>
      <c r="AC904" s="327"/>
      <c r="AD904" s="425"/>
      <c r="AE904" s="425"/>
      <c r="AF904" s="425"/>
      <c r="AG904" s="425"/>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425"/>
      <c r="AE905" s="425"/>
      <c r="AF905" s="425"/>
      <c r="AG905" s="425"/>
      <c r="AH905" s="420"/>
      <c r="AI905" s="421"/>
      <c r="AJ905" s="421"/>
      <c r="AK905" s="421"/>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425"/>
      <c r="AE906" s="425"/>
      <c r="AF906" s="425"/>
      <c r="AG906" s="425"/>
      <c r="AH906" s="420"/>
      <c r="AI906" s="421"/>
      <c r="AJ906" s="421"/>
      <c r="AK906" s="421"/>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427"/>
      <c r="Q907" s="316"/>
      <c r="R907" s="316"/>
      <c r="S907" s="316"/>
      <c r="T907" s="316"/>
      <c r="U907" s="316"/>
      <c r="V907" s="316"/>
      <c r="W907" s="316"/>
      <c r="X907" s="316"/>
      <c r="Y907" s="317"/>
      <c r="Z907" s="318"/>
      <c r="AA907" s="318"/>
      <c r="AB907" s="319"/>
      <c r="AC907" s="327"/>
      <c r="AD907" s="425"/>
      <c r="AE907" s="425"/>
      <c r="AF907" s="425"/>
      <c r="AG907" s="425"/>
      <c r="AH907" s="420"/>
      <c r="AI907" s="421"/>
      <c r="AJ907" s="421"/>
      <c r="AK907" s="421"/>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6"/>
      <c r="D908" s="417"/>
      <c r="E908" s="417"/>
      <c r="F908" s="417"/>
      <c r="G908" s="417"/>
      <c r="H908" s="417"/>
      <c r="I908" s="417"/>
      <c r="J908" s="418"/>
      <c r="K908" s="419"/>
      <c r="L908" s="419"/>
      <c r="M908" s="419"/>
      <c r="N908" s="419"/>
      <c r="O908" s="419"/>
      <c r="P908" s="427"/>
      <c r="Q908" s="316"/>
      <c r="R908" s="316"/>
      <c r="S908" s="316"/>
      <c r="T908" s="316"/>
      <c r="U908" s="316"/>
      <c r="V908" s="316"/>
      <c r="W908" s="316"/>
      <c r="X908" s="316"/>
      <c r="Y908" s="317"/>
      <c r="Z908" s="318"/>
      <c r="AA908" s="318"/>
      <c r="AB908" s="319"/>
      <c r="AC908" s="327"/>
      <c r="AD908" s="425"/>
      <c r="AE908" s="425"/>
      <c r="AF908" s="425"/>
      <c r="AG908" s="425"/>
      <c r="AH908" s="420"/>
      <c r="AI908" s="421"/>
      <c r="AJ908" s="421"/>
      <c r="AK908" s="421"/>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6"/>
      <c r="D909" s="417"/>
      <c r="E909" s="417"/>
      <c r="F909" s="417"/>
      <c r="G909" s="417"/>
      <c r="H909" s="417"/>
      <c r="I909" s="417"/>
      <c r="J909" s="418"/>
      <c r="K909" s="419"/>
      <c r="L909" s="419"/>
      <c r="M909" s="419"/>
      <c r="N909" s="419"/>
      <c r="O909" s="419"/>
      <c r="P909" s="427"/>
      <c r="Q909" s="316"/>
      <c r="R909" s="316"/>
      <c r="S909" s="316"/>
      <c r="T909" s="316"/>
      <c r="U909" s="316"/>
      <c r="V909" s="316"/>
      <c r="W909" s="316"/>
      <c r="X909" s="316"/>
      <c r="Y909" s="317"/>
      <c r="Z909" s="318"/>
      <c r="AA909" s="318"/>
      <c r="AB909" s="319"/>
      <c r="AC909" s="327"/>
      <c r="AD909" s="425"/>
      <c r="AE909" s="425"/>
      <c r="AF909" s="425"/>
      <c r="AG909" s="425"/>
      <c r="AH909" s="420"/>
      <c r="AI909" s="421"/>
      <c r="AJ909" s="421"/>
      <c r="AK909" s="421"/>
      <c r="AL909" s="324"/>
      <c r="AM909" s="325"/>
      <c r="AN909" s="325"/>
      <c r="AO909" s="326"/>
      <c r="AP909" s="320" t="s">
        <v>646</v>
      </c>
      <c r="AQ909" s="320"/>
      <c r="AR909" s="320"/>
      <c r="AS909" s="320"/>
      <c r="AT909" s="320"/>
      <c r="AU909" s="320"/>
      <c r="AV909" s="320"/>
      <c r="AW909" s="320"/>
      <c r="AX909" s="320"/>
    </row>
    <row r="910" spans="1:50" ht="30" hidden="1" customHeight="1" x14ac:dyDescent="0.15">
      <c r="A910" s="403">
        <v>8</v>
      </c>
      <c r="B910" s="403">
        <v>1</v>
      </c>
      <c r="C910" s="426"/>
      <c r="D910" s="417"/>
      <c r="E910" s="417"/>
      <c r="F910" s="417"/>
      <c r="G910" s="417"/>
      <c r="H910" s="417"/>
      <c r="I910" s="417"/>
      <c r="J910" s="418"/>
      <c r="K910" s="419"/>
      <c r="L910" s="419"/>
      <c r="M910" s="419"/>
      <c r="N910" s="419"/>
      <c r="O910" s="419"/>
      <c r="P910" s="427"/>
      <c r="Q910" s="316"/>
      <c r="R910" s="316"/>
      <c r="S910" s="316"/>
      <c r="T910" s="316"/>
      <c r="U910" s="316"/>
      <c r="V910" s="316"/>
      <c r="W910" s="316"/>
      <c r="X910" s="316"/>
      <c r="Y910" s="317"/>
      <c r="Z910" s="318"/>
      <c r="AA910" s="318"/>
      <c r="AB910" s="319"/>
      <c r="AC910" s="327"/>
      <c r="AD910" s="425"/>
      <c r="AE910" s="425"/>
      <c r="AF910" s="425"/>
      <c r="AG910" s="425"/>
      <c r="AH910" s="420"/>
      <c r="AI910" s="421"/>
      <c r="AJ910" s="421"/>
      <c r="AK910" s="421"/>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427"/>
      <c r="Q911" s="316"/>
      <c r="R911" s="316"/>
      <c r="S911" s="316"/>
      <c r="T911" s="316"/>
      <c r="U911" s="316"/>
      <c r="V911" s="316"/>
      <c r="W911" s="316"/>
      <c r="X911" s="316"/>
      <c r="Y911" s="317"/>
      <c r="Z911" s="318"/>
      <c r="AA911" s="318"/>
      <c r="AB911" s="319"/>
      <c r="AC911" s="327"/>
      <c r="AD911" s="425"/>
      <c r="AE911" s="425"/>
      <c r="AF911" s="425"/>
      <c r="AG911" s="425"/>
      <c r="AH911" s="420"/>
      <c r="AI911" s="421"/>
      <c r="AJ911" s="421"/>
      <c r="AK911" s="421"/>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26"/>
      <c r="D912" s="417"/>
      <c r="E912" s="417"/>
      <c r="F912" s="417"/>
      <c r="G912" s="417"/>
      <c r="H912" s="417"/>
      <c r="I912" s="417"/>
      <c r="J912" s="418"/>
      <c r="K912" s="419"/>
      <c r="L912" s="419"/>
      <c r="M912" s="419"/>
      <c r="N912" s="419"/>
      <c r="O912" s="419"/>
      <c r="P912" s="427"/>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26"/>
      <c r="D913" s="417"/>
      <c r="E913" s="417"/>
      <c r="F913" s="417"/>
      <c r="G913" s="417"/>
      <c r="H913" s="417"/>
      <c r="I913" s="417"/>
      <c r="J913" s="418"/>
      <c r="K913" s="419"/>
      <c r="L913" s="419"/>
      <c r="M913" s="419"/>
      <c r="N913" s="419"/>
      <c r="O913" s="419"/>
      <c r="P913" s="427"/>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26"/>
      <c r="D914" s="417"/>
      <c r="E914" s="417"/>
      <c r="F914" s="417"/>
      <c r="G914" s="417"/>
      <c r="H914" s="417"/>
      <c r="I914" s="417"/>
      <c r="J914" s="418"/>
      <c r="K914" s="419"/>
      <c r="L914" s="419"/>
      <c r="M914" s="419"/>
      <c r="N914" s="419"/>
      <c r="O914" s="419"/>
      <c r="P914" s="427"/>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639</v>
      </c>
      <c r="D936" s="417"/>
      <c r="E936" s="417"/>
      <c r="F936" s="417"/>
      <c r="G936" s="417"/>
      <c r="H936" s="417"/>
      <c r="I936" s="417"/>
      <c r="J936" s="418" t="s">
        <v>637</v>
      </c>
      <c r="K936" s="419"/>
      <c r="L936" s="419"/>
      <c r="M936" s="419"/>
      <c r="N936" s="419"/>
      <c r="O936" s="419"/>
      <c r="P936" s="427" t="s">
        <v>604</v>
      </c>
      <c r="Q936" s="316"/>
      <c r="R936" s="316"/>
      <c r="S936" s="316"/>
      <c r="T936" s="316"/>
      <c r="U936" s="316"/>
      <c r="V936" s="316"/>
      <c r="W936" s="316"/>
      <c r="X936" s="316"/>
      <c r="Y936" s="317">
        <v>0</v>
      </c>
      <c r="Z936" s="318"/>
      <c r="AA936" s="318"/>
      <c r="AB936" s="319"/>
      <c r="AC936" s="327" t="s">
        <v>196</v>
      </c>
      <c r="AD936" s="425"/>
      <c r="AE936" s="425"/>
      <c r="AF936" s="425"/>
      <c r="AG936" s="425"/>
      <c r="AH936" s="420" t="s">
        <v>645</v>
      </c>
      <c r="AI936" s="421"/>
      <c r="AJ936" s="421"/>
      <c r="AK936" s="421"/>
      <c r="AL936" s="324" t="s">
        <v>637</v>
      </c>
      <c r="AM936" s="325"/>
      <c r="AN936" s="325"/>
      <c r="AO936" s="326"/>
      <c r="AP936" s="320" t="s">
        <v>637</v>
      </c>
      <c r="AQ936" s="320"/>
      <c r="AR936" s="320"/>
      <c r="AS936" s="320"/>
      <c r="AT936" s="320"/>
      <c r="AU936" s="320"/>
      <c r="AV936" s="320"/>
      <c r="AW936" s="320"/>
      <c r="AX936" s="320"/>
    </row>
    <row r="937" spans="1:50" ht="30" customHeight="1" x14ac:dyDescent="0.15">
      <c r="A937" s="403">
        <v>2</v>
      </c>
      <c r="B937" s="403">
        <v>1</v>
      </c>
      <c r="C937" s="426" t="s">
        <v>640</v>
      </c>
      <c r="D937" s="417"/>
      <c r="E937" s="417"/>
      <c r="F937" s="417"/>
      <c r="G937" s="417"/>
      <c r="H937" s="417"/>
      <c r="I937" s="417"/>
      <c r="J937" s="418" t="s">
        <v>637</v>
      </c>
      <c r="K937" s="419"/>
      <c r="L937" s="419"/>
      <c r="M937" s="419"/>
      <c r="N937" s="419"/>
      <c r="O937" s="419"/>
      <c r="P937" s="427" t="s">
        <v>604</v>
      </c>
      <c r="Q937" s="316"/>
      <c r="R937" s="316"/>
      <c r="S937" s="316"/>
      <c r="T937" s="316"/>
      <c r="U937" s="316"/>
      <c r="V937" s="316"/>
      <c r="W937" s="316"/>
      <c r="X937" s="316"/>
      <c r="Y937" s="317">
        <v>0</v>
      </c>
      <c r="Z937" s="318"/>
      <c r="AA937" s="318"/>
      <c r="AB937" s="319"/>
      <c r="AC937" s="327" t="s">
        <v>196</v>
      </c>
      <c r="AD937" s="425"/>
      <c r="AE937" s="425"/>
      <c r="AF937" s="425"/>
      <c r="AG937" s="425"/>
      <c r="AH937" s="420" t="s">
        <v>645</v>
      </c>
      <c r="AI937" s="421"/>
      <c r="AJ937" s="421"/>
      <c r="AK937" s="421"/>
      <c r="AL937" s="324" t="s">
        <v>637</v>
      </c>
      <c r="AM937" s="325"/>
      <c r="AN937" s="325"/>
      <c r="AO937" s="326"/>
      <c r="AP937" s="320" t="s">
        <v>637</v>
      </c>
      <c r="AQ937" s="320"/>
      <c r="AR937" s="320"/>
      <c r="AS937" s="320"/>
      <c r="AT937" s="320"/>
      <c r="AU937" s="320"/>
      <c r="AV937" s="320"/>
      <c r="AW937" s="320"/>
      <c r="AX937" s="320"/>
    </row>
    <row r="938" spans="1:50" ht="30" customHeight="1" x14ac:dyDescent="0.15">
      <c r="A938" s="403">
        <v>3</v>
      </c>
      <c r="B938" s="403">
        <v>1</v>
      </c>
      <c r="C938" s="426" t="s">
        <v>641</v>
      </c>
      <c r="D938" s="417"/>
      <c r="E938" s="417"/>
      <c r="F938" s="417"/>
      <c r="G938" s="417"/>
      <c r="H938" s="417"/>
      <c r="I938" s="417"/>
      <c r="J938" s="418" t="s">
        <v>637</v>
      </c>
      <c r="K938" s="419"/>
      <c r="L938" s="419"/>
      <c r="M938" s="419"/>
      <c r="N938" s="419"/>
      <c r="O938" s="419"/>
      <c r="P938" s="427" t="s">
        <v>604</v>
      </c>
      <c r="Q938" s="316"/>
      <c r="R938" s="316"/>
      <c r="S938" s="316"/>
      <c r="T938" s="316"/>
      <c r="U938" s="316"/>
      <c r="V938" s="316"/>
      <c r="W938" s="316"/>
      <c r="X938" s="316"/>
      <c r="Y938" s="317">
        <v>0</v>
      </c>
      <c r="Z938" s="318"/>
      <c r="AA938" s="318"/>
      <c r="AB938" s="319"/>
      <c r="AC938" s="327" t="s">
        <v>196</v>
      </c>
      <c r="AD938" s="425"/>
      <c r="AE938" s="425"/>
      <c r="AF938" s="425"/>
      <c r="AG938" s="425"/>
      <c r="AH938" s="420" t="s">
        <v>645</v>
      </c>
      <c r="AI938" s="421"/>
      <c r="AJ938" s="421"/>
      <c r="AK938" s="421"/>
      <c r="AL938" s="324" t="s">
        <v>637</v>
      </c>
      <c r="AM938" s="325"/>
      <c r="AN938" s="325"/>
      <c r="AO938" s="326"/>
      <c r="AP938" s="320" t="s">
        <v>637</v>
      </c>
      <c r="AQ938" s="320"/>
      <c r="AR938" s="320"/>
      <c r="AS938" s="320"/>
      <c r="AT938" s="320"/>
      <c r="AU938" s="320"/>
      <c r="AV938" s="320"/>
      <c r="AW938" s="320"/>
      <c r="AX938" s="320"/>
    </row>
    <row r="939" spans="1:50" ht="30" customHeight="1" x14ac:dyDescent="0.15">
      <c r="A939" s="403">
        <v>4</v>
      </c>
      <c r="B939" s="403">
        <v>1</v>
      </c>
      <c r="C939" s="426" t="s">
        <v>641</v>
      </c>
      <c r="D939" s="417"/>
      <c r="E939" s="417"/>
      <c r="F939" s="417"/>
      <c r="G939" s="417"/>
      <c r="H939" s="417"/>
      <c r="I939" s="417"/>
      <c r="J939" s="418" t="s">
        <v>637</v>
      </c>
      <c r="K939" s="419"/>
      <c r="L939" s="419"/>
      <c r="M939" s="419"/>
      <c r="N939" s="419"/>
      <c r="O939" s="419"/>
      <c r="P939" s="427" t="s">
        <v>604</v>
      </c>
      <c r="Q939" s="316"/>
      <c r="R939" s="316"/>
      <c r="S939" s="316"/>
      <c r="T939" s="316"/>
      <c r="U939" s="316"/>
      <c r="V939" s="316"/>
      <c r="W939" s="316"/>
      <c r="X939" s="316"/>
      <c r="Y939" s="317">
        <v>0</v>
      </c>
      <c r="Z939" s="318"/>
      <c r="AA939" s="318"/>
      <c r="AB939" s="319"/>
      <c r="AC939" s="327" t="s">
        <v>196</v>
      </c>
      <c r="AD939" s="425"/>
      <c r="AE939" s="425"/>
      <c r="AF939" s="425"/>
      <c r="AG939" s="425"/>
      <c r="AH939" s="420" t="s">
        <v>645</v>
      </c>
      <c r="AI939" s="421"/>
      <c r="AJ939" s="421"/>
      <c r="AK939" s="421"/>
      <c r="AL939" s="324" t="s">
        <v>637</v>
      </c>
      <c r="AM939" s="325"/>
      <c r="AN939" s="325"/>
      <c r="AO939" s="326"/>
      <c r="AP939" s="320" t="s">
        <v>637</v>
      </c>
      <c r="AQ939" s="320"/>
      <c r="AR939" s="320"/>
      <c r="AS939" s="320"/>
      <c r="AT939" s="320"/>
      <c r="AU939" s="320"/>
      <c r="AV939" s="320"/>
      <c r="AW939" s="320"/>
      <c r="AX939" s="320"/>
    </row>
    <row r="940" spans="1:50" ht="30" customHeight="1" x14ac:dyDescent="0.15">
      <c r="A940" s="403">
        <v>5</v>
      </c>
      <c r="B940" s="403">
        <v>1</v>
      </c>
      <c r="C940" s="426" t="s">
        <v>642</v>
      </c>
      <c r="D940" s="417"/>
      <c r="E940" s="417"/>
      <c r="F940" s="417"/>
      <c r="G940" s="417"/>
      <c r="H940" s="417"/>
      <c r="I940" s="417"/>
      <c r="J940" s="418" t="s">
        <v>637</v>
      </c>
      <c r="K940" s="419"/>
      <c r="L940" s="419"/>
      <c r="M940" s="419"/>
      <c r="N940" s="419"/>
      <c r="O940" s="419"/>
      <c r="P940" s="427" t="s">
        <v>604</v>
      </c>
      <c r="Q940" s="316"/>
      <c r="R940" s="316"/>
      <c r="S940" s="316"/>
      <c r="T940" s="316"/>
      <c r="U940" s="316"/>
      <c r="V940" s="316"/>
      <c r="W940" s="316"/>
      <c r="X940" s="316"/>
      <c r="Y940" s="317">
        <v>0</v>
      </c>
      <c r="Z940" s="318"/>
      <c r="AA940" s="318"/>
      <c r="AB940" s="319"/>
      <c r="AC940" s="327" t="s">
        <v>196</v>
      </c>
      <c r="AD940" s="425"/>
      <c r="AE940" s="425"/>
      <c r="AF940" s="425"/>
      <c r="AG940" s="425"/>
      <c r="AH940" s="420" t="s">
        <v>645</v>
      </c>
      <c r="AI940" s="421"/>
      <c r="AJ940" s="421"/>
      <c r="AK940" s="421"/>
      <c r="AL940" s="324" t="s">
        <v>637</v>
      </c>
      <c r="AM940" s="325"/>
      <c r="AN940" s="325"/>
      <c r="AO940" s="326"/>
      <c r="AP940" s="320" t="s">
        <v>637</v>
      </c>
      <c r="AQ940" s="320"/>
      <c r="AR940" s="320"/>
      <c r="AS940" s="320"/>
      <c r="AT940" s="320"/>
      <c r="AU940" s="320"/>
      <c r="AV940" s="320"/>
      <c r="AW940" s="320"/>
      <c r="AX940" s="320"/>
    </row>
    <row r="941" spans="1:50" ht="30" customHeight="1" x14ac:dyDescent="0.15">
      <c r="A941" s="403">
        <v>6</v>
      </c>
      <c r="B941" s="403">
        <v>1</v>
      </c>
      <c r="C941" s="426" t="s">
        <v>643</v>
      </c>
      <c r="D941" s="417"/>
      <c r="E941" s="417"/>
      <c r="F941" s="417"/>
      <c r="G941" s="417"/>
      <c r="H941" s="417"/>
      <c r="I941" s="417"/>
      <c r="J941" s="418" t="s">
        <v>637</v>
      </c>
      <c r="K941" s="419"/>
      <c r="L941" s="419"/>
      <c r="M941" s="419"/>
      <c r="N941" s="419"/>
      <c r="O941" s="419"/>
      <c r="P941" s="427" t="s">
        <v>604</v>
      </c>
      <c r="Q941" s="316"/>
      <c r="R941" s="316"/>
      <c r="S941" s="316"/>
      <c r="T941" s="316"/>
      <c r="U941" s="316"/>
      <c r="V941" s="316"/>
      <c r="W941" s="316"/>
      <c r="X941" s="316"/>
      <c r="Y941" s="317">
        <v>0</v>
      </c>
      <c r="Z941" s="318"/>
      <c r="AA941" s="318"/>
      <c r="AB941" s="319"/>
      <c r="AC941" s="327" t="s">
        <v>196</v>
      </c>
      <c r="AD941" s="425"/>
      <c r="AE941" s="425"/>
      <c r="AF941" s="425"/>
      <c r="AG941" s="425"/>
      <c r="AH941" s="420" t="s">
        <v>645</v>
      </c>
      <c r="AI941" s="421"/>
      <c r="AJ941" s="421"/>
      <c r="AK941" s="421"/>
      <c r="AL941" s="324" t="s">
        <v>637</v>
      </c>
      <c r="AM941" s="325"/>
      <c r="AN941" s="325"/>
      <c r="AO941" s="326"/>
      <c r="AP941" s="320" t="s">
        <v>637</v>
      </c>
      <c r="AQ941" s="320"/>
      <c r="AR941" s="320"/>
      <c r="AS941" s="320"/>
      <c r="AT941" s="320"/>
      <c r="AU941" s="320"/>
      <c r="AV941" s="320"/>
      <c r="AW941" s="320"/>
      <c r="AX941" s="320"/>
    </row>
    <row r="942" spans="1:50" ht="30" customHeight="1" x14ac:dyDescent="0.15">
      <c r="A942" s="403">
        <v>7</v>
      </c>
      <c r="B942" s="403">
        <v>1</v>
      </c>
      <c r="C942" s="426" t="s">
        <v>639</v>
      </c>
      <c r="D942" s="417"/>
      <c r="E942" s="417"/>
      <c r="F942" s="417"/>
      <c r="G942" s="417"/>
      <c r="H942" s="417"/>
      <c r="I942" s="417"/>
      <c r="J942" s="418" t="s">
        <v>637</v>
      </c>
      <c r="K942" s="419"/>
      <c r="L942" s="419"/>
      <c r="M942" s="419"/>
      <c r="N942" s="419"/>
      <c r="O942" s="419"/>
      <c r="P942" s="427" t="s">
        <v>644</v>
      </c>
      <c r="Q942" s="316"/>
      <c r="R942" s="316"/>
      <c r="S942" s="316"/>
      <c r="T942" s="316"/>
      <c r="U942" s="316"/>
      <c r="V942" s="316"/>
      <c r="W942" s="316"/>
      <c r="X942" s="316"/>
      <c r="Y942" s="317">
        <v>0</v>
      </c>
      <c r="Z942" s="318"/>
      <c r="AA942" s="318"/>
      <c r="AB942" s="319"/>
      <c r="AC942" s="327" t="s">
        <v>196</v>
      </c>
      <c r="AD942" s="425"/>
      <c r="AE942" s="425"/>
      <c r="AF942" s="425"/>
      <c r="AG942" s="425"/>
      <c r="AH942" s="420" t="s">
        <v>645</v>
      </c>
      <c r="AI942" s="421"/>
      <c r="AJ942" s="421"/>
      <c r="AK942" s="421"/>
      <c r="AL942" s="324" t="s">
        <v>637</v>
      </c>
      <c r="AM942" s="325"/>
      <c r="AN942" s="325"/>
      <c r="AO942" s="326"/>
      <c r="AP942" s="320" t="s">
        <v>637</v>
      </c>
      <c r="AQ942" s="320"/>
      <c r="AR942" s="320"/>
      <c r="AS942" s="320"/>
      <c r="AT942" s="320"/>
      <c r="AU942" s="320"/>
      <c r="AV942" s="320"/>
      <c r="AW942" s="320"/>
      <c r="AX942" s="320"/>
    </row>
    <row r="943" spans="1:50" ht="30" customHeight="1" x14ac:dyDescent="0.15">
      <c r="A943" s="403">
        <v>8</v>
      </c>
      <c r="B943" s="403">
        <v>1</v>
      </c>
      <c r="C943" s="426" t="s">
        <v>640</v>
      </c>
      <c r="D943" s="417"/>
      <c r="E943" s="417"/>
      <c r="F943" s="417"/>
      <c r="G943" s="417"/>
      <c r="H943" s="417"/>
      <c r="I943" s="417"/>
      <c r="J943" s="418" t="s">
        <v>637</v>
      </c>
      <c r="K943" s="419"/>
      <c r="L943" s="419"/>
      <c r="M943" s="419"/>
      <c r="N943" s="419"/>
      <c r="O943" s="419"/>
      <c r="P943" s="427" t="s">
        <v>644</v>
      </c>
      <c r="Q943" s="316"/>
      <c r="R943" s="316"/>
      <c r="S943" s="316"/>
      <c r="T943" s="316"/>
      <c r="U943" s="316"/>
      <c r="V943" s="316"/>
      <c r="W943" s="316"/>
      <c r="X943" s="316"/>
      <c r="Y943" s="317">
        <v>0</v>
      </c>
      <c r="Z943" s="318"/>
      <c r="AA943" s="318"/>
      <c r="AB943" s="319"/>
      <c r="AC943" s="327" t="s">
        <v>196</v>
      </c>
      <c r="AD943" s="425"/>
      <c r="AE943" s="425"/>
      <c r="AF943" s="425"/>
      <c r="AG943" s="425"/>
      <c r="AH943" s="420" t="s">
        <v>645</v>
      </c>
      <c r="AI943" s="421"/>
      <c r="AJ943" s="421"/>
      <c r="AK943" s="421"/>
      <c r="AL943" s="324" t="s">
        <v>637</v>
      </c>
      <c r="AM943" s="325"/>
      <c r="AN943" s="325"/>
      <c r="AO943" s="326"/>
      <c r="AP943" s="320" t="s">
        <v>637</v>
      </c>
      <c r="AQ943" s="320"/>
      <c r="AR943" s="320"/>
      <c r="AS943" s="320"/>
      <c r="AT943" s="320"/>
      <c r="AU943" s="320"/>
      <c r="AV943" s="320"/>
      <c r="AW943" s="320"/>
      <c r="AX943" s="320"/>
    </row>
    <row r="944" spans="1:50" ht="30" customHeight="1" x14ac:dyDescent="0.15">
      <c r="A944" s="403">
        <v>9</v>
      </c>
      <c r="B944" s="403">
        <v>1</v>
      </c>
      <c r="C944" s="426" t="s">
        <v>641</v>
      </c>
      <c r="D944" s="417"/>
      <c r="E944" s="417"/>
      <c r="F944" s="417"/>
      <c r="G944" s="417"/>
      <c r="H944" s="417"/>
      <c r="I944" s="417"/>
      <c r="J944" s="418" t="s">
        <v>637</v>
      </c>
      <c r="K944" s="419"/>
      <c r="L944" s="419"/>
      <c r="M944" s="419"/>
      <c r="N944" s="419"/>
      <c r="O944" s="419"/>
      <c r="P944" s="427" t="s">
        <v>644</v>
      </c>
      <c r="Q944" s="316"/>
      <c r="R944" s="316"/>
      <c r="S944" s="316"/>
      <c r="T944" s="316"/>
      <c r="U944" s="316"/>
      <c r="V944" s="316"/>
      <c r="W944" s="316"/>
      <c r="X944" s="316"/>
      <c r="Y944" s="317">
        <v>0</v>
      </c>
      <c r="Z944" s="318"/>
      <c r="AA944" s="318"/>
      <c r="AB944" s="319"/>
      <c r="AC944" s="327" t="s">
        <v>196</v>
      </c>
      <c r="AD944" s="425"/>
      <c r="AE944" s="425"/>
      <c r="AF944" s="425"/>
      <c r="AG944" s="425"/>
      <c r="AH944" s="420" t="s">
        <v>645</v>
      </c>
      <c r="AI944" s="421"/>
      <c r="AJ944" s="421"/>
      <c r="AK944" s="421"/>
      <c r="AL944" s="324" t="s">
        <v>637</v>
      </c>
      <c r="AM944" s="325"/>
      <c r="AN944" s="325"/>
      <c r="AO944" s="326"/>
      <c r="AP944" s="320" t="s">
        <v>637</v>
      </c>
      <c r="AQ944" s="320"/>
      <c r="AR944" s="320"/>
      <c r="AS944" s="320"/>
      <c r="AT944" s="320"/>
      <c r="AU944" s="320"/>
      <c r="AV944" s="320"/>
      <c r="AW944" s="320"/>
      <c r="AX944" s="320"/>
    </row>
    <row r="945" spans="1:50" ht="30" customHeight="1" x14ac:dyDescent="0.15">
      <c r="A945" s="403">
        <v>10</v>
      </c>
      <c r="B945" s="403">
        <v>1</v>
      </c>
      <c r="C945" s="426" t="s">
        <v>641</v>
      </c>
      <c r="D945" s="417"/>
      <c r="E945" s="417"/>
      <c r="F945" s="417"/>
      <c r="G945" s="417"/>
      <c r="H945" s="417"/>
      <c r="I945" s="417"/>
      <c r="J945" s="418" t="s">
        <v>637</v>
      </c>
      <c r="K945" s="419"/>
      <c r="L945" s="419"/>
      <c r="M945" s="419"/>
      <c r="N945" s="419"/>
      <c r="O945" s="419"/>
      <c r="P945" s="427" t="s">
        <v>644</v>
      </c>
      <c r="Q945" s="316"/>
      <c r="R945" s="316"/>
      <c r="S945" s="316"/>
      <c r="T945" s="316"/>
      <c r="U945" s="316"/>
      <c r="V945" s="316"/>
      <c r="W945" s="316"/>
      <c r="X945" s="316"/>
      <c r="Y945" s="317">
        <v>0</v>
      </c>
      <c r="Z945" s="318"/>
      <c r="AA945" s="318"/>
      <c r="AB945" s="319"/>
      <c r="AC945" s="327" t="s">
        <v>196</v>
      </c>
      <c r="AD945" s="425"/>
      <c r="AE945" s="425"/>
      <c r="AF945" s="425"/>
      <c r="AG945" s="425"/>
      <c r="AH945" s="420" t="s">
        <v>645</v>
      </c>
      <c r="AI945" s="421"/>
      <c r="AJ945" s="421"/>
      <c r="AK945" s="421"/>
      <c r="AL945" s="324" t="s">
        <v>637</v>
      </c>
      <c r="AM945" s="325"/>
      <c r="AN945" s="325"/>
      <c r="AO945" s="326"/>
      <c r="AP945" s="320" t="s">
        <v>637</v>
      </c>
      <c r="AQ945" s="320"/>
      <c r="AR945" s="320"/>
      <c r="AS945" s="320"/>
      <c r="AT945" s="320"/>
      <c r="AU945" s="320"/>
      <c r="AV945" s="320"/>
      <c r="AW945" s="320"/>
      <c r="AX945" s="320"/>
    </row>
    <row r="946" spans="1:50" ht="30" customHeight="1" x14ac:dyDescent="0.15">
      <c r="A946" s="403">
        <v>11</v>
      </c>
      <c r="B946" s="403">
        <v>1</v>
      </c>
      <c r="C946" s="426" t="s">
        <v>642</v>
      </c>
      <c r="D946" s="417"/>
      <c r="E946" s="417"/>
      <c r="F946" s="417"/>
      <c r="G946" s="417"/>
      <c r="H946" s="417"/>
      <c r="I946" s="417"/>
      <c r="J946" s="418" t="s">
        <v>637</v>
      </c>
      <c r="K946" s="419"/>
      <c r="L946" s="419"/>
      <c r="M946" s="419"/>
      <c r="N946" s="419"/>
      <c r="O946" s="419"/>
      <c r="P946" s="427" t="s">
        <v>644</v>
      </c>
      <c r="Q946" s="316"/>
      <c r="R946" s="316"/>
      <c r="S946" s="316"/>
      <c r="T946" s="316"/>
      <c r="U946" s="316"/>
      <c r="V946" s="316"/>
      <c r="W946" s="316"/>
      <c r="X946" s="316"/>
      <c r="Y946" s="317">
        <v>0</v>
      </c>
      <c r="Z946" s="318"/>
      <c r="AA946" s="318"/>
      <c r="AB946" s="319"/>
      <c r="AC946" s="327" t="s">
        <v>196</v>
      </c>
      <c r="AD946" s="425"/>
      <c r="AE946" s="425"/>
      <c r="AF946" s="425"/>
      <c r="AG946" s="425"/>
      <c r="AH946" s="420" t="s">
        <v>645</v>
      </c>
      <c r="AI946" s="421"/>
      <c r="AJ946" s="421"/>
      <c r="AK946" s="421"/>
      <c r="AL946" s="324" t="s">
        <v>637</v>
      </c>
      <c r="AM946" s="325"/>
      <c r="AN946" s="325"/>
      <c r="AO946" s="326"/>
      <c r="AP946" s="320" t="s">
        <v>637</v>
      </c>
      <c r="AQ946" s="320"/>
      <c r="AR946" s="320"/>
      <c r="AS946" s="320"/>
      <c r="AT946" s="320"/>
      <c r="AU946" s="320"/>
      <c r="AV946" s="320"/>
      <c r="AW946" s="320"/>
      <c r="AX946" s="320"/>
    </row>
    <row r="947" spans="1:50" ht="30" customHeight="1" x14ac:dyDescent="0.15">
      <c r="A947" s="403">
        <v>12</v>
      </c>
      <c r="B947" s="403">
        <v>1</v>
      </c>
      <c r="C947" s="426" t="s">
        <v>643</v>
      </c>
      <c r="D947" s="417"/>
      <c r="E947" s="417"/>
      <c r="F947" s="417"/>
      <c r="G947" s="417"/>
      <c r="H947" s="417"/>
      <c r="I947" s="417"/>
      <c r="J947" s="418" t="s">
        <v>637</v>
      </c>
      <c r="K947" s="419"/>
      <c r="L947" s="419"/>
      <c r="M947" s="419"/>
      <c r="N947" s="419"/>
      <c r="O947" s="419"/>
      <c r="P947" s="427" t="s">
        <v>644</v>
      </c>
      <c r="Q947" s="316"/>
      <c r="R947" s="316"/>
      <c r="S947" s="316"/>
      <c r="T947" s="316"/>
      <c r="U947" s="316"/>
      <c r="V947" s="316"/>
      <c r="W947" s="316"/>
      <c r="X947" s="316"/>
      <c r="Y947" s="317">
        <v>0</v>
      </c>
      <c r="Z947" s="318"/>
      <c r="AA947" s="318"/>
      <c r="AB947" s="319"/>
      <c r="AC947" s="327" t="s">
        <v>196</v>
      </c>
      <c r="AD947" s="425"/>
      <c r="AE947" s="425"/>
      <c r="AF947" s="425"/>
      <c r="AG947" s="425"/>
      <c r="AH947" s="420" t="s">
        <v>645</v>
      </c>
      <c r="AI947" s="421"/>
      <c r="AJ947" s="421"/>
      <c r="AK947" s="421"/>
      <c r="AL947" s="324" t="s">
        <v>637</v>
      </c>
      <c r="AM947" s="325"/>
      <c r="AN947" s="325"/>
      <c r="AO947" s="326"/>
      <c r="AP947" s="320" t="s">
        <v>637</v>
      </c>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26"/>
      <c r="D969" s="417"/>
      <c r="E969" s="417"/>
      <c r="F969" s="417"/>
      <c r="G969" s="417"/>
      <c r="H969" s="417"/>
      <c r="I969" s="417"/>
      <c r="J969" s="418"/>
      <c r="K969" s="419"/>
      <c r="L969" s="419"/>
      <c r="M969" s="419"/>
      <c r="N969" s="419"/>
      <c r="O969" s="419"/>
      <c r="P969" s="427"/>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26"/>
      <c r="D970" s="417"/>
      <c r="E970" s="417"/>
      <c r="F970" s="417"/>
      <c r="G970" s="417"/>
      <c r="H970" s="417"/>
      <c r="I970" s="417"/>
      <c r="J970" s="418"/>
      <c r="K970" s="419"/>
      <c r="L970" s="419"/>
      <c r="M970" s="419"/>
      <c r="N970" s="419"/>
      <c r="O970" s="419"/>
      <c r="P970" s="427"/>
      <c r="Q970" s="316"/>
      <c r="R970" s="316"/>
      <c r="S970" s="316"/>
      <c r="T970" s="316"/>
      <c r="U970" s="316"/>
      <c r="V970" s="316"/>
      <c r="W970" s="316"/>
      <c r="X970" s="316"/>
      <c r="Y970" s="317"/>
      <c r="Z970" s="318"/>
      <c r="AA970" s="318"/>
      <c r="AB970" s="319"/>
      <c r="AC970" s="327"/>
      <c r="AD970" s="425"/>
      <c r="AE970" s="425"/>
      <c r="AF970" s="425"/>
      <c r="AG970" s="425"/>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425"/>
      <c r="AE971" s="425"/>
      <c r="AF971" s="425"/>
      <c r="AG971" s="425"/>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425"/>
      <c r="AE972" s="425"/>
      <c r="AF972" s="425"/>
      <c r="AG972" s="425"/>
      <c r="AH972" s="420"/>
      <c r="AI972" s="421"/>
      <c r="AJ972" s="421"/>
      <c r="AK972" s="421"/>
      <c r="AL972" s="324"/>
      <c r="AM972" s="325"/>
      <c r="AN972" s="325"/>
      <c r="AO972" s="326"/>
      <c r="AP972" s="320"/>
      <c r="AQ972" s="320"/>
      <c r="AR972" s="320"/>
      <c r="AS972" s="320"/>
      <c r="AT972" s="320"/>
      <c r="AU972" s="320"/>
      <c r="AV972" s="320"/>
      <c r="AW972" s="320"/>
      <c r="AX972" s="320"/>
    </row>
    <row r="973" spans="1:50" ht="48" hidden="1" customHeight="1" x14ac:dyDescent="0.15">
      <c r="A973" s="403">
        <v>5</v>
      </c>
      <c r="B973" s="403">
        <v>1</v>
      </c>
      <c r="C973" s="426"/>
      <c r="D973" s="417"/>
      <c r="E973" s="417"/>
      <c r="F973" s="417"/>
      <c r="G973" s="417"/>
      <c r="H973" s="417"/>
      <c r="I973" s="417"/>
      <c r="J973" s="418"/>
      <c r="K973" s="419"/>
      <c r="L973" s="419"/>
      <c r="M973" s="419"/>
      <c r="N973" s="419"/>
      <c r="O973" s="419"/>
      <c r="P973" s="427"/>
      <c r="Q973" s="316"/>
      <c r="R973" s="316"/>
      <c r="S973" s="316"/>
      <c r="T973" s="316"/>
      <c r="U973" s="316"/>
      <c r="V973" s="316"/>
      <c r="W973" s="316"/>
      <c r="X973" s="316"/>
      <c r="Y973" s="317"/>
      <c r="Z973" s="318"/>
      <c r="AA973" s="318"/>
      <c r="AB973" s="319"/>
      <c r="AC973" s="327"/>
      <c r="AD973" s="425"/>
      <c r="AE973" s="425"/>
      <c r="AF973" s="425"/>
      <c r="AG973" s="425"/>
      <c r="AH973" s="420"/>
      <c r="AI973" s="421"/>
      <c r="AJ973" s="421"/>
      <c r="AK973" s="421"/>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6"/>
      <c r="R974" s="316"/>
      <c r="S974" s="316"/>
      <c r="T974" s="316"/>
      <c r="U974" s="316"/>
      <c r="V974" s="316"/>
      <c r="W974" s="316"/>
      <c r="X974" s="316"/>
      <c r="Y974" s="317"/>
      <c r="Z974" s="318"/>
      <c r="AA974" s="318"/>
      <c r="AB974" s="319"/>
      <c r="AC974" s="327"/>
      <c r="AD974" s="425"/>
      <c r="AE974" s="425"/>
      <c r="AF974" s="425"/>
      <c r="AG974" s="425"/>
      <c r="AH974" s="420"/>
      <c r="AI974" s="421"/>
      <c r="AJ974" s="421"/>
      <c r="AK974" s="421"/>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6"/>
      <c r="R975" s="316"/>
      <c r="S975" s="316"/>
      <c r="T975" s="316"/>
      <c r="U975" s="316"/>
      <c r="V975" s="316"/>
      <c r="W975" s="316"/>
      <c r="X975" s="316"/>
      <c r="Y975" s="317"/>
      <c r="Z975" s="318"/>
      <c r="AA975" s="318"/>
      <c r="AB975" s="319"/>
      <c r="AC975" s="327"/>
      <c r="AD975" s="425"/>
      <c r="AE975" s="425"/>
      <c r="AF975" s="425"/>
      <c r="AG975" s="425"/>
      <c r="AH975" s="420"/>
      <c r="AI975" s="421"/>
      <c r="AJ975" s="421"/>
      <c r="AK975" s="421"/>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6"/>
      <c r="R976" s="316"/>
      <c r="S976" s="316"/>
      <c r="T976" s="316"/>
      <c r="U976" s="316"/>
      <c r="V976" s="316"/>
      <c r="W976" s="316"/>
      <c r="X976" s="316"/>
      <c r="Y976" s="317"/>
      <c r="Z976" s="318"/>
      <c r="AA976" s="318"/>
      <c r="AB976" s="319"/>
      <c r="AC976" s="327"/>
      <c r="AD976" s="425"/>
      <c r="AE976" s="425"/>
      <c r="AF976" s="425"/>
      <c r="AG976" s="425"/>
      <c r="AH976" s="420"/>
      <c r="AI976" s="421"/>
      <c r="AJ976" s="421"/>
      <c r="AK976" s="421"/>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26"/>
      <c r="D977" s="417"/>
      <c r="E977" s="417"/>
      <c r="F977" s="417"/>
      <c r="G977" s="417"/>
      <c r="H977" s="417"/>
      <c r="I977" s="417"/>
      <c r="J977" s="418"/>
      <c r="K977" s="419"/>
      <c r="L977" s="419"/>
      <c r="M977" s="419"/>
      <c r="N977" s="419"/>
      <c r="O977" s="419"/>
      <c r="P977" s="427"/>
      <c r="Q977" s="316"/>
      <c r="R977" s="316"/>
      <c r="S977" s="316"/>
      <c r="T977" s="316"/>
      <c r="U977" s="316"/>
      <c r="V977" s="316"/>
      <c r="W977" s="316"/>
      <c r="X977" s="316"/>
      <c r="Y977" s="317"/>
      <c r="Z977" s="318"/>
      <c r="AA977" s="318"/>
      <c r="AB977" s="319"/>
      <c r="AC977" s="327"/>
      <c r="AD977" s="425"/>
      <c r="AE977" s="425"/>
      <c r="AF977" s="425"/>
      <c r="AG977" s="425"/>
      <c r="AH977" s="420"/>
      <c r="AI977" s="421"/>
      <c r="AJ977" s="421"/>
      <c r="AK977" s="421"/>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26"/>
      <c r="D978" s="417"/>
      <c r="E978" s="417"/>
      <c r="F978" s="417"/>
      <c r="G978" s="417"/>
      <c r="H978" s="417"/>
      <c r="I978" s="417"/>
      <c r="J978" s="418"/>
      <c r="K978" s="419"/>
      <c r="L978" s="419"/>
      <c r="M978" s="419"/>
      <c r="N978" s="419"/>
      <c r="O978" s="419"/>
      <c r="P978" s="427"/>
      <c r="Q978" s="316"/>
      <c r="R978" s="316"/>
      <c r="S978" s="316"/>
      <c r="T978" s="316"/>
      <c r="U978" s="316"/>
      <c r="V978" s="316"/>
      <c r="W978" s="316"/>
      <c r="X978" s="316"/>
      <c r="Y978" s="317"/>
      <c r="Z978" s="318"/>
      <c r="AA978" s="318"/>
      <c r="AB978" s="319"/>
      <c r="AC978" s="327"/>
      <c r="AD978" s="425"/>
      <c r="AE978" s="425"/>
      <c r="AF978" s="425"/>
      <c r="AG978" s="425"/>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26"/>
      <c r="D979" s="417"/>
      <c r="E979" s="417"/>
      <c r="F979" s="417"/>
      <c r="G979" s="417"/>
      <c r="H979" s="417"/>
      <c r="I979" s="417"/>
      <c r="J979" s="418"/>
      <c r="K979" s="419"/>
      <c r="L979" s="419"/>
      <c r="M979" s="419"/>
      <c r="N979" s="419"/>
      <c r="O979" s="419"/>
      <c r="P979" s="427"/>
      <c r="Q979" s="316"/>
      <c r="R979" s="316"/>
      <c r="S979" s="316"/>
      <c r="T979" s="316"/>
      <c r="U979" s="316"/>
      <c r="V979" s="316"/>
      <c r="W979" s="316"/>
      <c r="X979" s="316"/>
      <c r="Y979" s="317"/>
      <c r="Z979" s="318"/>
      <c r="AA979" s="318"/>
      <c r="AB979" s="319"/>
      <c r="AC979" s="327"/>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26"/>
      <c r="D980" s="417"/>
      <c r="E980" s="417"/>
      <c r="F980" s="417"/>
      <c r="G980" s="417"/>
      <c r="H980" s="417"/>
      <c r="I980" s="417"/>
      <c r="J980" s="418"/>
      <c r="K980" s="419"/>
      <c r="L980" s="419"/>
      <c r="M980" s="419"/>
      <c r="N980" s="419"/>
      <c r="O980" s="419"/>
      <c r="P980" s="427"/>
      <c r="Q980" s="316"/>
      <c r="R980" s="316"/>
      <c r="S980" s="316"/>
      <c r="T980" s="316"/>
      <c r="U980" s="316"/>
      <c r="V980" s="316"/>
      <c r="W980" s="316"/>
      <c r="X980" s="316"/>
      <c r="Y980" s="317"/>
      <c r="Z980" s="318"/>
      <c r="AA980" s="318"/>
      <c r="AB980" s="319"/>
      <c r="AC980" s="327"/>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26"/>
      <c r="D981" s="417"/>
      <c r="E981" s="417"/>
      <c r="F981" s="417"/>
      <c r="G981" s="417"/>
      <c r="H981" s="417"/>
      <c r="I981" s="417"/>
      <c r="J981" s="418"/>
      <c r="K981" s="419"/>
      <c r="L981" s="419"/>
      <c r="M981" s="419"/>
      <c r="N981" s="419"/>
      <c r="O981" s="419"/>
      <c r="P981" s="427"/>
      <c r="Q981" s="316"/>
      <c r="R981" s="316"/>
      <c r="S981" s="316"/>
      <c r="T981" s="316"/>
      <c r="U981" s="316"/>
      <c r="V981" s="316"/>
      <c r="W981" s="316"/>
      <c r="X981" s="316"/>
      <c r="Y981" s="317"/>
      <c r="Z981" s="318"/>
      <c r="AA981" s="318"/>
      <c r="AB981" s="319"/>
      <c r="AC981" s="327"/>
      <c r="AD981" s="425"/>
      <c r="AE981" s="425"/>
      <c r="AF981" s="425"/>
      <c r="AG981" s="425"/>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26"/>
      <c r="D982" s="417"/>
      <c r="E982" s="417"/>
      <c r="F982" s="417"/>
      <c r="G982" s="417"/>
      <c r="H982" s="417"/>
      <c r="I982" s="417"/>
      <c r="J982" s="418"/>
      <c r="K982" s="419"/>
      <c r="L982" s="419"/>
      <c r="M982" s="419"/>
      <c r="N982" s="419"/>
      <c r="O982" s="419"/>
      <c r="P982" s="427"/>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26"/>
      <c r="D983" s="417"/>
      <c r="E983" s="417"/>
      <c r="F983" s="417"/>
      <c r="G983" s="417"/>
      <c r="H983" s="417"/>
      <c r="I983" s="417"/>
      <c r="J983" s="418"/>
      <c r="K983" s="419"/>
      <c r="L983" s="419"/>
      <c r="M983" s="419"/>
      <c r="N983" s="419"/>
      <c r="O983" s="419"/>
      <c r="P983" s="427"/>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26"/>
      <c r="D984" s="417"/>
      <c r="E984" s="417"/>
      <c r="F984" s="417"/>
      <c r="G984" s="417"/>
      <c r="H984" s="417"/>
      <c r="I984" s="417"/>
      <c r="J984" s="418"/>
      <c r="K984" s="419"/>
      <c r="L984" s="419"/>
      <c r="M984" s="419"/>
      <c r="N984" s="419"/>
      <c r="O984" s="419"/>
      <c r="P984" s="427"/>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26"/>
      <c r="D985" s="417"/>
      <c r="E985" s="417"/>
      <c r="F985" s="417"/>
      <c r="G985" s="417"/>
      <c r="H985" s="417"/>
      <c r="I985" s="417"/>
      <c r="J985" s="418"/>
      <c r="K985" s="419"/>
      <c r="L985" s="419"/>
      <c r="M985" s="419"/>
      <c r="N985" s="419"/>
      <c r="O985" s="419"/>
      <c r="P985" s="427"/>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26"/>
      <c r="D986" s="417"/>
      <c r="E986" s="417"/>
      <c r="F986" s="417"/>
      <c r="G986" s="417"/>
      <c r="H986" s="417"/>
      <c r="I986" s="417"/>
      <c r="J986" s="418"/>
      <c r="K986" s="419"/>
      <c r="L986" s="419"/>
      <c r="M986" s="419"/>
      <c r="N986" s="419"/>
      <c r="O986" s="419"/>
      <c r="P986" s="427"/>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484</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900"/>
      <c r="AP1101" s="429" t="s">
        <v>466</v>
      </c>
      <c r="AQ1101" s="429"/>
      <c r="AR1101" s="429"/>
      <c r="AS1101" s="429"/>
      <c r="AT1101" s="429"/>
      <c r="AU1101" s="429"/>
      <c r="AV1101" s="429"/>
      <c r="AW1101" s="429"/>
      <c r="AX1101" s="429"/>
    </row>
    <row r="1102" spans="1:50" ht="30" customHeight="1" x14ac:dyDescent="0.15">
      <c r="A1102" s="403">
        <v>1</v>
      </c>
      <c r="B1102" s="403">
        <v>1</v>
      </c>
      <c r="C1102" s="899"/>
      <c r="D1102" s="899"/>
      <c r="E1102" s="897" t="s">
        <v>581</v>
      </c>
      <c r="F1102" s="898"/>
      <c r="G1102" s="898"/>
      <c r="H1102" s="898"/>
      <c r="I1102" s="898"/>
      <c r="J1102" s="418" t="s">
        <v>581</v>
      </c>
      <c r="K1102" s="419"/>
      <c r="L1102" s="419"/>
      <c r="M1102" s="419"/>
      <c r="N1102" s="419"/>
      <c r="O1102" s="419"/>
      <c r="P1102" s="427" t="s">
        <v>581</v>
      </c>
      <c r="Q1102" s="316"/>
      <c r="R1102" s="316"/>
      <c r="S1102" s="316"/>
      <c r="T1102" s="316"/>
      <c r="U1102" s="316"/>
      <c r="V1102" s="316"/>
      <c r="W1102" s="316"/>
      <c r="X1102" s="316"/>
      <c r="Y1102" s="317" t="s">
        <v>581</v>
      </c>
      <c r="Z1102" s="318"/>
      <c r="AA1102" s="318"/>
      <c r="AB1102" s="319"/>
      <c r="AC1102" s="321"/>
      <c r="AD1102" s="321"/>
      <c r="AE1102" s="321"/>
      <c r="AF1102" s="321"/>
      <c r="AG1102" s="321"/>
      <c r="AH1102" s="322" t="s">
        <v>581</v>
      </c>
      <c r="AI1102" s="323"/>
      <c r="AJ1102" s="323"/>
      <c r="AK1102" s="323"/>
      <c r="AL1102" s="324" t="s">
        <v>581</v>
      </c>
      <c r="AM1102" s="325"/>
      <c r="AN1102" s="325"/>
      <c r="AO1102" s="326"/>
      <c r="AP1102" s="320" t="s">
        <v>581</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9" priority="14049">
      <formula>IF(RIGHT(TEXT(P14,"0.#"),1)=".",FALSE,TRUE)</formula>
    </cfRule>
    <cfRule type="expression" dxfId="2788" priority="14050">
      <formula>IF(RIGHT(TEXT(P14,"0.#"),1)=".",TRUE,FALSE)</formula>
    </cfRule>
  </conditionalFormatting>
  <conditionalFormatting sqref="AE32">
    <cfRule type="expression" dxfId="2787" priority="14039">
      <formula>IF(RIGHT(TEXT(AE32,"0.#"),1)=".",FALSE,TRUE)</formula>
    </cfRule>
    <cfRule type="expression" dxfId="2786" priority="14040">
      <formula>IF(RIGHT(TEXT(AE32,"0.#"),1)=".",TRUE,FALSE)</formula>
    </cfRule>
  </conditionalFormatting>
  <conditionalFormatting sqref="P18:AX18">
    <cfRule type="expression" dxfId="2785" priority="13925">
      <formula>IF(RIGHT(TEXT(P18,"0.#"),1)=".",FALSE,TRUE)</formula>
    </cfRule>
    <cfRule type="expression" dxfId="2784" priority="13926">
      <formula>IF(RIGHT(TEXT(P18,"0.#"),1)=".",TRUE,FALSE)</formula>
    </cfRule>
  </conditionalFormatting>
  <conditionalFormatting sqref="Y782">
    <cfRule type="expression" dxfId="2783" priority="13921">
      <formula>IF(RIGHT(TEXT(Y782,"0.#"),1)=".",FALSE,TRUE)</formula>
    </cfRule>
    <cfRule type="expression" dxfId="2782" priority="13922">
      <formula>IF(RIGHT(TEXT(Y782,"0.#"),1)=".",TRUE,FALSE)</formula>
    </cfRule>
  </conditionalFormatting>
  <conditionalFormatting sqref="Y791">
    <cfRule type="expression" dxfId="2781" priority="13917">
      <formula>IF(RIGHT(TEXT(Y791,"0.#"),1)=".",FALSE,TRUE)</formula>
    </cfRule>
    <cfRule type="expression" dxfId="2780" priority="13918">
      <formula>IF(RIGHT(TEXT(Y791,"0.#"),1)=".",TRUE,FALSE)</formula>
    </cfRule>
  </conditionalFormatting>
  <conditionalFormatting sqref="Y822:Y829 Y820 Y809:Y816 Y807 Y796:Y803 Y794">
    <cfRule type="expression" dxfId="2779" priority="13699">
      <formula>IF(RIGHT(TEXT(Y794,"0.#"),1)=".",FALSE,TRUE)</formula>
    </cfRule>
    <cfRule type="expression" dxfId="2778" priority="13700">
      <formula>IF(RIGHT(TEXT(Y794,"0.#"),1)=".",TRUE,FALSE)</formula>
    </cfRule>
  </conditionalFormatting>
  <conditionalFormatting sqref="P16:AQ17 P15:AX15 P13:AX13">
    <cfRule type="expression" dxfId="2777" priority="13747">
      <formula>IF(RIGHT(TEXT(P13,"0.#"),1)=".",FALSE,TRUE)</formula>
    </cfRule>
    <cfRule type="expression" dxfId="2776" priority="13748">
      <formula>IF(RIGHT(TEXT(P13,"0.#"),1)=".",TRUE,FALSE)</formula>
    </cfRule>
  </conditionalFormatting>
  <conditionalFormatting sqref="P19:AJ19">
    <cfRule type="expression" dxfId="2775" priority="13745">
      <formula>IF(RIGHT(TEXT(P19,"0.#"),1)=".",FALSE,TRUE)</formula>
    </cfRule>
    <cfRule type="expression" dxfId="2774" priority="13746">
      <formula>IF(RIGHT(TEXT(P19,"0.#"),1)=".",TRUE,FALSE)</formula>
    </cfRule>
  </conditionalFormatting>
  <conditionalFormatting sqref="AE101 AQ101">
    <cfRule type="expression" dxfId="2773" priority="13737">
      <formula>IF(RIGHT(TEXT(AE101,"0.#"),1)=".",FALSE,TRUE)</formula>
    </cfRule>
    <cfRule type="expression" dxfId="2772" priority="13738">
      <formula>IF(RIGHT(TEXT(AE101,"0.#"),1)=".",TRUE,FALSE)</formula>
    </cfRule>
  </conditionalFormatting>
  <conditionalFormatting sqref="Y783:Y790 Y781">
    <cfRule type="expression" dxfId="2771" priority="13723">
      <formula>IF(RIGHT(TEXT(Y781,"0.#"),1)=".",FALSE,TRUE)</formula>
    </cfRule>
    <cfRule type="expression" dxfId="2770" priority="13724">
      <formula>IF(RIGHT(TEXT(Y781,"0.#"),1)=".",TRUE,FALSE)</formula>
    </cfRule>
  </conditionalFormatting>
  <conditionalFormatting sqref="AU782">
    <cfRule type="expression" dxfId="2769" priority="13721">
      <formula>IF(RIGHT(TEXT(AU782,"0.#"),1)=".",FALSE,TRUE)</formula>
    </cfRule>
    <cfRule type="expression" dxfId="2768" priority="13722">
      <formula>IF(RIGHT(TEXT(AU782,"0.#"),1)=".",TRUE,FALSE)</formula>
    </cfRule>
  </conditionalFormatting>
  <conditionalFormatting sqref="AU791">
    <cfRule type="expression" dxfId="2767" priority="13719">
      <formula>IF(RIGHT(TEXT(AU791,"0.#"),1)=".",FALSE,TRUE)</formula>
    </cfRule>
    <cfRule type="expression" dxfId="2766" priority="13720">
      <formula>IF(RIGHT(TEXT(AU791,"0.#"),1)=".",TRUE,FALSE)</formula>
    </cfRule>
  </conditionalFormatting>
  <conditionalFormatting sqref="AU783:AU790 AU781">
    <cfRule type="expression" dxfId="2765" priority="13717">
      <formula>IF(RIGHT(TEXT(AU781,"0.#"),1)=".",FALSE,TRUE)</formula>
    </cfRule>
    <cfRule type="expression" dxfId="2764" priority="13718">
      <formula>IF(RIGHT(TEXT(AU781,"0.#"),1)=".",TRUE,FALSE)</formula>
    </cfRule>
  </conditionalFormatting>
  <conditionalFormatting sqref="Y821 Y808 Y795">
    <cfRule type="expression" dxfId="2763" priority="13703">
      <formula>IF(RIGHT(TEXT(Y795,"0.#"),1)=".",FALSE,TRUE)</formula>
    </cfRule>
    <cfRule type="expression" dxfId="2762" priority="13704">
      <formula>IF(RIGHT(TEXT(Y795,"0.#"),1)=".",TRUE,FALSE)</formula>
    </cfRule>
  </conditionalFormatting>
  <conditionalFormatting sqref="Y830 Y817 Y804">
    <cfRule type="expression" dxfId="2761" priority="13701">
      <formula>IF(RIGHT(TEXT(Y804,"0.#"),1)=".",FALSE,TRUE)</formula>
    </cfRule>
    <cfRule type="expression" dxfId="2760" priority="13702">
      <formula>IF(RIGHT(TEXT(Y804,"0.#"),1)=".",TRUE,FALSE)</formula>
    </cfRule>
  </conditionalFormatting>
  <conditionalFormatting sqref="AU821 AU808 AU795">
    <cfRule type="expression" dxfId="2759" priority="13697">
      <formula>IF(RIGHT(TEXT(AU795,"0.#"),1)=".",FALSE,TRUE)</formula>
    </cfRule>
    <cfRule type="expression" dxfId="2758" priority="13698">
      <formula>IF(RIGHT(TEXT(AU795,"0.#"),1)=".",TRUE,FALSE)</formula>
    </cfRule>
  </conditionalFormatting>
  <conditionalFormatting sqref="AU830 AU817 AU804">
    <cfRule type="expression" dxfId="2757" priority="13695">
      <formula>IF(RIGHT(TEXT(AU804,"0.#"),1)=".",FALSE,TRUE)</formula>
    </cfRule>
    <cfRule type="expression" dxfId="2756" priority="13696">
      <formula>IF(RIGHT(TEXT(AU804,"0.#"),1)=".",TRUE,FALSE)</formula>
    </cfRule>
  </conditionalFormatting>
  <conditionalFormatting sqref="AU822:AU829 AU820 AU809:AU816 AU807 AU796:AU803 AU794">
    <cfRule type="expression" dxfId="2755" priority="13693">
      <formula>IF(RIGHT(TEXT(AU794,"0.#"),1)=".",FALSE,TRUE)</formula>
    </cfRule>
    <cfRule type="expression" dxfId="2754" priority="13694">
      <formula>IF(RIGHT(TEXT(AU794,"0.#"),1)=".",TRUE,FALSE)</formula>
    </cfRule>
  </conditionalFormatting>
  <conditionalFormatting sqref="AM87">
    <cfRule type="expression" dxfId="2753" priority="13347">
      <formula>IF(RIGHT(TEXT(AM87,"0.#"),1)=".",FALSE,TRUE)</formula>
    </cfRule>
    <cfRule type="expression" dxfId="2752" priority="13348">
      <formula>IF(RIGHT(TEXT(AM87,"0.#"),1)=".",TRUE,FALSE)</formula>
    </cfRule>
  </conditionalFormatting>
  <conditionalFormatting sqref="AE55">
    <cfRule type="expression" dxfId="2751" priority="13415">
      <formula>IF(RIGHT(TEXT(AE55,"0.#"),1)=".",FALSE,TRUE)</formula>
    </cfRule>
    <cfRule type="expression" dxfId="2750" priority="13416">
      <formula>IF(RIGHT(TEXT(AE55,"0.#"),1)=".",TRUE,FALSE)</formula>
    </cfRule>
  </conditionalFormatting>
  <conditionalFormatting sqref="AI55">
    <cfRule type="expression" dxfId="2749" priority="13413">
      <formula>IF(RIGHT(TEXT(AI55,"0.#"),1)=".",FALSE,TRUE)</formula>
    </cfRule>
    <cfRule type="expression" dxfId="2748" priority="13414">
      <formula>IF(RIGHT(TEXT(AI55,"0.#"),1)=".",TRUE,FALSE)</formula>
    </cfRule>
  </conditionalFormatting>
  <conditionalFormatting sqref="AM34 AE34 AI34">
    <cfRule type="expression" dxfId="2747" priority="13493">
      <formula>IF(RIGHT(TEXT(AE34,"0.#"),1)=".",FALSE,TRUE)</formula>
    </cfRule>
    <cfRule type="expression" dxfId="2746" priority="13494">
      <formula>IF(RIGHT(TEXT(AE34,"0.#"),1)=".",TRUE,FALSE)</formula>
    </cfRule>
  </conditionalFormatting>
  <conditionalFormatting sqref="AE33">
    <cfRule type="expression" dxfId="2745" priority="13507">
      <formula>IF(RIGHT(TEXT(AE33,"0.#"),1)=".",FALSE,TRUE)</formula>
    </cfRule>
    <cfRule type="expression" dxfId="2744" priority="13508">
      <formula>IF(RIGHT(TEXT(AE33,"0.#"),1)=".",TRUE,FALSE)</formula>
    </cfRule>
  </conditionalFormatting>
  <conditionalFormatting sqref="AI33">
    <cfRule type="expression" dxfId="2743" priority="13501">
      <formula>IF(RIGHT(TEXT(AI33,"0.#"),1)=".",FALSE,TRUE)</formula>
    </cfRule>
    <cfRule type="expression" dxfId="2742" priority="13502">
      <formula>IF(RIGHT(TEXT(AI33,"0.#"),1)=".",TRUE,FALSE)</formula>
    </cfRule>
  </conditionalFormatting>
  <conditionalFormatting sqref="AI32">
    <cfRule type="expression" dxfId="2741" priority="13499">
      <formula>IF(RIGHT(TEXT(AI32,"0.#"),1)=".",FALSE,TRUE)</formula>
    </cfRule>
    <cfRule type="expression" dxfId="2740" priority="13500">
      <formula>IF(RIGHT(TEXT(AI32,"0.#"),1)=".",TRUE,FALSE)</formula>
    </cfRule>
  </conditionalFormatting>
  <conditionalFormatting sqref="AM32">
    <cfRule type="expression" dxfId="2739" priority="13497">
      <formula>IF(RIGHT(TEXT(AM32,"0.#"),1)=".",FALSE,TRUE)</formula>
    </cfRule>
    <cfRule type="expression" dxfId="2738" priority="13498">
      <formula>IF(RIGHT(TEXT(AM32,"0.#"),1)=".",TRUE,FALSE)</formula>
    </cfRule>
  </conditionalFormatting>
  <conditionalFormatting sqref="AM33">
    <cfRule type="expression" dxfId="2737" priority="13495">
      <formula>IF(RIGHT(TEXT(AM33,"0.#"),1)=".",FALSE,TRUE)</formula>
    </cfRule>
    <cfRule type="expression" dxfId="2736" priority="13496">
      <formula>IF(RIGHT(TEXT(AM33,"0.#"),1)=".",TRUE,FALSE)</formula>
    </cfRule>
  </conditionalFormatting>
  <conditionalFormatting sqref="AQ32:AQ34">
    <cfRule type="expression" dxfId="2735" priority="13487">
      <formula>IF(RIGHT(TEXT(AQ32,"0.#"),1)=".",FALSE,TRUE)</formula>
    </cfRule>
    <cfRule type="expression" dxfId="2734" priority="13488">
      <formula>IF(RIGHT(TEXT(AQ32,"0.#"),1)=".",TRUE,FALSE)</formula>
    </cfRule>
  </conditionalFormatting>
  <conditionalFormatting sqref="AU32:AU34">
    <cfRule type="expression" dxfId="2733" priority="13485">
      <formula>IF(RIGHT(TEXT(AU32,"0.#"),1)=".",FALSE,TRUE)</formula>
    </cfRule>
    <cfRule type="expression" dxfId="2732" priority="13486">
      <formula>IF(RIGHT(TEXT(AU32,"0.#"),1)=".",TRUE,FALSE)</formula>
    </cfRule>
  </conditionalFormatting>
  <conditionalFormatting sqref="AE53">
    <cfRule type="expression" dxfId="2731" priority="13419">
      <formula>IF(RIGHT(TEXT(AE53,"0.#"),1)=".",FALSE,TRUE)</formula>
    </cfRule>
    <cfRule type="expression" dxfId="2730" priority="13420">
      <formula>IF(RIGHT(TEXT(AE53,"0.#"),1)=".",TRUE,FALSE)</formula>
    </cfRule>
  </conditionalFormatting>
  <conditionalFormatting sqref="AE54">
    <cfRule type="expression" dxfId="2729" priority="13417">
      <formula>IF(RIGHT(TEXT(AE54,"0.#"),1)=".",FALSE,TRUE)</formula>
    </cfRule>
    <cfRule type="expression" dxfId="2728" priority="13418">
      <formula>IF(RIGHT(TEXT(AE54,"0.#"),1)=".",TRUE,FALSE)</formula>
    </cfRule>
  </conditionalFormatting>
  <conditionalFormatting sqref="AI54">
    <cfRule type="expression" dxfId="2727" priority="13411">
      <formula>IF(RIGHT(TEXT(AI54,"0.#"),1)=".",FALSE,TRUE)</formula>
    </cfRule>
    <cfRule type="expression" dxfId="2726" priority="13412">
      <formula>IF(RIGHT(TEXT(AI54,"0.#"),1)=".",TRUE,FALSE)</formula>
    </cfRule>
  </conditionalFormatting>
  <conditionalFormatting sqref="AI53">
    <cfRule type="expression" dxfId="2725" priority="13409">
      <formula>IF(RIGHT(TEXT(AI53,"0.#"),1)=".",FALSE,TRUE)</formula>
    </cfRule>
    <cfRule type="expression" dxfId="2724" priority="13410">
      <formula>IF(RIGHT(TEXT(AI53,"0.#"),1)=".",TRUE,FALSE)</formula>
    </cfRule>
  </conditionalFormatting>
  <conditionalFormatting sqref="AM53">
    <cfRule type="expression" dxfId="2723" priority="13407">
      <formula>IF(RIGHT(TEXT(AM53,"0.#"),1)=".",FALSE,TRUE)</formula>
    </cfRule>
    <cfRule type="expression" dxfId="2722" priority="13408">
      <formula>IF(RIGHT(TEXT(AM53,"0.#"),1)=".",TRUE,FALSE)</formula>
    </cfRule>
  </conditionalFormatting>
  <conditionalFormatting sqref="AM54">
    <cfRule type="expression" dxfId="2721" priority="13405">
      <formula>IF(RIGHT(TEXT(AM54,"0.#"),1)=".",FALSE,TRUE)</formula>
    </cfRule>
    <cfRule type="expression" dxfId="2720" priority="13406">
      <formula>IF(RIGHT(TEXT(AM54,"0.#"),1)=".",TRUE,FALSE)</formula>
    </cfRule>
  </conditionalFormatting>
  <conditionalFormatting sqref="AM55">
    <cfRule type="expression" dxfId="2719" priority="13403">
      <formula>IF(RIGHT(TEXT(AM55,"0.#"),1)=".",FALSE,TRUE)</formula>
    </cfRule>
    <cfRule type="expression" dxfId="2718" priority="13404">
      <formula>IF(RIGHT(TEXT(AM55,"0.#"),1)=".",TRUE,FALSE)</formula>
    </cfRule>
  </conditionalFormatting>
  <conditionalFormatting sqref="AE60">
    <cfRule type="expression" dxfId="2717" priority="13389">
      <formula>IF(RIGHT(TEXT(AE60,"0.#"),1)=".",FALSE,TRUE)</formula>
    </cfRule>
    <cfRule type="expression" dxfId="2716" priority="13390">
      <formula>IF(RIGHT(TEXT(AE60,"0.#"),1)=".",TRUE,FALSE)</formula>
    </cfRule>
  </conditionalFormatting>
  <conditionalFormatting sqref="AE61">
    <cfRule type="expression" dxfId="2715" priority="13387">
      <formula>IF(RIGHT(TEXT(AE61,"0.#"),1)=".",FALSE,TRUE)</formula>
    </cfRule>
    <cfRule type="expression" dxfId="2714" priority="13388">
      <formula>IF(RIGHT(TEXT(AE61,"0.#"),1)=".",TRUE,FALSE)</formula>
    </cfRule>
  </conditionalFormatting>
  <conditionalFormatting sqref="AE62">
    <cfRule type="expression" dxfId="2713" priority="13385">
      <formula>IF(RIGHT(TEXT(AE62,"0.#"),1)=".",FALSE,TRUE)</formula>
    </cfRule>
    <cfRule type="expression" dxfId="2712" priority="13386">
      <formula>IF(RIGHT(TEXT(AE62,"0.#"),1)=".",TRUE,FALSE)</formula>
    </cfRule>
  </conditionalFormatting>
  <conditionalFormatting sqref="AI62">
    <cfRule type="expression" dxfId="2711" priority="13383">
      <formula>IF(RIGHT(TEXT(AI62,"0.#"),1)=".",FALSE,TRUE)</formula>
    </cfRule>
    <cfRule type="expression" dxfId="2710" priority="13384">
      <formula>IF(RIGHT(TEXT(AI62,"0.#"),1)=".",TRUE,FALSE)</formula>
    </cfRule>
  </conditionalFormatting>
  <conditionalFormatting sqref="AI61">
    <cfRule type="expression" dxfId="2709" priority="13381">
      <formula>IF(RIGHT(TEXT(AI61,"0.#"),1)=".",FALSE,TRUE)</formula>
    </cfRule>
    <cfRule type="expression" dxfId="2708" priority="13382">
      <formula>IF(RIGHT(TEXT(AI61,"0.#"),1)=".",TRUE,FALSE)</formula>
    </cfRule>
  </conditionalFormatting>
  <conditionalFormatting sqref="AI60">
    <cfRule type="expression" dxfId="2707" priority="13379">
      <formula>IF(RIGHT(TEXT(AI60,"0.#"),1)=".",FALSE,TRUE)</formula>
    </cfRule>
    <cfRule type="expression" dxfId="2706" priority="13380">
      <formula>IF(RIGHT(TEXT(AI60,"0.#"),1)=".",TRUE,FALSE)</formula>
    </cfRule>
  </conditionalFormatting>
  <conditionalFormatting sqref="AM60">
    <cfRule type="expression" dxfId="2705" priority="13377">
      <formula>IF(RIGHT(TEXT(AM60,"0.#"),1)=".",FALSE,TRUE)</formula>
    </cfRule>
    <cfRule type="expression" dxfId="2704" priority="13378">
      <formula>IF(RIGHT(TEXT(AM60,"0.#"),1)=".",TRUE,FALSE)</formula>
    </cfRule>
  </conditionalFormatting>
  <conditionalFormatting sqref="AM61">
    <cfRule type="expression" dxfId="2703" priority="13375">
      <formula>IF(RIGHT(TEXT(AM61,"0.#"),1)=".",FALSE,TRUE)</formula>
    </cfRule>
    <cfRule type="expression" dxfId="2702" priority="13376">
      <formula>IF(RIGHT(TEXT(AM61,"0.#"),1)=".",TRUE,FALSE)</formula>
    </cfRule>
  </conditionalFormatting>
  <conditionalFormatting sqref="AM62">
    <cfRule type="expression" dxfId="2701" priority="13373">
      <formula>IF(RIGHT(TEXT(AM62,"0.#"),1)=".",FALSE,TRUE)</formula>
    </cfRule>
    <cfRule type="expression" dxfId="2700" priority="13374">
      <formula>IF(RIGHT(TEXT(AM62,"0.#"),1)=".",TRUE,FALSE)</formula>
    </cfRule>
  </conditionalFormatting>
  <conditionalFormatting sqref="AE87">
    <cfRule type="expression" dxfId="2699" priority="13359">
      <formula>IF(RIGHT(TEXT(AE87,"0.#"),1)=".",FALSE,TRUE)</formula>
    </cfRule>
    <cfRule type="expression" dxfId="2698" priority="13360">
      <formula>IF(RIGHT(TEXT(AE87,"0.#"),1)=".",TRUE,FALSE)</formula>
    </cfRule>
  </conditionalFormatting>
  <conditionalFormatting sqref="AE88">
    <cfRule type="expression" dxfId="2697" priority="13357">
      <formula>IF(RIGHT(TEXT(AE88,"0.#"),1)=".",FALSE,TRUE)</formula>
    </cfRule>
    <cfRule type="expression" dxfId="2696" priority="13358">
      <formula>IF(RIGHT(TEXT(AE88,"0.#"),1)=".",TRUE,FALSE)</formula>
    </cfRule>
  </conditionalFormatting>
  <conditionalFormatting sqref="AE89">
    <cfRule type="expression" dxfId="2695" priority="13355">
      <formula>IF(RIGHT(TEXT(AE89,"0.#"),1)=".",FALSE,TRUE)</formula>
    </cfRule>
    <cfRule type="expression" dxfId="2694" priority="13356">
      <formula>IF(RIGHT(TEXT(AE89,"0.#"),1)=".",TRUE,FALSE)</formula>
    </cfRule>
  </conditionalFormatting>
  <conditionalFormatting sqref="AI89">
    <cfRule type="expression" dxfId="2693" priority="13353">
      <formula>IF(RIGHT(TEXT(AI89,"0.#"),1)=".",FALSE,TRUE)</formula>
    </cfRule>
    <cfRule type="expression" dxfId="2692" priority="13354">
      <formula>IF(RIGHT(TEXT(AI89,"0.#"),1)=".",TRUE,FALSE)</formula>
    </cfRule>
  </conditionalFormatting>
  <conditionalFormatting sqref="AI88">
    <cfRule type="expression" dxfId="2691" priority="13351">
      <formula>IF(RIGHT(TEXT(AI88,"0.#"),1)=".",FALSE,TRUE)</formula>
    </cfRule>
    <cfRule type="expression" dxfId="2690" priority="13352">
      <formula>IF(RIGHT(TEXT(AI88,"0.#"),1)=".",TRUE,FALSE)</formula>
    </cfRule>
  </conditionalFormatting>
  <conditionalFormatting sqref="AI87">
    <cfRule type="expression" dxfId="2689" priority="13349">
      <formula>IF(RIGHT(TEXT(AI87,"0.#"),1)=".",FALSE,TRUE)</formula>
    </cfRule>
    <cfRule type="expression" dxfId="2688" priority="13350">
      <formula>IF(RIGHT(TEXT(AI87,"0.#"),1)=".",TRUE,FALSE)</formula>
    </cfRule>
  </conditionalFormatting>
  <conditionalFormatting sqref="AM88">
    <cfRule type="expression" dxfId="2687" priority="13345">
      <formula>IF(RIGHT(TEXT(AM88,"0.#"),1)=".",FALSE,TRUE)</formula>
    </cfRule>
    <cfRule type="expression" dxfId="2686" priority="13346">
      <formula>IF(RIGHT(TEXT(AM88,"0.#"),1)=".",TRUE,FALSE)</formula>
    </cfRule>
  </conditionalFormatting>
  <conditionalFormatting sqref="AM89">
    <cfRule type="expression" dxfId="2685" priority="13343">
      <formula>IF(RIGHT(TEXT(AM89,"0.#"),1)=".",FALSE,TRUE)</formula>
    </cfRule>
    <cfRule type="expression" dxfId="2684" priority="13344">
      <formula>IF(RIGHT(TEXT(AM89,"0.#"),1)=".",TRUE,FALSE)</formula>
    </cfRule>
  </conditionalFormatting>
  <conditionalFormatting sqref="AE92">
    <cfRule type="expression" dxfId="2683" priority="13329">
      <formula>IF(RIGHT(TEXT(AE92,"0.#"),1)=".",FALSE,TRUE)</formula>
    </cfRule>
    <cfRule type="expression" dxfId="2682" priority="13330">
      <formula>IF(RIGHT(TEXT(AE92,"0.#"),1)=".",TRUE,FALSE)</formula>
    </cfRule>
  </conditionalFormatting>
  <conditionalFormatting sqref="AE93">
    <cfRule type="expression" dxfId="2681" priority="13327">
      <formula>IF(RIGHT(TEXT(AE93,"0.#"),1)=".",FALSE,TRUE)</formula>
    </cfRule>
    <cfRule type="expression" dxfId="2680" priority="13328">
      <formula>IF(RIGHT(TEXT(AE93,"0.#"),1)=".",TRUE,FALSE)</formula>
    </cfRule>
  </conditionalFormatting>
  <conditionalFormatting sqref="AE94">
    <cfRule type="expression" dxfId="2679" priority="13325">
      <formula>IF(RIGHT(TEXT(AE94,"0.#"),1)=".",FALSE,TRUE)</formula>
    </cfRule>
    <cfRule type="expression" dxfId="2678" priority="13326">
      <formula>IF(RIGHT(TEXT(AE94,"0.#"),1)=".",TRUE,FALSE)</formula>
    </cfRule>
  </conditionalFormatting>
  <conditionalFormatting sqref="AI94">
    <cfRule type="expression" dxfId="2677" priority="13323">
      <formula>IF(RIGHT(TEXT(AI94,"0.#"),1)=".",FALSE,TRUE)</formula>
    </cfRule>
    <cfRule type="expression" dxfId="2676" priority="13324">
      <formula>IF(RIGHT(TEXT(AI94,"0.#"),1)=".",TRUE,FALSE)</formula>
    </cfRule>
  </conditionalFormatting>
  <conditionalFormatting sqref="AI93">
    <cfRule type="expression" dxfId="2675" priority="13321">
      <formula>IF(RIGHT(TEXT(AI93,"0.#"),1)=".",FALSE,TRUE)</formula>
    </cfRule>
    <cfRule type="expression" dxfId="2674" priority="13322">
      <formula>IF(RIGHT(TEXT(AI93,"0.#"),1)=".",TRUE,FALSE)</formula>
    </cfRule>
  </conditionalFormatting>
  <conditionalFormatting sqref="AI92">
    <cfRule type="expression" dxfId="2673" priority="13319">
      <formula>IF(RIGHT(TEXT(AI92,"0.#"),1)=".",FALSE,TRUE)</formula>
    </cfRule>
    <cfRule type="expression" dxfId="2672" priority="13320">
      <formula>IF(RIGHT(TEXT(AI92,"0.#"),1)=".",TRUE,FALSE)</formula>
    </cfRule>
  </conditionalFormatting>
  <conditionalFormatting sqref="AM92">
    <cfRule type="expression" dxfId="2671" priority="13317">
      <formula>IF(RIGHT(TEXT(AM92,"0.#"),1)=".",FALSE,TRUE)</formula>
    </cfRule>
    <cfRule type="expression" dxfId="2670" priority="13318">
      <formula>IF(RIGHT(TEXT(AM92,"0.#"),1)=".",TRUE,FALSE)</formula>
    </cfRule>
  </conditionalFormatting>
  <conditionalFormatting sqref="AM93">
    <cfRule type="expression" dxfId="2669" priority="13315">
      <formula>IF(RIGHT(TEXT(AM93,"0.#"),1)=".",FALSE,TRUE)</formula>
    </cfRule>
    <cfRule type="expression" dxfId="2668" priority="13316">
      <formula>IF(RIGHT(TEXT(AM93,"0.#"),1)=".",TRUE,FALSE)</formula>
    </cfRule>
  </conditionalFormatting>
  <conditionalFormatting sqref="AM94">
    <cfRule type="expression" dxfId="2667" priority="13313">
      <formula>IF(RIGHT(TEXT(AM94,"0.#"),1)=".",FALSE,TRUE)</formula>
    </cfRule>
    <cfRule type="expression" dxfId="2666" priority="13314">
      <formula>IF(RIGHT(TEXT(AM94,"0.#"),1)=".",TRUE,FALSE)</formula>
    </cfRule>
  </conditionalFormatting>
  <conditionalFormatting sqref="AE97">
    <cfRule type="expression" dxfId="2665" priority="13299">
      <formula>IF(RIGHT(TEXT(AE97,"0.#"),1)=".",FALSE,TRUE)</formula>
    </cfRule>
    <cfRule type="expression" dxfId="2664" priority="13300">
      <formula>IF(RIGHT(TEXT(AE97,"0.#"),1)=".",TRUE,FALSE)</formula>
    </cfRule>
  </conditionalFormatting>
  <conditionalFormatting sqref="AE98">
    <cfRule type="expression" dxfId="2663" priority="13297">
      <formula>IF(RIGHT(TEXT(AE98,"0.#"),1)=".",FALSE,TRUE)</formula>
    </cfRule>
    <cfRule type="expression" dxfId="2662" priority="13298">
      <formula>IF(RIGHT(TEXT(AE98,"0.#"),1)=".",TRUE,FALSE)</formula>
    </cfRule>
  </conditionalFormatting>
  <conditionalFormatting sqref="AE99">
    <cfRule type="expression" dxfId="2661" priority="13295">
      <formula>IF(RIGHT(TEXT(AE99,"0.#"),1)=".",FALSE,TRUE)</formula>
    </cfRule>
    <cfRule type="expression" dxfId="2660" priority="13296">
      <formula>IF(RIGHT(TEXT(AE99,"0.#"),1)=".",TRUE,FALSE)</formula>
    </cfRule>
  </conditionalFormatting>
  <conditionalFormatting sqref="AI99">
    <cfRule type="expression" dxfId="2659" priority="13293">
      <formula>IF(RIGHT(TEXT(AI99,"0.#"),1)=".",FALSE,TRUE)</formula>
    </cfRule>
    <cfRule type="expression" dxfId="2658" priority="13294">
      <formula>IF(RIGHT(TEXT(AI99,"0.#"),1)=".",TRUE,FALSE)</formula>
    </cfRule>
  </conditionalFormatting>
  <conditionalFormatting sqref="AI98">
    <cfRule type="expression" dxfId="2657" priority="13291">
      <formula>IF(RIGHT(TEXT(AI98,"0.#"),1)=".",FALSE,TRUE)</formula>
    </cfRule>
    <cfRule type="expression" dxfId="2656" priority="13292">
      <formula>IF(RIGHT(TEXT(AI98,"0.#"),1)=".",TRUE,FALSE)</formula>
    </cfRule>
  </conditionalFormatting>
  <conditionalFormatting sqref="AI97">
    <cfRule type="expression" dxfId="2655" priority="13289">
      <formula>IF(RIGHT(TEXT(AI97,"0.#"),1)=".",FALSE,TRUE)</formula>
    </cfRule>
    <cfRule type="expression" dxfId="2654" priority="13290">
      <formula>IF(RIGHT(TEXT(AI97,"0.#"),1)=".",TRUE,FALSE)</formula>
    </cfRule>
  </conditionalFormatting>
  <conditionalFormatting sqref="AM97">
    <cfRule type="expression" dxfId="2653" priority="13287">
      <formula>IF(RIGHT(TEXT(AM97,"0.#"),1)=".",FALSE,TRUE)</formula>
    </cfRule>
    <cfRule type="expression" dxfId="2652" priority="13288">
      <formula>IF(RIGHT(TEXT(AM97,"0.#"),1)=".",TRUE,FALSE)</formula>
    </cfRule>
  </conditionalFormatting>
  <conditionalFormatting sqref="AM98">
    <cfRule type="expression" dxfId="2651" priority="13285">
      <formula>IF(RIGHT(TEXT(AM98,"0.#"),1)=".",FALSE,TRUE)</formula>
    </cfRule>
    <cfRule type="expression" dxfId="2650" priority="13286">
      <formula>IF(RIGHT(TEXT(AM98,"0.#"),1)=".",TRUE,FALSE)</formula>
    </cfRule>
  </conditionalFormatting>
  <conditionalFormatting sqref="AM99">
    <cfRule type="expression" dxfId="2649" priority="13283">
      <formula>IF(RIGHT(TEXT(AM99,"0.#"),1)=".",FALSE,TRUE)</formula>
    </cfRule>
    <cfRule type="expression" dxfId="2648" priority="13284">
      <formula>IF(RIGHT(TEXT(AM99,"0.#"),1)=".",TRUE,FALSE)</formula>
    </cfRule>
  </conditionalFormatting>
  <conditionalFormatting sqref="AI101">
    <cfRule type="expression" dxfId="2647" priority="13269">
      <formula>IF(RIGHT(TEXT(AI101,"0.#"),1)=".",FALSE,TRUE)</formula>
    </cfRule>
    <cfRule type="expression" dxfId="2646" priority="13270">
      <formula>IF(RIGHT(TEXT(AI101,"0.#"),1)=".",TRUE,FALSE)</formula>
    </cfRule>
  </conditionalFormatting>
  <conditionalFormatting sqref="AM101">
    <cfRule type="expression" dxfId="2645" priority="13267">
      <formula>IF(RIGHT(TEXT(AM101,"0.#"),1)=".",FALSE,TRUE)</formula>
    </cfRule>
    <cfRule type="expression" dxfId="2644" priority="13268">
      <formula>IF(RIGHT(TEXT(AM101,"0.#"),1)=".",TRUE,FALSE)</formula>
    </cfRule>
  </conditionalFormatting>
  <conditionalFormatting sqref="AE102">
    <cfRule type="expression" dxfId="2643" priority="13265">
      <formula>IF(RIGHT(TEXT(AE102,"0.#"),1)=".",FALSE,TRUE)</formula>
    </cfRule>
    <cfRule type="expression" dxfId="2642" priority="13266">
      <formula>IF(RIGHT(TEXT(AE102,"0.#"),1)=".",TRUE,FALSE)</formula>
    </cfRule>
  </conditionalFormatting>
  <conditionalFormatting sqref="AI102">
    <cfRule type="expression" dxfId="2641" priority="13263">
      <formula>IF(RIGHT(TEXT(AI102,"0.#"),1)=".",FALSE,TRUE)</formula>
    </cfRule>
    <cfRule type="expression" dxfId="2640" priority="13264">
      <formula>IF(RIGHT(TEXT(AI102,"0.#"),1)=".",TRUE,FALSE)</formula>
    </cfRule>
  </conditionalFormatting>
  <conditionalFormatting sqref="AM102">
    <cfRule type="expression" dxfId="2639" priority="13261">
      <formula>IF(RIGHT(TEXT(AM102,"0.#"),1)=".",FALSE,TRUE)</formula>
    </cfRule>
    <cfRule type="expression" dxfId="2638" priority="13262">
      <formula>IF(RIGHT(TEXT(AM102,"0.#"),1)=".",TRUE,FALSE)</formula>
    </cfRule>
  </conditionalFormatting>
  <conditionalFormatting sqref="AQ102">
    <cfRule type="expression" dxfId="2637" priority="13259">
      <formula>IF(RIGHT(TEXT(AQ102,"0.#"),1)=".",FALSE,TRUE)</formula>
    </cfRule>
    <cfRule type="expression" dxfId="2636" priority="13260">
      <formula>IF(RIGHT(TEXT(AQ102,"0.#"),1)=".",TRUE,FALSE)</formula>
    </cfRule>
  </conditionalFormatting>
  <conditionalFormatting sqref="AE104">
    <cfRule type="expression" dxfId="2635" priority="13257">
      <formula>IF(RIGHT(TEXT(AE104,"0.#"),1)=".",FALSE,TRUE)</formula>
    </cfRule>
    <cfRule type="expression" dxfId="2634" priority="13258">
      <formula>IF(RIGHT(TEXT(AE104,"0.#"),1)=".",TRUE,FALSE)</formula>
    </cfRule>
  </conditionalFormatting>
  <conditionalFormatting sqref="AI104">
    <cfRule type="expression" dxfId="2633" priority="13255">
      <formula>IF(RIGHT(TEXT(AI104,"0.#"),1)=".",FALSE,TRUE)</formula>
    </cfRule>
    <cfRule type="expression" dxfId="2632" priority="13256">
      <formula>IF(RIGHT(TEXT(AI104,"0.#"),1)=".",TRUE,FALSE)</formula>
    </cfRule>
  </conditionalFormatting>
  <conditionalFormatting sqref="AM104">
    <cfRule type="expression" dxfId="2631" priority="13253">
      <formula>IF(RIGHT(TEXT(AM104,"0.#"),1)=".",FALSE,TRUE)</formula>
    </cfRule>
    <cfRule type="expression" dxfId="2630" priority="13254">
      <formula>IF(RIGHT(TEXT(AM104,"0.#"),1)=".",TRUE,FALSE)</formula>
    </cfRule>
  </conditionalFormatting>
  <conditionalFormatting sqref="AE105">
    <cfRule type="expression" dxfId="2629" priority="13251">
      <formula>IF(RIGHT(TEXT(AE105,"0.#"),1)=".",FALSE,TRUE)</formula>
    </cfRule>
    <cfRule type="expression" dxfId="2628" priority="13252">
      <formula>IF(RIGHT(TEXT(AE105,"0.#"),1)=".",TRUE,FALSE)</formula>
    </cfRule>
  </conditionalFormatting>
  <conditionalFormatting sqref="AI105">
    <cfRule type="expression" dxfId="2627" priority="13249">
      <formula>IF(RIGHT(TEXT(AI105,"0.#"),1)=".",FALSE,TRUE)</formula>
    </cfRule>
    <cfRule type="expression" dxfId="2626" priority="13250">
      <formula>IF(RIGHT(TEXT(AI105,"0.#"),1)=".",TRUE,FALSE)</formula>
    </cfRule>
  </conditionalFormatting>
  <conditionalFormatting sqref="AM105">
    <cfRule type="expression" dxfId="2625" priority="13247">
      <formula>IF(RIGHT(TEXT(AM105,"0.#"),1)=".",FALSE,TRUE)</formula>
    </cfRule>
    <cfRule type="expression" dxfId="2624" priority="13248">
      <formula>IF(RIGHT(TEXT(AM105,"0.#"),1)=".",TRUE,FALSE)</formula>
    </cfRule>
  </conditionalFormatting>
  <conditionalFormatting sqref="AE107">
    <cfRule type="expression" dxfId="2623" priority="13243">
      <formula>IF(RIGHT(TEXT(AE107,"0.#"),1)=".",FALSE,TRUE)</formula>
    </cfRule>
    <cfRule type="expression" dxfId="2622" priority="13244">
      <formula>IF(RIGHT(TEXT(AE107,"0.#"),1)=".",TRUE,FALSE)</formula>
    </cfRule>
  </conditionalFormatting>
  <conditionalFormatting sqref="AI107">
    <cfRule type="expression" dxfId="2621" priority="13241">
      <formula>IF(RIGHT(TEXT(AI107,"0.#"),1)=".",FALSE,TRUE)</formula>
    </cfRule>
    <cfRule type="expression" dxfId="2620" priority="13242">
      <formula>IF(RIGHT(TEXT(AI107,"0.#"),1)=".",TRUE,FALSE)</formula>
    </cfRule>
  </conditionalFormatting>
  <conditionalFormatting sqref="AM107">
    <cfRule type="expression" dxfId="2619" priority="13239">
      <formula>IF(RIGHT(TEXT(AM107,"0.#"),1)=".",FALSE,TRUE)</formula>
    </cfRule>
    <cfRule type="expression" dxfId="2618" priority="13240">
      <formula>IF(RIGHT(TEXT(AM107,"0.#"),1)=".",TRUE,FALSE)</formula>
    </cfRule>
  </conditionalFormatting>
  <conditionalFormatting sqref="AE108">
    <cfRule type="expression" dxfId="2617" priority="13237">
      <formula>IF(RIGHT(TEXT(AE108,"0.#"),1)=".",FALSE,TRUE)</formula>
    </cfRule>
    <cfRule type="expression" dxfId="2616" priority="13238">
      <formula>IF(RIGHT(TEXT(AE108,"0.#"),1)=".",TRUE,FALSE)</formula>
    </cfRule>
  </conditionalFormatting>
  <conditionalFormatting sqref="AI108">
    <cfRule type="expression" dxfId="2615" priority="13235">
      <formula>IF(RIGHT(TEXT(AI108,"0.#"),1)=".",FALSE,TRUE)</formula>
    </cfRule>
    <cfRule type="expression" dxfId="2614" priority="13236">
      <formula>IF(RIGHT(TEXT(AI108,"0.#"),1)=".",TRUE,FALSE)</formula>
    </cfRule>
  </conditionalFormatting>
  <conditionalFormatting sqref="AM108">
    <cfRule type="expression" dxfId="2613" priority="13233">
      <formula>IF(RIGHT(TEXT(AM108,"0.#"),1)=".",FALSE,TRUE)</formula>
    </cfRule>
    <cfRule type="expression" dxfId="2612" priority="13234">
      <formula>IF(RIGHT(TEXT(AM108,"0.#"),1)=".",TRUE,FALSE)</formula>
    </cfRule>
  </conditionalFormatting>
  <conditionalFormatting sqref="AE110">
    <cfRule type="expression" dxfId="2611" priority="13229">
      <formula>IF(RIGHT(TEXT(AE110,"0.#"),1)=".",FALSE,TRUE)</formula>
    </cfRule>
    <cfRule type="expression" dxfId="2610" priority="13230">
      <formula>IF(RIGHT(TEXT(AE110,"0.#"),1)=".",TRUE,FALSE)</formula>
    </cfRule>
  </conditionalFormatting>
  <conditionalFormatting sqref="AI110">
    <cfRule type="expression" dxfId="2609" priority="13227">
      <formula>IF(RIGHT(TEXT(AI110,"0.#"),1)=".",FALSE,TRUE)</formula>
    </cfRule>
    <cfRule type="expression" dxfId="2608" priority="13228">
      <formula>IF(RIGHT(TEXT(AI110,"0.#"),1)=".",TRUE,FALSE)</formula>
    </cfRule>
  </conditionalFormatting>
  <conditionalFormatting sqref="AM110">
    <cfRule type="expression" dxfId="2607" priority="13225">
      <formula>IF(RIGHT(TEXT(AM110,"0.#"),1)=".",FALSE,TRUE)</formula>
    </cfRule>
    <cfRule type="expression" dxfId="2606" priority="13226">
      <formula>IF(RIGHT(TEXT(AM110,"0.#"),1)=".",TRUE,FALSE)</formula>
    </cfRule>
  </conditionalFormatting>
  <conditionalFormatting sqref="AE111">
    <cfRule type="expression" dxfId="2605" priority="13223">
      <formula>IF(RIGHT(TEXT(AE111,"0.#"),1)=".",FALSE,TRUE)</formula>
    </cfRule>
    <cfRule type="expression" dxfId="2604" priority="13224">
      <formula>IF(RIGHT(TEXT(AE111,"0.#"),1)=".",TRUE,FALSE)</formula>
    </cfRule>
  </conditionalFormatting>
  <conditionalFormatting sqref="AI111">
    <cfRule type="expression" dxfId="2603" priority="13221">
      <formula>IF(RIGHT(TEXT(AI111,"0.#"),1)=".",FALSE,TRUE)</formula>
    </cfRule>
    <cfRule type="expression" dxfId="2602" priority="13222">
      <formula>IF(RIGHT(TEXT(AI111,"0.#"),1)=".",TRUE,FALSE)</formula>
    </cfRule>
  </conditionalFormatting>
  <conditionalFormatting sqref="AM111">
    <cfRule type="expression" dxfId="2601" priority="13219">
      <formula>IF(RIGHT(TEXT(AM111,"0.#"),1)=".",FALSE,TRUE)</formula>
    </cfRule>
    <cfRule type="expression" dxfId="2600" priority="13220">
      <formula>IF(RIGHT(TEXT(AM111,"0.#"),1)=".",TRUE,FALSE)</formula>
    </cfRule>
  </conditionalFormatting>
  <conditionalFormatting sqref="AE113">
    <cfRule type="expression" dxfId="2599" priority="13215">
      <formula>IF(RIGHT(TEXT(AE113,"0.#"),1)=".",FALSE,TRUE)</formula>
    </cfRule>
    <cfRule type="expression" dxfId="2598" priority="13216">
      <formula>IF(RIGHT(TEXT(AE113,"0.#"),1)=".",TRUE,FALSE)</formula>
    </cfRule>
  </conditionalFormatting>
  <conditionalFormatting sqref="AI113">
    <cfRule type="expression" dxfId="2597" priority="13213">
      <formula>IF(RIGHT(TEXT(AI113,"0.#"),1)=".",FALSE,TRUE)</formula>
    </cfRule>
    <cfRule type="expression" dxfId="2596" priority="13214">
      <formula>IF(RIGHT(TEXT(AI113,"0.#"),1)=".",TRUE,FALSE)</formula>
    </cfRule>
  </conditionalFormatting>
  <conditionalFormatting sqref="AM113">
    <cfRule type="expression" dxfId="2595" priority="13211">
      <formula>IF(RIGHT(TEXT(AM113,"0.#"),1)=".",FALSE,TRUE)</formula>
    </cfRule>
    <cfRule type="expression" dxfId="2594" priority="13212">
      <formula>IF(RIGHT(TEXT(AM113,"0.#"),1)=".",TRUE,FALSE)</formula>
    </cfRule>
  </conditionalFormatting>
  <conditionalFormatting sqref="AE114">
    <cfRule type="expression" dxfId="2593" priority="13209">
      <formula>IF(RIGHT(TEXT(AE114,"0.#"),1)=".",FALSE,TRUE)</formula>
    </cfRule>
    <cfRule type="expression" dxfId="2592" priority="13210">
      <formula>IF(RIGHT(TEXT(AE114,"0.#"),1)=".",TRUE,FALSE)</formula>
    </cfRule>
  </conditionalFormatting>
  <conditionalFormatting sqref="AI114">
    <cfRule type="expression" dxfId="2591" priority="13207">
      <formula>IF(RIGHT(TEXT(AI114,"0.#"),1)=".",FALSE,TRUE)</formula>
    </cfRule>
    <cfRule type="expression" dxfId="2590" priority="13208">
      <formula>IF(RIGHT(TEXT(AI114,"0.#"),1)=".",TRUE,FALSE)</formula>
    </cfRule>
  </conditionalFormatting>
  <conditionalFormatting sqref="AM114">
    <cfRule type="expression" dxfId="2589" priority="13205">
      <formula>IF(RIGHT(TEXT(AM114,"0.#"),1)=".",FALSE,TRUE)</formula>
    </cfRule>
    <cfRule type="expression" dxfId="2588" priority="13206">
      <formula>IF(RIGHT(TEXT(AM114,"0.#"),1)=".",TRUE,FALSE)</formula>
    </cfRule>
  </conditionalFormatting>
  <conditionalFormatting sqref="AE116 AQ116">
    <cfRule type="expression" dxfId="2587" priority="13201">
      <formula>IF(RIGHT(TEXT(AE116,"0.#"),1)=".",FALSE,TRUE)</formula>
    </cfRule>
    <cfRule type="expression" dxfId="2586" priority="13202">
      <formula>IF(RIGHT(TEXT(AE116,"0.#"),1)=".",TRUE,FALSE)</formula>
    </cfRule>
  </conditionalFormatting>
  <conditionalFormatting sqref="AI116">
    <cfRule type="expression" dxfId="2585" priority="13199">
      <formula>IF(RIGHT(TEXT(AI116,"0.#"),1)=".",FALSE,TRUE)</formula>
    </cfRule>
    <cfRule type="expression" dxfId="2584" priority="13200">
      <formula>IF(RIGHT(TEXT(AI116,"0.#"),1)=".",TRUE,FALSE)</formula>
    </cfRule>
  </conditionalFormatting>
  <conditionalFormatting sqref="AM116">
    <cfRule type="expression" dxfId="2583" priority="13197">
      <formula>IF(RIGHT(TEXT(AM116,"0.#"),1)=".",FALSE,TRUE)</formula>
    </cfRule>
    <cfRule type="expression" dxfId="2582" priority="13198">
      <formula>IF(RIGHT(TEXT(AM116,"0.#"),1)=".",TRUE,FALSE)</formula>
    </cfRule>
  </conditionalFormatting>
  <conditionalFormatting sqref="AM117 AE117 AI117">
    <cfRule type="expression" dxfId="2581" priority="13195">
      <formula>IF(RIGHT(TEXT(AE117,"0.#"),1)=".",FALSE,TRUE)</formula>
    </cfRule>
    <cfRule type="expression" dxfId="2580" priority="13196">
      <formula>IF(RIGHT(TEXT(AE117,"0.#"),1)=".",TRUE,FALSE)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48:Y965">
    <cfRule type="expression" dxfId="2095" priority="2091">
      <formula>IF(RIGHT(TEXT(Y948,"0.#"),1)=".",FALSE,TRUE)</formula>
    </cfRule>
    <cfRule type="expression" dxfId="2094" priority="2092">
      <formula>IF(RIGHT(TEXT(Y948,"0.#"),1)=".",TRUE,FALSE)</formula>
    </cfRule>
  </conditionalFormatting>
  <conditionalFormatting sqref="Y936:Y94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48:AO965">
    <cfRule type="expression" dxfId="1989" priority="2093">
      <formula>IF(AND(AL948&gt;=0, RIGHT(TEXT(AL948,"0.#"),1)&lt;&gt;"."),TRUE,FALSE)</formula>
    </cfRule>
    <cfRule type="expression" dxfId="1988" priority="2094">
      <formula>IF(AND(AL948&gt;=0, RIGHT(TEXT(AL948,"0.#"),1)="."),TRUE,FALSE)</formula>
    </cfRule>
    <cfRule type="expression" dxfId="1987" priority="2095">
      <formula>IF(AND(AL948&lt;0, RIGHT(TEXT(AL948,"0.#"),1)&lt;&gt;"."),TRUE,FALSE)</formula>
    </cfRule>
    <cfRule type="expression" dxfId="1986" priority="2096">
      <formula>IF(AND(AL948&lt;0, RIGHT(TEXT(AL948,"0.#"),1)="."),TRUE,FALSE)</formula>
    </cfRule>
  </conditionalFormatting>
  <conditionalFormatting sqref="AL936:AO94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4" max="49" man="1"/>
    <brk id="739" max="49" man="1"/>
    <brk id="778" max="49" man="1"/>
    <brk id="94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0"/>
      <c r="Z2" s="411"/>
      <c r="AA2" s="412"/>
      <c r="AB2" s="1014" t="s">
        <v>11</v>
      </c>
      <c r="AC2" s="1015"/>
      <c r="AD2" s="1016"/>
      <c r="AE2" s="1002" t="s">
        <v>357</v>
      </c>
      <c r="AF2" s="1002"/>
      <c r="AG2" s="1002"/>
      <c r="AH2" s="1002"/>
      <c r="AI2" s="1002" t="s">
        <v>363</v>
      </c>
      <c r="AJ2" s="1002"/>
      <c r="AK2" s="1002"/>
      <c r="AL2" s="1002"/>
      <c r="AM2" s="1002" t="s">
        <v>470</v>
      </c>
      <c r="AN2" s="1002"/>
      <c r="AO2" s="1002"/>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0"/>
      <c r="I4" s="1020"/>
      <c r="J4" s="1020"/>
      <c r="K4" s="1020"/>
      <c r="L4" s="1020"/>
      <c r="M4" s="1020"/>
      <c r="N4" s="1020"/>
      <c r="O4" s="1021"/>
      <c r="P4" s="159"/>
      <c r="Q4" s="1028"/>
      <c r="R4" s="1028"/>
      <c r="S4" s="1028"/>
      <c r="T4" s="1028"/>
      <c r="U4" s="1028"/>
      <c r="V4" s="1028"/>
      <c r="W4" s="1028"/>
      <c r="X4" s="1029"/>
      <c r="Y4" s="1006" t="s">
        <v>12</v>
      </c>
      <c r="Z4" s="1007"/>
      <c r="AA4" s="1008"/>
      <c r="AB4" s="553"/>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2" t="s">
        <v>54</v>
      </c>
      <c r="Z5" s="1003"/>
      <c r="AA5" s="1004"/>
      <c r="AB5" s="524"/>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489</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0"/>
      <c r="Z9" s="411"/>
      <c r="AA9" s="412"/>
      <c r="AB9" s="1014" t="s">
        <v>11</v>
      </c>
      <c r="AC9" s="1015"/>
      <c r="AD9" s="1016"/>
      <c r="AE9" s="1002" t="s">
        <v>357</v>
      </c>
      <c r="AF9" s="1002"/>
      <c r="AG9" s="1002"/>
      <c r="AH9" s="1002"/>
      <c r="AI9" s="1002" t="s">
        <v>363</v>
      </c>
      <c r="AJ9" s="1002"/>
      <c r="AK9" s="1002"/>
      <c r="AL9" s="1002"/>
      <c r="AM9" s="1002" t="s">
        <v>470</v>
      </c>
      <c r="AN9" s="1002"/>
      <c r="AO9" s="1002"/>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3"/>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4"/>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489</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0"/>
      <c r="Z16" s="411"/>
      <c r="AA16" s="412"/>
      <c r="AB16" s="1014" t="s">
        <v>11</v>
      </c>
      <c r="AC16" s="1015"/>
      <c r="AD16" s="1016"/>
      <c r="AE16" s="1002" t="s">
        <v>357</v>
      </c>
      <c r="AF16" s="1002"/>
      <c r="AG16" s="1002"/>
      <c r="AH16" s="1002"/>
      <c r="AI16" s="1002" t="s">
        <v>363</v>
      </c>
      <c r="AJ16" s="1002"/>
      <c r="AK16" s="1002"/>
      <c r="AL16" s="1002"/>
      <c r="AM16" s="1002" t="s">
        <v>470</v>
      </c>
      <c r="AN16" s="1002"/>
      <c r="AO16" s="1002"/>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3"/>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4"/>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489</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0"/>
      <c r="Z23" s="411"/>
      <c r="AA23" s="412"/>
      <c r="AB23" s="1014" t="s">
        <v>11</v>
      </c>
      <c r="AC23" s="1015"/>
      <c r="AD23" s="1016"/>
      <c r="AE23" s="1002" t="s">
        <v>357</v>
      </c>
      <c r="AF23" s="1002"/>
      <c r="AG23" s="1002"/>
      <c r="AH23" s="1002"/>
      <c r="AI23" s="1002" t="s">
        <v>363</v>
      </c>
      <c r="AJ23" s="1002"/>
      <c r="AK23" s="1002"/>
      <c r="AL23" s="1002"/>
      <c r="AM23" s="1002" t="s">
        <v>470</v>
      </c>
      <c r="AN23" s="1002"/>
      <c r="AO23" s="1002"/>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3"/>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4"/>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489</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0"/>
      <c r="Z30" s="411"/>
      <c r="AA30" s="412"/>
      <c r="AB30" s="1014" t="s">
        <v>11</v>
      </c>
      <c r="AC30" s="1015"/>
      <c r="AD30" s="1016"/>
      <c r="AE30" s="1002" t="s">
        <v>357</v>
      </c>
      <c r="AF30" s="1002"/>
      <c r="AG30" s="1002"/>
      <c r="AH30" s="1002"/>
      <c r="AI30" s="1002" t="s">
        <v>363</v>
      </c>
      <c r="AJ30" s="1002"/>
      <c r="AK30" s="1002"/>
      <c r="AL30" s="1002"/>
      <c r="AM30" s="1002" t="s">
        <v>470</v>
      </c>
      <c r="AN30" s="1002"/>
      <c r="AO30" s="1002"/>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3"/>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4"/>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489</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0"/>
      <c r="Z37" s="411"/>
      <c r="AA37" s="412"/>
      <c r="AB37" s="1014" t="s">
        <v>11</v>
      </c>
      <c r="AC37" s="1015"/>
      <c r="AD37" s="1016"/>
      <c r="AE37" s="1002" t="s">
        <v>357</v>
      </c>
      <c r="AF37" s="1002"/>
      <c r="AG37" s="1002"/>
      <c r="AH37" s="1002"/>
      <c r="AI37" s="1002" t="s">
        <v>363</v>
      </c>
      <c r="AJ37" s="1002"/>
      <c r="AK37" s="1002"/>
      <c r="AL37" s="1002"/>
      <c r="AM37" s="1002" t="s">
        <v>470</v>
      </c>
      <c r="AN37" s="1002"/>
      <c r="AO37" s="1002"/>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3"/>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4"/>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489</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0"/>
      <c r="Z44" s="411"/>
      <c r="AA44" s="412"/>
      <c r="AB44" s="1014" t="s">
        <v>11</v>
      </c>
      <c r="AC44" s="1015"/>
      <c r="AD44" s="1016"/>
      <c r="AE44" s="1002" t="s">
        <v>357</v>
      </c>
      <c r="AF44" s="1002"/>
      <c r="AG44" s="1002"/>
      <c r="AH44" s="1002"/>
      <c r="AI44" s="1002" t="s">
        <v>363</v>
      </c>
      <c r="AJ44" s="1002"/>
      <c r="AK44" s="1002"/>
      <c r="AL44" s="1002"/>
      <c r="AM44" s="1002" t="s">
        <v>470</v>
      </c>
      <c r="AN44" s="1002"/>
      <c r="AO44" s="1002"/>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3"/>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4"/>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489</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0"/>
      <c r="Z51" s="411"/>
      <c r="AA51" s="412"/>
      <c r="AB51" s="460" t="s">
        <v>11</v>
      </c>
      <c r="AC51" s="1015"/>
      <c r="AD51" s="1016"/>
      <c r="AE51" s="1002" t="s">
        <v>357</v>
      </c>
      <c r="AF51" s="1002"/>
      <c r="AG51" s="1002"/>
      <c r="AH51" s="1002"/>
      <c r="AI51" s="1002" t="s">
        <v>363</v>
      </c>
      <c r="AJ51" s="1002"/>
      <c r="AK51" s="1002"/>
      <c r="AL51" s="1002"/>
      <c r="AM51" s="1002" t="s">
        <v>470</v>
      </c>
      <c r="AN51" s="1002"/>
      <c r="AO51" s="1002"/>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3"/>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4"/>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489</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0"/>
      <c r="Z58" s="411"/>
      <c r="AA58" s="412"/>
      <c r="AB58" s="1014" t="s">
        <v>11</v>
      </c>
      <c r="AC58" s="1015"/>
      <c r="AD58" s="1016"/>
      <c r="AE58" s="1002" t="s">
        <v>357</v>
      </c>
      <c r="AF58" s="1002"/>
      <c r="AG58" s="1002"/>
      <c r="AH58" s="1002"/>
      <c r="AI58" s="1002" t="s">
        <v>363</v>
      </c>
      <c r="AJ58" s="1002"/>
      <c r="AK58" s="1002"/>
      <c r="AL58" s="1002"/>
      <c r="AM58" s="1002" t="s">
        <v>470</v>
      </c>
      <c r="AN58" s="1002"/>
      <c r="AO58" s="1002"/>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3"/>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4"/>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489</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0"/>
      <c r="Z65" s="411"/>
      <c r="AA65" s="412"/>
      <c r="AB65" s="1014" t="s">
        <v>11</v>
      </c>
      <c r="AC65" s="1015"/>
      <c r="AD65" s="1016"/>
      <c r="AE65" s="1002" t="s">
        <v>357</v>
      </c>
      <c r="AF65" s="1002"/>
      <c r="AG65" s="1002"/>
      <c r="AH65" s="1002"/>
      <c r="AI65" s="1002" t="s">
        <v>363</v>
      </c>
      <c r="AJ65" s="1002"/>
      <c r="AK65" s="1002"/>
      <c r="AL65" s="1002"/>
      <c r="AM65" s="1002" t="s">
        <v>470</v>
      </c>
      <c r="AN65" s="1002"/>
      <c r="AO65" s="1002"/>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3"/>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4"/>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2018-08-13T08:51:28Z</cp:lastPrinted>
  <dcterms:created xsi:type="dcterms:W3CDTF">2012-03-13T00:50:25Z</dcterms:created>
  <dcterms:modified xsi:type="dcterms:W3CDTF">2018-08-13T08:51:29Z</dcterms:modified>
</cp:coreProperties>
</file>