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YSQG\Documents\01経理係\平成30年度\02 行政事業レビュー関係\180806 【作業依頼　〆：8月13日】　①行政事業レビューシート（最終公表）②概算要求反映状況調（事業単位整理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2" windowWidth="20736" windowHeight="915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<sst xmlns="http://schemas.openxmlformats.org/spreadsheetml/2006/main" count="2935" uniqueCount="641">
  <si>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</si>
  <si>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</si>
  <si>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</si>
  <si>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</si>
  <si>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</si>
  <si>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</si>
  <si>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</si>
  <si>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</si>
  <si>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</si>
  <si>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</si>
  <si>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</si>
  <si>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</si>
  <si>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</si>
  <si>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</si>
  <si>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</si>
  <si>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</si>
  <si>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</si>
  <si>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</si>
  <si>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</si>
  <si>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</si>
  <si>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</si>
  <si>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</si>
  <si>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</si>
  <si>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</si>
  <si>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</si>
  <si>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</si>
  <si>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</si>
  <si>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</si>
  <si>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</si>
  <si>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</si>
  <si>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</si>
  <si>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</si>
  <si>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</si>
  <si>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</si>
  <si>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</si>
  <si>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</si>
  <si>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</si>
  <si>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</si>
  <si>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</si>
  <si>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</si>
  <si>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</si>
  <si>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</si>
  <si>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</si>
  <si>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</si>
  <si>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</si>
  <si>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</si>
  <si>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</si>
  <si>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</si>
  <si>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</si>
  <si>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</si>
  <si>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</si>
  <si>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</si>
  <si>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</si>
  <si>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</si>
  <si>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</si>
  <si>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</si>
  <si>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</si>
  <si>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</si>
  <si>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</si>
  <si>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</si>
  <si>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</si>
  <si>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</si>
  <si>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</si>
  <si>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</si>
  <si>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</si>
  <si>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</si>
  <si>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</si>
  <si>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</si>
  <si>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</si>
  <si>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</si>
  <si>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</si>
  <si>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</si>
  <si>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</si>
  <si>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</si>
  <si>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</si>
  <si>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</si>
  <si>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</si>
  <si>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</si>
  <si>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</si>
  <si>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</si>
  <si>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</si>
  <si>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</si>
  <si>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</si>
  <si>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</si>
  <si>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</si>
  <si>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</si>
  <si>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</si>
  <si>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</si>
  <si>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</si>
  <si>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</si>
  <si>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</si>
  <si>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</si>
  <si>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</si>
  <si>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</si>
  <si>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</si>
  <si>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</si>
  <si>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</si>
  <si>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</si>
  <si>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</si>
  <si>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</si>
  <si>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</si>
  <si>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</si>
  <si>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</si>
  <si>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</si>
  <si>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</si>
  <si>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</si>
  <si>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</si>
  <si>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</si>
  <si>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</si>
  <si>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</si>
  <si>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</si>
  <si>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</si>
  <si>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</si>
  <si>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</si>
  <si>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</si>
  <si>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</si>
  <si>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</si>
  <si>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</si>
  <si>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</si>
  <si>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</si>
  <si>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</si>
  <si>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</si>
  <si>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</si>
  <si>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</si>
  <si>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</si>
  <si>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</si>
  <si>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</si>
  <si>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</si>
  <si>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</si>
  <si>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</si>
  <si>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</si>
  <si>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</si>
  <si>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</si>
  <si>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</si>
  <si>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</si>
  <si>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</si>
  <si>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</si>
  <si>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</si>
  <si>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</si>
  <si>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</si>
  <si>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</si>
  <si>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</si>
  <si>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</si>
  <si>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</si>
  <si>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</si>
  <si>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</si>
  <si>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</si>
  <si>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</si>
  <si>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</si>
  <si>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</si>
  <si>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</si>
  <si>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</si>
  <si>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</si>
  <si>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</si>
  <si>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</si>
  <si>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</si>
  <si>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</si>
  <si>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</si>
  <si>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</si>
  <si>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</si>
  <si>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</si>
  <si>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</si>
  <si>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</si>
  <si>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</si>
  <si>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</si>
  <si>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</si>
  <si>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</si>
  <si>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</si>
  <si>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</si>
  <si>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</si>
  <si>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</si>
  <si>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</si>
  <si>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</si>
  <si>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</si>
  <si>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</si>
  <si>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</si>
  <si>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</si>
  <si>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</si>
  <si>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</si>
  <si>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</si>
  <si>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</si>
  <si>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</si>
  <si>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</si>
  <si>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</si>
  <si>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</si>
  <si>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</si>
  <si>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</si>
  <si>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</si>
  <si>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</si>
  <si>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</si>
  <si>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</si>
  <si>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</si>
  <si>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</si>
  <si>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</si>
  <si>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</si>
  <si>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</si>
  <si>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</si>
  <si>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</si>
  <si>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</si>
  <si>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</si>
  <si>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</si>
  <si>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</si>
  <si>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</si>
  <si>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</si>
  <si>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</si>
  <si>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</si>
  <si>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</si>
  <si>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</si>
  <si>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</si>
  <si>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</si>
  <si>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</si>
  <si>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</si>
  <si>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</si>
  <si>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</si>
  <si>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</si>
  <si>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</si>
  <si>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</si>
  <si>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</si>
  <si>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</si>
  <si>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</si>
  <si>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</si>
  <si>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</si>
  <si>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</si>
  <si>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</si>
  <si>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</si>
  <si>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</si>
  <si>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</si>
  <si>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</si>
  <si>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</si>
  <si>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</si>
  <si>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</si>
  <si>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</si>
  <si>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</si>
  <si>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</si>
  <si>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</si>
  <si>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</si>
  <si>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</si>
  <si>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</si>
  <si>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</si>
  <si>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</si>
  <si>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</si>
  <si>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</si>
  <si>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</si>
  <si>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</si>
  <si>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</si>
  <si>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</si>
  <si>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</si>
  <si>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</si>
  <si>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</si>
  <si>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</si>
  <si>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</si>
  <si>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</si>
  <si>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</si>
  <si>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</si>
  <si>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</si>
  <si>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</si>
  <si>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</si>
  <si>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</si>
  <si>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</si>
  <si>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</si>
  <si>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</si>
  <si>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</si>
  <si>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</si>
  <si>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</si>
  <si>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</si>
  <si>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</si>
  <si>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</si>
  <si>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</si>
  <si>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</si>
  <si>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</si>
  <si>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</si>
  <si>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</si>
  <si>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</si>
  <si>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</si>
  <si>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</si>
  <si>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</si>
  <si>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</si>
  <si>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</si>
  <si>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</si>
  <si>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</si>
  <si>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</si>
  <si>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</si>
  <si>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</si>
  <si>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</si>
  <si>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</si>
  <si>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</si>
  <si>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</si>
  <si>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</si>
  <si>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</si>
  <si>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</si>
  <si>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</si>
  <si>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</si>
  <si>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</si>
  <si>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</si>
  <si>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</si>
  <si>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</si>
  <si>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</si>
  <si>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</si>
  <si>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</si>
  <si>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</si>
  <si>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</si>
  <si>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</si>
  <si>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</si>
  <si>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</si>
  <si>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</si>
  <si>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</si>
  <si>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</si>
  <si>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</si>
  <si>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</si>
  <si>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</si>
  <si>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</si>
  <si>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</si>
  <si>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</si>
  <si>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</si>
  <si>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</si>
  <si>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</si>
  <si>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</si>
  <si>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</si>
  <si>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</si>
  <si>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</si>
  <si>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</si>
  <si>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</si>
  <si>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</si>
  <si>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</si>
  <si>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</si>
  <si>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</si>
  <si>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</si>
  <si>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</si>
  <si>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</si>
  <si>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</si>
  <si>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</si>
  <si>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</si>
  <si>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</si>
  <si>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</si>
  <si>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</si>
  <si>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</si>
  <si>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</si>
  <si>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</si>
  <si>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</si>
  <si>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</si>
  <si>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</si>
  <si>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</si>
  <si>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</si>
  <si>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</si>
  <si>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</si>
  <si>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</si>
  <si>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</si>
  <si>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</si>
  <si>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</si>
  <si>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</si>
  <si>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</si>
  <si>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</si>
  <si>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</si>
  <si>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</si>
  <si>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</si>
  <si>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</si>
  <si>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</si>
  <si>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</si>
  <si>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</si>
  <si>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</si>
  <si>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</si>
  <si>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</si>
  <si>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</si>
  <si>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</si>
  <si>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</si>
  <si>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</si>
  <si>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</si>
  <si>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</si>
  <si>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</si>
  <si>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</si>
  <si>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</si>
  <si>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</si>
  <si>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</si>
  <si>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</si>
  <si>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</si>
  <si>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</si>
  <si>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</si>
  <si>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</si>
  <si>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</si>
  <si>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</si>
  <si>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</si>
  <si>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</si>
  <si>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</si>
  <si>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</si>
  <si>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</si>
  <si>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</si>
  <si>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</si>
  <si>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</si>
  <si>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</si>
  <si>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</si>
  <si>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</si>
  <si>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</si>
  <si>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</si>
  <si>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</si>
  <si>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</si>
  <si>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</si>
  <si>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</si>
  <si>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</si>
  <si>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</si>
  <si>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</si>
  <si>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</si>
  <si>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</si>
  <si>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</si>
  <si>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</si>
  <si>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</si>
  <si>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</si>
  <si>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</si>
  <si>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</si>
  <si>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</si>
  <si>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</si>
  <si>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</si>
  <si>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</si>
  <si>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</si>
  <si>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</si>
  <si>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</si>
  <si>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</si>
  <si>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</si>
  <si>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</si>
  <si>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</si>
  <si>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</si>
  <si>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</si>
  <si>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</si>
  <si>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</si>
  <si>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</si>
  <si>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</si>
  <si>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</si>
  <si>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</si>
  <si>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</si>
  <si>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</si>
  <si>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</si>
  <si>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</si>
  <si>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</si>
  <si>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</si>
  <si>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</si>
  <si>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</si>
  <si>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</si>
  <si>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</si>
  <si>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</si>
  <si>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</si>
  <si>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</si>
  <si>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</si>
  <si>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</si>
  <si>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</si>
  <si>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</si>
  <si>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</si>
  <si>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</si>
  <si>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</si>
  <si>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</si>
  <si>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</si>
  <si>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</si>
  <si>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</si>
  <si>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</si>
  <si>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</si>
  <si>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</si>
  <si>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</si>
  <si>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</si>
  <si>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</si>
  <si>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</si>
  <si>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</si>
  <si>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</si>
  <si>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</si>
  <si>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</si>
  <si>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</si>
  <si>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</si>
  <si>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</si>
  <si>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</si>
  <si>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</si>
  <si>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</si>
  <si>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</si>
  <si>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</si>
  <si>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</si>
  <si>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</si>
  <si>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</si>
  <si>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</si>
  <si>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</si>
  <si>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</si>
  <si>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</si>
  <si>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</si>
  <si>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</si>
  <si>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</si>
  <si>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</si>
  <si>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</si>
  <si>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</si>
  <si>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</si>
  <si>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</si>
  <si>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</si>
  <si>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</si>
  <si>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</si>
  <si>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</si>
  <si>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</si>
  <si>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</si>
  <si>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</si>
  <si>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</si>
  <si>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</si>
  <si>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</si>
  <si>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</si>
  <si>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</si>
  <si>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</si>
  <si>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</si>
  <si>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</si>
  <si>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</si>
  <si>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</si>
  <si>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</si>
  <si>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</si>
  <si>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</si>
  <si>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</si>
  <si>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</si>
  <si>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</si>
  <si>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</si>
  <si>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</si>
  <si>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</si>
  <si>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</si>
  <si>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</si>
  <si>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</si>
  <si>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</si>
  <si>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</si>
  <si>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</si>
  <si>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</si>
  <si>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</si>
  <si>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</si>
  <si>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</si>
  <si>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</si>
  <si>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</si>
  <si>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</si>
  <si>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</si>
  <si>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</si>
  <si>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</si>
  <si>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</si>
  <si>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</si>
  <si>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</si>
  <si>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</si>
  <si>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</si>
  <si>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</si>
  <si>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</si>
  <si>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</si>
  <si>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</si>
  <si>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</si>
  <si>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</si>
  <si>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</si>
  <si>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</si>
  <si>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</si>
  <si>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</si>
  <si>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</si>
  <si>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</si>
  <si>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</si>
  <si>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</si>
  <si>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</si>
  <si>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</si>
  <si>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</si>
  <si>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</si>
  <si>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</si>
  <si>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戦没者叙勲等の進達等事業</t>
    <phoneticPr fontId="5"/>
  </si>
  <si>
    <t>社会・援護局</t>
    <rPh sb="0" eb="2">
      <t>シャカイ</t>
    </rPh>
    <rPh sb="3" eb="5">
      <t>エンゴ</t>
    </rPh>
    <rPh sb="5" eb="6">
      <t>キョク</t>
    </rPh>
    <phoneticPr fontId="5"/>
  </si>
  <si>
    <t>援護企画課</t>
    <rPh sb="0" eb="2">
      <t>エンゴ</t>
    </rPh>
    <rPh sb="2" eb="5">
      <t>キカクカ</t>
    </rPh>
    <phoneticPr fontId="5"/>
  </si>
  <si>
    <t>○</t>
  </si>
  <si>
    <t>戦没者の叙位及び叙勲について（昭和39年１月７日閣議決定）</t>
    <rPh sb="0" eb="3">
      <t>センボツシャ</t>
    </rPh>
    <rPh sb="4" eb="6">
      <t>ジョイ</t>
    </rPh>
    <rPh sb="6" eb="7">
      <t>オヨ</t>
    </rPh>
    <rPh sb="8" eb="10">
      <t>ジョクン</t>
    </rPh>
    <rPh sb="15" eb="17">
      <t>ショウワ</t>
    </rPh>
    <rPh sb="19" eb="20">
      <t>ネン</t>
    </rPh>
    <rPh sb="21" eb="22">
      <t>ガツ</t>
    </rPh>
    <rPh sb="23" eb="24">
      <t>ニチ</t>
    </rPh>
    <rPh sb="24" eb="26">
      <t>カクギ</t>
    </rPh>
    <rPh sb="26" eb="28">
      <t>ケッテイ</t>
    </rPh>
    <phoneticPr fontId="5"/>
  </si>
  <si>
    <t>援護費及び事務委託費の経理取扱要領の一部改正について（平成28年３月31日社援発0331第42号）</t>
    <rPh sb="0" eb="2">
      <t>エンゴ</t>
    </rPh>
    <rPh sb="2" eb="3">
      <t>ヒ</t>
    </rPh>
    <rPh sb="3" eb="4">
      <t>オヨ</t>
    </rPh>
    <rPh sb="5" eb="7">
      <t>ジム</t>
    </rPh>
    <rPh sb="7" eb="9">
      <t>イタク</t>
    </rPh>
    <rPh sb="9" eb="10">
      <t>ヒ</t>
    </rPh>
    <rPh sb="11" eb="13">
      <t>ケイリ</t>
    </rPh>
    <rPh sb="13" eb="15">
      <t>トリアツカイ</t>
    </rPh>
    <rPh sb="15" eb="17">
      <t>ヨウリョウ</t>
    </rPh>
    <rPh sb="18" eb="20">
      <t>イチブ</t>
    </rPh>
    <rPh sb="20" eb="22">
      <t>カイセイ</t>
    </rPh>
    <rPh sb="27" eb="29">
      <t>ヘイセイ</t>
    </rPh>
    <rPh sb="31" eb="32">
      <t>ネン</t>
    </rPh>
    <rPh sb="33" eb="34">
      <t>ガツ</t>
    </rPh>
    <rPh sb="36" eb="37">
      <t>ニチ</t>
    </rPh>
    <rPh sb="37" eb="38">
      <t>シャ</t>
    </rPh>
    <rPh sb="38" eb="39">
      <t>エン</t>
    </rPh>
    <rPh sb="39" eb="40">
      <t>パツ</t>
    </rPh>
    <rPh sb="44" eb="45">
      <t>ダイ</t>
    </rPh>
    <rPh sb="47" eb="48">
      <t>ゴウ</t>
    </rPh>
    <phoneticPr fontId="5"/>
  </si>
  <si>
    <t>今次の戦争に関する勤務に従事し、これに関連して死没した軍人軍属等に対し、叙位及び叙勲の進達事務を行うものである。</t>
    <phoneticPr fontId="5"/>
  </si>
  <si>
    <t>戦没者叙勲等にかかる本人又は遺族等からの照会事項への対応、関係機関との連絡調整、都道府県から進達されるものについて、閣議決定に基づき、事務を旧軍関係調査事務等委託費の一部として都道府県に委託し、叙位及び叙勲の適切な事務処理を行う。</t>
    <phoneticPr fontId="5"/>
  </si>
  <si>
    <t>-</t>
  </si>
  <si>
    <t>-</t>
    <phoneticPr fontId="5"/>
  </si>
  <si>
    <t>-</t>
    <phoneticPr fontId="5"/>
  </si>
  <si>
    <t>-</t>
    <phoneticPr fontId="5"/>
  </si>
  <si>
    <t>-</t>
    <phoneticPr fontId="5"/>
  </si>
  <si>
    <t>-</t>
    <phoneticPr fontId="5"/>
  </si>
  <si>
    <t>-</t>
    <phoneticPr fontId="5"/>
  </si>
  <si>
    <t>旧軍関係調査事務等委託費</t>
    <rPh sb="0" eb="1">
      <t>キュウ</t>
    </rPh>
    <rPh sb="1" eb="4">
      <t>グンカンケイ</t>
    </rPh>
    <rPh sb="4" eb="6">
      <t>チョウサ</t>
    </rPh>
    <rPh sb="6" eb="9">
      <t>ジムナド</t>
    </rPh>
    <rPh sb="9" eb="11">
      <t>イタク</t>
    </rPh>
    <rPh sb="11" eb="12">
      <t>ヒ</t>
    </rPh>
    <phoneticPr fontId="5"/>
  </si>
  <si>
    <t>職員旅費</t>
    <rPh sb="0" eb="2">
      <t>ショクイン</t>
    </rPh>
    <rPh sb="2" eb="4">
      <t>リョヒ</t>
    </rPh>
    <phoneticPr fontId="5"/>
  </si>
  <si>
    <t>庁費</t>
    <rPh sb="0" eb="2">
      <t>チョウヒ</t>
    </rPh>
    <phoneticPr fontId="5"/>
  </si>
  <si>
    <t>平成30年度に叙勲進達の申請後、６ヶ月以内に処理した割合を100％にする</t>
    <phoneticPr fontId="5"/>
  </si>
  <si>
    <t>％</t>
    <phoneticPr fontId="5"/>
  </si>
  <si>
    <t>事務委託費決算報告書</t>
    <phoneticPr fontId="5"/>
  </si>
  <si>
    <t>戦没者叙勲等の進達等事業実施都道府県</t>
    <phoneticPr fontId="5"/>
  </si>
  <si>
    <t>箇所</t>
    <rPh sb="0" eb="2">
      <t>カショ</t>
    </rPh>
    <phoneticPr fontId="5"/>
  </si>
  <si>
    <t>-</t>
    <phoneticPr fontId="5"/>
  </si>
  <si>
    <t>-</t>
    <phoneticPr fontId="5"/>
  </si>
  <si>
    <t>執行額／戦没者叙勲等の進達等事業実施都道府県</t>
    <phoneticPr fontId="5"/>
  </si>
  <si>
    <t>円</t>
    <rPh sb="0" eb="1">
      <t>エン</t>
    </rPh>
    <phoneticPr fontId="5"/>
  </si>
  <si>
    <t>Ｘ／Ｙ</t>
    <phoneticPr fontId="5"/>
  </si>
  <si>
    <t>1,878,000/47</t>
    <phoneticPr fontId="5"/>
  </si>
  <si>
    <t>1,800,080/47</t>
    <phoneticPr fontId="5"/>
  </si>
  <si>
    <t>-</t>
    <phoneticPr fontId="5"/>
  </si>
  <si>
    <t>-</t>
    <phoneticPr fontId="5"/>
  </si>
  <si>
    <t>-</t>
    <phoneticPr fontId="5"/>
  </si>
  <si>
    <t>-</t>
    <phoneticPr fontId="5"/>
  </si>
  <si>
    <t>-</t>
    <phoneticPr fontId="5"/>
  </si>
  <si>
    <t>-</t>
    <phoneticPr fontId="5"/>
  </si>
  <si>
    <t>-</t>
    <phoneticPr fontId="5"/>
  </si>
  <si>
    <t>‐</t>
  </si>
  <si>
    <t>無</t>
  </si>
  <si>
    <t>内閣府</t>
  </si>
  <si>
    <t>栄典事務の適切な遂行に必要な経費</t>
    <rPh sb="0" eb="2">
      <t>エイテン</t>
    </rPh>
    <rPh sb="2" eb="4">
      <t>ジム</t>
    </rPh>
    <rPh sb="5" eb="7">
      <t>テキセツ</t>
    </rPh>
    <rPh sb="8" eb="10">
      <t>スイコウ</t>
    </rPh>
    <rPh sb="11" eb="13">
      <t>ヒツヨウ</t>
    </rPh>
    <rPh sb="14" eb="16">
      <t>ケイヒ</t>
    </rPh>
    <phoneticPr fontId="5"/>
  </si>
  <si>
    <t>当課では、内閣府賞勲局に叙位叙勲の進達を行うのに対し、内閣府賞勲局では、勲章、位記の伝達を行うため、事業の実施目的が異なることから、適切な役割分担を果たしている。</t>
    <phoneticPr fontId="5"/>
  </si>
  <si>
    <t>本事業の経費は、進達事務を実施するための調査経費及び連絡事務費が殆どであり、平成29年度は進達実績はなかったものの、調査実績はあるため、引き続き適正な予算措置を行う必要がある。</t>
    <phoneticPr fontId="5"/>
  </si>
  <si>
    <t>本事業については、近年進達実績がないが調査実績があるため、調査経費及び連絡事務費の実績を精査しながら必要な予算措置を行っていく。</t>
    <phoneticPr fontId="5"/>
  </si>
  <si>
    <t>475</t>
    <phoneticPr fontId="5"/>
  </si>
  <si>
    <t>433</t>
    <phoneticPr fontId="5"/>
  </si>
  <si>
    <t>378</t>
    <phoneticPr fontId="5"/>
  </si>
  <si>
    <t>742</t>
    <phoneticPr fontId="5"/>
  </si>
  <si>
    <t>740</t>
    <phoneticPr fontId="5"/>
  </si>
  <si>
    <t>756</t>
    <phoneticPr fontId="5"/>
  </si>
  <si>
    <t>723</t>
    <phoneticPr fontId="5"/>
  </si>
  <si>
    <t>A.百万円を超える支出が無いため省略</t>
    <rPh sb="2" eb="4">
      <t>ヒャクマン</t>
    </rPh>
    <rPh sb="4" eb="5">
      <t>エン</t>
    </rPh>
    <rPh sb="6" eb="7">
      <t>コ</t>
    </rPh>
    <rPh sb="9" eb="11">
      <t>シシュツ</t>
    </rPh>
    <rPh sb="12" eb="13">
      <t>ナ</t>
    </rPh>
    <rPh sb="16" eb="18">
      <t>ショウリャク</t>
    </rPh>
    <phoneticPr fontId="5"/>
  </si>
  <si>
    <t>-</t>
    <phoneticPr fontId="5"/>
  </si>
  <si>
    <t>戦没者叙勲等の進達等事業（事務委託）</t>
    <phoneticPr fontId="5"/>
  </si>
  <si>
    <t>戦没者叙勲等の進達等事業（事務委託）</t>
    <phoneticPr fontId="5"/>
  </si>
  <si>
    <t>戦没者叙勲等の進達等事業（事務委託）</t>
    <phoneticPr fontId="5"/>
  </si>
  <si>
    <t>戦没者叙勲等の進達等事業（事務委託）</t>
    <phoneticPr fontId="5"/>
  </si>
  <si>
    <t>戦没者叙勲等の進達等事業（事務委託）</t>
    <phoneticPr fontId="5"/>
  </si>
  <si>
    <t>-</t>
    <phoneticPr fontId="5"/>
  </si>
  <si>
    <t>大分県</t>
    <rPh sb="0" eb="3">
      <t>オオイタケン</t>
    </rPh>
    <phoneticPr fontId="5"/>
  </si>
  <si>
    <t>兵庫県</t>
    <rPh sb="0" eb="3">
      <t>ヒョウゴケン</t>
    </rPh>
    <phoneticPr fontId="5"/>
  </si>
  <si>
    <t>山梨県</t>
    <rPh sb="0" eb="3">
      <t>ヤマナシケン</t>
    </rPh>
    <phoneticPr fontId="5"/>
  </si>
  <si>
    <t>佐賀県</t>
    <rPh sb="0" eb="3">
      <t>サガケン</t>
    </rPh>
    <phoneticPr fontId="5"/>
  </si>
  <si>
    <t>新潟県</t>
    <rPh sb="0" eb="3">
      <t>ニイガタケン</t>
    </rPh>
    <phoneticPr fontId="5"/>
  </si>
  <si>
    <t>岐阜県</t>
    <rPh sb="0" eb="3">
      <t>ギフケン</t>
    </rPh>
    <phoneticPr fontId="5"/>
  </si>
  <si>
    <t>熊本県</t>
    <rPh sb="0" eb="3">
      <t>クマモトケン</t>
    </rPh>
    <phoneticPr fontId="5"/>
  </si>
  <si>
    <t>静岡県</t>
    <rPh sb="0" eb="3">
      <t>シズオカケン</t>
    </rPh>
    <phoneticPr fontId="5"/>
  </si>
  <si>
    <t>長崎県</t>
    <rPh sb="0" eb="3">
      <t>ナガサキケン</t>
    </rPh>
    <phoneticPr fontId="5"/>
  </si>
  <si>
    <t>福島県</t>
    <rPh sb="0" eb="3">
      <t>フクシマケン</t>
    </rPh>
    <phoneticPr fontId="5"/>
  </si>
  <si>
    <t>1,662,632/47</t>
    <phoneticPr fontId="5"/>
  </si>
  <si>
    <t>-</t>
    <phoneticPr fontId="5"/>
  </si>
  <si>
    <t>-</t>
    <phoneticPr fontId="5"/>
  </si>
  <si>
    <t>申請後、６ヶ月以内に処理した件数／申請件数</t>
    <rPh sb="14" eb="16">
      <t>ケンスウ</t>
    </rPh>
    <rPh sb="17" eb="19">
      <t>シンセイ</t>
    </rPh>
    <rPh sb="19" eb="21">
      <t>ケンスウ</t>
    </rPh>
    <phoneticPr fontId="5"/>
  </si>
  <si>
    <t>件</t>
    <rPh sb="0" eb="1">
      <t>ケン</t>
    </rPh>
    <phoneticPr fontId="5"/>
  </si>
  <si>
    <t>戦傷病者・戦没者遺族等への援護、戦没者の遺骨の収集等を行うこと（Ⅷ－３）</t>
    <phoneticPr fontId="5"/>
  </si>
  <si>
    <t>1,765,000/47</t>
    <phoneticPr fontId="5"/>
  </si>
  <si>
    <t>本人又は遺族等からの申し出に対し適切に対応するために事務を行うものであり、国民や社会のニーズを反映したものである。</t>
    <rPh sb="0" eb="2">
      <t>ホンニン</t>
    </rPh>
    <rPh sb="2" eb="3">
      <t>マタ</t>
    </rPh>
    <rPh sb="4" eb="6">
      <t>イゾク</t>
    </rPh>
    <rPh sb="6" eb="7">
      <t>トウ</t>
    </rPh>
    <rPh sb="10" eb="11">
      <t>モウ</t>
    </rPh>
    <rPh sb="12" eb="13">
      <t>デ</t>
    </rPh>
    <rPh sb="14" eb="15">
      <t>タイ</t>
    </rPh>
    <rPh sb="16" eb="18">
      <t>テキセツ</t>
    </rPh>
    <rPh sb="19" eb="21">
      <t>タイオウ</t>
    </rPh>
    <rPh sb="26" eb="28">
      <t>ジム</t>
    </rPh>
    <rPh sb="29" eb="30">
      <t>オコナ</t>
    </rPh>
    <rPh sb="37" eb="39">
      <t>コクミン</t>
    </rPh>
    <rPh sb="40" eb="42">
      <t>シャカイ</t>
    </rPh>
    <rPh sb="47" eb="49">
      <t>ハンエイ</t>
    </rPh>
    <phoneticPr fontId="5"/>
  </si>
  <si>
    <t>本事業は、閣議決定に基づき国及び都道府県が実施すべき事業となっている。</t>
    <rPh sb="0" eb="1">
      <t>ホン</t>
    </rPh>
    <rPh sb="1" eb="3">
      <t>ジギョウ</t>
    </rPh>
    <rPh sb="5" eb="7">
      <t>カクギ</t>
    </rPh>
    <rPh sb="7" eb="9">
      <t>ケッテイ</t>
    </rPh>
    <rPh sb="10" eb="11">
      <t>モト</t>
    </rPh>
    <rPh sb="13" eb="14">
      <t>クニ</t>
    </rPh>
    <rPh sb="14" eb="15">
      <t>オヨ</t>
    </rPh>
    <rPh sb="16" eb="20">
      <t>トドウフケン</t>
    </rPh>
    <rPh sb="21" eb="23">
      <t>ジッシ</t>
    </rPh>
    <rPh sb="26" eb="28">
      <t>ジギョウ</t>
    </rPh>
    <phoneticPr fontId="5"/>
  </si>
  <si>
    <t>死没した軍人軍属等に対し、叙位叙勲の進達事務を行うことは重要であり、優先度が高い事業である。</t>
    <rPh sb="0" eb="2">
      <t>シボツ</t>
    </rPh>
    <rPh sb="4" eb="6">
      <t>グンジン</t>
    </rPh>
    <rPh sb="6" eb="8">
      <t>グンゾク</t>
    </rPh>
    <rPh sb="8" eb="9">
      <t>トウ</t>
    </rPh>
    <rPh sb="10" eb="11">
      <t>タイ</t>
    </rPh>
    <rPh sb="13" eb="15">
      <t>ジョイ</t>
    </rPh>
    <rPh sb="15" eb="17">
      <t>ジョクン</t>
    </rPh>
    <rPh sb="18" eb="20">
      <t>シンタツ</t>
    </rPh>
    <rPh sb="20" eb="22">
      <t>ジム</t>
    </rPh>
    <rPh sb="23" eb="24">
      <t>オコナ</t>
    </rPh>
    <rPh sb="28" eb="30">
      <t>ジュウヨウ</t>
    </rPh>
    <rPh sb="34" eb="37">
      <t>ユウセンド</t>
    </rPh>
    <rPh sb="38" eb="39">
      <t>タカ</t>
    </rPh>
    <rPh sb="40" eb="42">
      <t>ジギョウ</t>
    </rPh>
    <phoneticPr fontId="5"/>
  </si>
  <si>
    <t>受益者の負担はないが、本事業は、閣議決定に基づき国及び都道府県が実施すべき事業であることから、妥当と考える。</t>
    <rPh sb="0" eb="3">
      <t>ジュエキシャ</t>
    </rPh>
    <rPh sb="4" eb="6">
      <t>フタン</t>
    </rPh>
    <rPh sb="11" eb="12">
      <t>ホン</t>
    </rPh>
    <rPh sb="12" eb="14">
      <t>ジギョウ</t>
    </rPh>
    <rPh sb="16" eb="18">
      <t>カクギ</t>
    </rPh>
    <rPh sb="18" eb="20">
      <t>ケッテイ</t>
    </rPh>
    <rPh sb="21" eb="22">
      <t>モト</t>
    </rPh>
    <rPh sb="24" eb="25">
      <t>クニ</t>
    </rPh>
    <rPh sb="25" eb="26">
      <t>オヨ</t>
    </rPh>
    <rPh sb="27" eb="31">
      <t>トドウフケン</t>
    </rPh>
    <rPh sb="32" eb="34">
      <t>ジッシ</t>
    </rPh>
    <rPh sb="37" eb="39">
      <t>ジギョウ</t>
    </rPh>
    <rPh sb="47" eb="49">
      <t>ダトウ</t>
    </rPh>
    <rPh sb="50" eb="51">
      <t>カンガ</t>
    </rPh>
    <phoneticPr fontId="5"/>
  </si>
  <si>
    <t>事業の実績を踏まえ、必要な経費について見直しを行っている。</t>
    <rPh sb="0" eb="2">
      <t>ジギョウ</t>
    </rPh>
    <rPh sb="3" eb="5">
      <t>ジッセキ</t>
    </rPh>
    <rPh sb="6" eb="7">
      <t>フ</t>
    </rPh>
    <rPh sb="10" eb="12">
      <t>ヒツヨウ</t>
    </rPh>
    <rPh sb="13" eb="15">
      <t>ケイヒ</t>
    </rPh>
    <rPh sb="19" eb="21">
      <t>ミナオ</t>
    </rPh>
    <rPh sb="23" eb="24">
      <t>オコナ</t>
    </rPh>
    <phoneticPr fontId="5"/>
  </si>
  <si>
    <t>-</t>
    <phoneticPr fontId="5"/>
  </si>
  <si>
    <t>本事業の経費は、調査経費及び連絡事務費となっており、進達事務に必要な経費に限定されている。</t>
    <rPh sb="0" eb="1">
      <t>ホン</t>
    </rPh>
    <rPh sb="1" eb="3">
      <t>ジギョウ</t>
    </rPh>
    <rPh sb="4" eb="6">
      <t>ケイヒ</t>
    </rPh>
    <rPh sb="8" eb="10">
      <t>チョウサ</t>
    </rPh>
    <rPh sb="10" eb="12">
      <t>ケイヒ</t>
    </rPh>
    <rPh sb="12" eb="13">
      <t>オヨ</t>
    </rPh>
    <rPh sb="14" eb="16">
      <t>レンラク</t>
    </rPh>
    <rPh sb="16" eb="19">
      <t>ジムヒ</t>
    </rPh>
    <rPh sb="26" eb="28">
      <t>シンタツ</t>
    </rPh>
    <rPh sb="28" eb="30">
      <t>ジム</t>
    </rPh>
    <rPh sb="31" eb="33">
      <t>ヒツヨウ</t>
    </rPh>
    <rPh sb="34" eb="36">
      <t>ケイヒ</t>
    </rPh>
    <rPh sb="37" eb="39">
      <t>ゲンテイ</t>
    </rPh>
    <phoneticPr fontId="5"/>
  </si>
  <si>
    <t>本事業は、本人又は遺族等からの申し出により進達を行うこととして、必要な経費を計上しており、活動実績は見込みに見合ったものとなっている。</t>
    <rPh sb="0" eb="1">
      <t>ホン</t>
    </rPh>
    <rPh sb="1" eb="3">
      <t>ジギョウ</t>
    </rPh>
    <rPh sb="5" eb="7">
      <t>ホンニン</t>
    </rPh>
    <rPh sb="7" eb="8">
      <t>マタ</t>
    </rPh>
    <rPh sb="9" eb="11">
      <t>イゾク</t>
    </rPh>
    <rPh sb="11" eb="12">
      <t>トウ</t>
    </rPh>
    <rPh sb="15" eb="16">
      <t>モウ</t>
    </rPh>
    <rPh sb="17" eb="18">
      <t>デ</t>
    </rPh>
    <rPh sb="21" eb="23">
      <t>シンタツ</t>
    </rPh>
    <rPh sb="24" eb="25">
      <t>オコナ</t>
    </rPh>
    <rPh sb="32" eb="34">
      <t>ヒツヨウ</t>
    </rPh>
    <rPh sb="35" eb="37">
      <t>ケイヒ</t>
    </rPh>
    <rPh sb="38" eb="40">
      <t>ケイジョウ</t>
    </rPh>
    <rPh sb="45" eb="47">
      <t>カツドウ</t>
    </rPh>
    <rPh sb="47" eb="49">
      <t>ジッセキ</t>
    </rPh>
    <rPh sb="50" eb="52">
      <t>ミコ</t>
    </rPh>
    <rPh sb="54" eb="56">
      <t>ミア</t>
    </rPh>
    <phoneticPr fontId="5"/>
  </si>
  <si>
    <t>進達実績は過去５ヶ年ないものの、都道府県において調査は行っており、成果目標に見合ったものとなっている。</t>
    <rPh sb="0" eb="2">
      <t>シンタツ</t>
    </rPh>
    <rPh sb="2" eb="4">
      <t>ジッセキ</t>
    </rPh>
    <rPh sb="5" eb="7">
      <t>カコ</t>
    </rPh>
    <rPh sb="9" eb="10">
      <t>ネン</t>
    </rPh>
    <rPh sb="16" eb="20">
      <t>トドウフケン</t>
    </rPh>
    <rPh sb="24" eb="26">
      <t>チョウサ</t>
    </rPh>
    <rPh sb="27" eb="28">
      <t>オコナ</t>
    </rPh>
    <rPh sb="33" eb="35">
      <t>セイカ</t>
    </rPh>
    <rPh sb="35" eb="37">
      <t>モクヒョウ</t>
    </rPh>
    <rPh sb="38" eb="40">
      <t>ミア</t>
    </rPh>
    <phoneticPr fontId="5"/>
  </si>
  <si>
    <t>戦没者遺骨収集事業の推進等により、戦没者遺族を慰藉するとともに、中国残留邦人等に対する自立支援等を行うこと（Ⅷ－３－２）</t>
    <phoneticPr fontId="5"/>
  </si>
  <si>
    <t>点検対象外</t>
    <rPh sb="0" eb="2">
      <t>テンケン</t>
    </rPh>
    <rPh sb="2" eb="4">
      <t>タイショウ</t>
    </rPh>
    <rPh sb="4" eb="5">
      <t>ガイ</t>
    </rPh>
    <phoneticPr fontId="5"/>
  </si>
  <si>
    <t>引き続き、必要な予算額を確保し、適正な執行に努めること。</t>
    <phoneticPr fontId="5"/>
  </si>
  <si>
    <t>泉　潤一</t>
    <rPh sb="0" eb="1">
      <t>イズミ</t>
    </rPh>
    <rPh sb="2" eb="4">
      <t>ジュンイチ</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</si>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</sst>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129560</xdr:colOff>
      <xdr:row>741</xdr:row>
      <xdr:rowOff>35718</xdr:rowOff>
    </xdr:from>
    <xdr:to>
      <xdr:col>36</xdr:col>
      <xdr:colOff>129593</xdr:colOff>
      <xdr:row>743</xdr:row>
      <xdr:rowOff>269859</xdr:rowOff>
    </xdr:to>
    <xdr:sp macro="" textlink="">
      <xdr:nvSpPr>
        <xdr:cNvPr id="2" name="正方形/長方形 1"/>
        <xdr:cNvSpPr/>
      </xdr:nvSpPr>
      <xdr:spPr>
        <a:xfrm>
          <a:off x="2529860" y="36240243"/>
          <a:ext cx="4400583" cy="93899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latin typeface="+mn-ea"/>
              <a:ea typeface="+mn-ea"/>
            </a:rPr>
            <a:t>厚生労働省　　　　　</a:t>
          </a:r>
          <a:r>
            <a:rPr kumimoji="1" lang="en-US" altLang="ja-JP" sz="1400">
              <a:latin typeface="+mn-ea"/>
              <a:ea typeface="+mn-ea"/>
            </a:rPr>
            <a:t>1.66</a:t>
          </a:r>
          <a:r>
            <a:rPr kumimoji="1" lang="ja-JP" altLang="en-US" sz="1400">
              <a:latin typeface="+mn-ea"/>
              <a:ea typeface="+mn-ea"/>
            </a:rPr>
            <a:t>百万円</a:t>
          </a:r>
          <a:endParaRPr kumimoji="1" lang="en-US" altLang="ja-JP" sz="1400">
            <a:latin typeface="+mn-ea"/>
            <a:ea typeface="+mn-ea"/>
          </a:endParaRPr>
        </a:p>
      </xdr:txBody>
    </xdr:sp>
    <xdr:clientData/>
  </xdr:twoCellAnchor>
  <xdr:twoCellAnchor>
    <xdr:from>
      <xdr:col>22</xdr:col>
      <xdr:colOff>70251</xdr:colOff>
      <xdr:row>750</xdr:row>
      <xdr:rowOff>16620</xdr:rowOff>
    </xdr:from>
    <xdr:to>
      <xdr:col>28</xdr:col>
      <xdr:colOff>171282</xdr:colOff>
      <xdr:row>751</xdr:row>
      <xdr:rowOff>46229</xdr:rowOff>
    </xdr:to>
    <xdr:sp macro="" textlink="">
      <xdr:nvSpPr>
        <xdr:cNvPr id="3" name="正方形/長方形 2"/>
        <xdr:cNvSpPr/>
      </xdr:nvSpPr>
      <xdr:spPr>
        <a:xfrm>
          <a:off x="4070751" y="39392970"/>
          <a:ext cx="1301181" cy="38203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事務委託</a:t>
          </a:r>
          <a:r>
            <a:rPr kumimoji="1" lang="en-US" altLang="ja-JP" sz="1400"/>
            <a:t>】</a:t>
          </a:r>
          <a:endParaRPr kumimoji="1" lang="ja-JP" altLang="en-US" sz="1400"/>
        </a:p>
      </xdr:txBody>
    </xdr:sp>
    <xdr:clientData/>
  </xdr:twoCellAnchor>
  <xdr:twoCellAnchor>
    <xdr:from>
      <xdr:col>14</xdr:col>
      <xdr:colOff>198502</xdr:colOff>
      <xdr:row>744</xdr:row>
      <xdr:rowOff>89215</xdr:rowOff>
    </xdr:from>
    <xdr:to>
      <xdr:col>36</xdr:col>
      <xdr:colOff>85075</xdr:colOff>
      <xdr:row>747</xdr:row>
      <xdr:rowOff>231723</xdr:rowOff>
    </xdr:to>
    <xdr:sp macro="" textlink="">
      <xdr:nvSpPr>
        <xdr:cNvPr id="4" name="正方形/長方形 3"/>
        <xdr:cNvSpPr/>
      </xdr:nvSpPr>
      <xdr:spPr>
        <a:xfrm>
          <a:off x="2598802" y="37351015"/>
          <a:ext cx="4287123" cy="119978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700"/>
            </a:lnSpc>
          </a:pPr>
          <a:r>
            <a:rPr kumimoji="1" lang="ja-JP" altLang="ja-JP" sz="1400">
              <a:solidFill>
                <a:schemeClr val="dk1"/>
              </a:solidFill>
              <a:latin typeface="+mn-lt"/>
              <a:ea typeface="+mn-ea"/>
              <a:cs typeface="+mn-cs"/>
            </a:rPr>
            <a:t>今次の戦争に関する勤務に従事しこれに関連して死没した軍人軍属等に対し交付された、叙位及び叙勲の進達等にかかる事務を旧軍関係調査事務等委託費の一部として都道府県に委託して行う。</a:t>
          </a:r>
          <a:endParaRPr kumimoji="1" lang="ja-JP" altLang="en-US" sz="1400"/>
        </a:p>
      </xdr:txBody>
    </xdr:sp>
    <xdr:clientData/>
  </xdr:twoCellAnchor>
  <xdr:twoCellAnchor>
    <xdr:from>
      <xdr:col>14</xdr:col>
      <xdr:colOff>59532</xdr:colOff>
      <xdr:row>744</xdr:row>
      <xdr:rowOff>188979</xdr:rowOff>
    </xdr:from>
    <xdr:to>
      <xdr:col>36</xdr:col>
      <xdr:colOff>192526</xdr:colOff>
      <xdr:row>747</xdr:row>
      <xdr:rowOff>134812</xdr:rowOff>
    </xdr:to>
    <xdr:sp macro="" textlink="">
      <xdr:nvSpPr>
        <xdr:cNvPr id="5" name="大かっこ 4"/>
        <xdr:cNvSpPr/>
      </xdr:nvSpPr>
      <xdr:spPr>
        <a:xfrm>
          <a:off x="2459832" y="37450779"/>
          <a:ext cx="4533544" cy="1003108"/>
        </a:xfrm>
        <a:prstGeom prst="bracketPair">
          <a:avLst/>
        </a:prstGeom>
        <a:ln>
          <a:solidFill>
            <a:sysClr val="windowText" lastClr="000000"/>
          </a:solidFill>
        </a:ln>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12982</xdr:colOff>
      <xdr:row>751</xdr:row>
      <xdr:rowOff>89273</xdr:rowOff>
    </xdr:from>
    <xdr:to>
      <xdr:col>37</xdr:col>
      <xdr:colOff>73335</xdr:colOff>
      <xdr:row>754</xdr:row>
      <xdr:rowOff>139535</xdr:rowOff>
    </xdr:to>
    <xdr:sp macro="" textlink="">
      <xdr:nvSpPr>
        <xdr:cNvPr id="6" name="正方形/長方形 5"/>
        <xdr:cNvSpPr/>
      </xdr:nvSpPr>
      <xdr:spPr>
        <a:xfrm>
          <a:off x="2613307" y="39818048"/>
          <a:ext cx="4460903" cy="110753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latin typeface="+mn-ea"/>
              <a:ea typeface="+mn-ea"/>
            </a:rPr>
            <a:t>Ａ　都道府県（</a:t>
          </a:r>
          <a:r>
            <a:rPr kumimoji="1" lang="en-US" altLang="ja-JP" sz="1400">
              <a:latin typeface="+mn-ea"/>
              <a:ea typeface="+mn-ea"/>
            </a:rPr>
            <a:t>47</a:t>
          </a:r>
          <a:r>
            <a:rPr kumimoji="1" lang="ja-JP" altLang="en-US" sz="1400">
              <a:latin typeface="+mn-ea"/>
              <a:ea typeface="+mn-ea"/>
            </a:rPr>
            <a:t>）　　　</a:t>
          </a:r>
          <a:r>
            <a:rPr kumimoji="1" lang="en-US" altLang="ja-JP" sz="1400">
              <a:latin typeface="+mn-ea"/>
              <a:ea typeface="+mn-ea"/>
            </a:rPr>
            <a:t>1.61</a:t>
          </a:r>
          <a:r>
            <a:rPr kumimoji="1" lang="ja-JP" altLang="en-US" sz="1400">
              <a:latin typeface="+mn-ea"/>
              <a:ea typeface="+mn-ea"/>
            </a:rPr>
            <a:t>百万円</a:t>
          </a:r>
        </a:p>
      </xdr:txBody>
    </xdr:sp>
    <xdr:clientData/>
  </xdr:twoCellAnchor>
  <xdr:twoCellAnchor>
    <xdr:from>
      <xdr:col>16</xdr:col>
      <xdr:colOff>37459</xdr:colOff>
      <xdr:row>754</xdr:row>
      <xdr:rowOff>220919</xdr:rowOff>
    </xdr:from>
    <xdr:to>
      <xdr:col>37</xdr:col>
      <xdr:colOff>190263</xdr:colOff>
      <xdr:row>756</xdr:row>
      <xdr:rowOff>447052</xdr:rowOff>
    </xdr:to>
    <xdr:sp macro="" textlink="">
      <xdr:nvSpPr>
        <xdr:cNvPr id="7" name="正方形/長方形 6"/>
        <xdr:cNvSpPr/>
      </xdr:nvSpPr>
      <xdr:spPr>
        <a:xfrm>
          <a:off x="2837809" y="41006969"/>
          <a:ext cx="4353329" cy="124530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700"/>
            </a:lnSpc>
          </a:pPr>
          <a:r>
            <a:rPr kumimoji="1" lang="ja-JP" altLang="en-US" sz="1400"/>
            <a:t>今次の戦争に関する勤務に従事しこれに関連して死没した軍人軍属等に対し交付された、叙位及び叙勲の進達などにかかる事務の実施。</a:t>
          </a:r>
        </a:p>
      </xdr:txBody>
    </xdr:sp>
    <xdr:clientData/>
  </xdr:twoCellAnchor>
  <xdr:twoCellAnchor>
    <xdr:from>
      <xdr:col>14</xdr:col>
      <xdr:colOff>192417</xdr:colOff>
      <xdr:row>755</xdr:row>
      <xdr:rowOff>37473</xdr:rowOff>
    </xdr:from>
    <xdr:to>
      <xdr:col>38</xdr:col>
      <xdr:colOff>163151</xdr:colOff>
      <xdr:row>756</xdr:row>
      <xdr:rowOff>291979</xdr:rowOff>
    </xdr:to>
    <xdr:sp macro="" textlink="">
      <xdr:nvSpPr>
        <xdr:cNvPr id="8" name="大かっこ 7"/>
        <xdr:cNvSpPr/>
      </xdr:nvSpPr>
      <xdr:spPr>
        <a:xfrm>
          <a:off x="2592717" y="41175948"/>
          <a:ext cx="4771334" cy="921256"/>
        </a:xfrm>
        <a:prstGeom prst="bracketPair">
          <a:avLst/>
        </a:prstGeom>
        <a:ln>
          <a:solidFill>
            <a:sysClr val="windowText" lastClr="000000"/>
          </a:solidFill>
        </a:ln>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93542</xdr:colOff>
      <xdr:row>747</xdr:row>
      <xdr:rowOff>218801</xdr:rowOff>
    </xdr:from>
    <xdr:to>
      <xdr:col>25</xdr:col>
      <xdr:colOff>142640</xdr:colOff>
      <xdr:row>750</xdr:row>
      <xdr:rowOff>108781</xdr:rowOff>
    </xdr:to>
    <xdr:cxnSp macro="">
      <xdr:nvCxnSpPr>
        <xdr:cNvPr id="9" name="直線矢印コネクタ 8"/>
        <xdr:cNvCxnSpPr/>
      </xdr:nvCxnSpPr>
      <xdr:spPr>
        <a:xfrm rot="21420000" flipH="1">
          <a:off x="4694117" y="38537876"/>
          <a:ext cx="49098" cy="947255"/>
        </a:xfrm>
        <a:prstGeom prst="straightConnector1">
          <a:avLst/>
        </a:prstGeom>
        <a:ln w="3810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85" zoomScaleNormal="75" zoomScaleSheetLayoutView="85" zoomScalePageLayoutView="85" workbookViewId="0">
      <selection activeCell="A734" sqref="A734:AX734"/>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722</v>
      </c>
      <c r="AT2" s="939"/>
      <c r="AU2" s="939"/>
      <c r="AV2" s="52" t="str">
        <f>IF(AW2="", "", "-")</f>
        <v/>
      </c>
      <c r="AW2" s="910"/>
      <c r="AX2" s="910"/>
    </row>
    <row r="3" spans="1:50" ht="21" customHeight="1" thickBot="1" x14ac:dyDescent="0.25">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551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138</v>
      </c>
      <c r="H5" s="840"/>
      <c r="I5" s="840"/>
      <c r="J5" s="840"/>
      <c r="K5" s="840"/>
      <c r="L5" s="840"/>
      <c r="M5" s="841" t="s">
        <v>66</v>
      </c>
      <c r="N5" s="842"/>
      <c r="O5" s="842"/>
      <c r="P5" s="842"/>
      <c r="Q5" s="842"/>
      <c r="R5" s="843"/>
      <c r="S5" s="844" t="s">
        <v>131</v>
      </c>
      <c r="T5" s="840"/>
      <c r="U5" s="840"/>
      <c r="V5" s="840"/>
      <c r="W5" s="840"/>
      <c r="X5" s="845"/>
      <c r="Y5" s="698" t="s">
        <v>3</v>
      </c>
      <c r="Z5" s="540"/>
      <c r="AA5" s="540"/>
      <c r="AB5" s="540"/>
      <c r="AC5" s="540"/>
      <c r="AD5" s="541"/>
      <c r="AE5" s="699" t="s">
        <v>553</v>
      </c>
      <c r="AF5" s="699"/>
      <c r="AG5" s="699"/>
      <c r="AH5" s="699"/>
      <c r="AI5" s="699"/>
      <c r="AJ5" s="699"/>
      <c r="AK5" s="699"/>
      <c r="AL5" s="699"/>
      <c r="AM5" s="699"/>
      <c r="AN5" s="699"/>
      <c r="AO5" s="699"/>
      <c r="AP5" s="700"/>
      <c r="AQ5" s="701" t="s">
        <v>639</v>
      </c>
      <c r="AR5" s="702"/>
      <c r="AS5" s="702"/>
      <c r="AT5" s="702"/>
      <c r="AU5" s="702"/>
      <c r="AV5" s="702"/>
      <c r="AW5" s="702"/>
      <c r="AX5" s="703"/>
    </row>
    <row r="6" spans="1:50" ht="39" customHeight="1" x14ac:dyDescent="0.2">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2">
      <c r="A7" s="492" t="s">
        <v>22</v>
      </c>
      <c r="B7" s="493"/>
      <c r="C7" s="493"/>
      <c r="D7" s="493"/>
      <c r="E7" s="493"/>
      <c r="F7" s="494"/>
      <c r="G7" s="495" t="s">
        <v>555</v>
      </c>
      <c r="H7" s="496"/>
      <c r="I7" s="496"/>
      <c r="J7" s="496"/>
      <c r="K7" s="496"/>
      <c r="L7" s="496"/>
      <c r="M7" s="496"/>
      <c r="N7" s="496"/>
      <c r="O7" s="496"/>
      <c r="P7" s="496"/>
      <c r="Q7" s="496"/>
      <c r="R7" s="496"/>
      <c r="S7" s="496"/>
      <c r="T7" s="496"/>
      <c r="U7" s="496"/>
      <c r="V7" s="496"/>
      <c r="W7" s="496"/>
      <c r="X7" s="497"/>
      <c r="Y7" s="921" t="s">
        <v>548</v>
      </c>
      <c r="Z7" s="440"/>
      <c r="AA7" s="440"/>
      <c r="AB7" s="440"/>
      <c r="AC7" s="440"/>
      <c r="AD7" s="922"/>
      <c r="AE7" s="911" t="s">
        <v>556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2">
      <c r="A8" s="492" t="s">
        <v>389</v>
      </c>
      <c r="B8" s="493"/>
      <c r="C8" s="493"/>
      <c r="D8" s="493"/>
      <c r="E8" s="493"/>
      <c r="F8" s="494"/>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557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0" t="s">
        <v>30</v>
      </c>
      <c r="B10" s="661"/>
      <c r="C10" s="661"/>
      <c r="D10" s="661"/>
      <c r="E10" s="661"/>
      <c r="F10" s="661"/>
      <c r="G10" s="754" t="s">
        <v>558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2" t="s">
        <v>24</v>
      </c>
      <c r="B12" s="943"/>
      <c r="C12" s="943"/>
      <c r="D12" s="943"/>
      <c r="E12" s="943"/>
      <c r="F12" s="944"/>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3</v>
      </c>
      <c r="Q13" s="658"/>
      <c r="R13" s="658"/>
      <c r="S13" s="658"/>
      <c r="T13" s="658"/>
      <c r="U13" s="658"/>
      <c r="V13" s="659"/>
      <c r="W13" s="657">
        <v>2</v>
      </c>
      <c r="X13" s="658"/>
      <c r="Y13" s="658"/>
      <c r="Z13" s="658"/>
      <c r="AA13" s="658"/>
      <c r="AB13" s="658"/>
      <c r="AC13" s="659"/>
      <c r="AD13" s="657">
        <v>2</v>
      </c>
      <c r="AE13" s="658"/>
      <c r="AF13" s="658"/>
      <c r="AG13" s="658"/>
      <c r="AH13" s="658"/>
      <c r="AI13" s="658"/>
      <c r="AJ13" s="659"/>
      <c r="AK13" s="657">
        <v>2</v>
      </c>
      <c r="AL13" s="658"/>
      <c r="AM13" s="658"/>
      <c r="AN13" s="658"/>
      <c r="AO13" s="658"/>
      <c r="AP13" s="658"/>
      <c r="AQ13" s="659"/>
      <c r="AR13" s="918">
        <v>2</v>
      </c>
      <c r="AS13" s="919"/>
      <c r="AT13" s="919"/>
      <c r="AU13" s="919"/>
      <c r="AV13" s="919"/>
      <c r="AW13" s="919"/>
      <c r="AX13" s="920"/>
    </row>
    <row r="14" spans="1:50" ht="21" customHeight="1" x14ac:dyDescent="0.2">
      <c r="A14" s="614"/>
      <c r="B14" s="615"/>
      <c r="C14" s="615"/>
      <c r="D14" s="615"/>
      <c r="E14" s="615"/>
      <c r="F14" s="616"/>
      <c r="G14" s="725"/>
      <c r="H14" s="726"/>
      <c r="I14" s="711" t="s">
        <v>8</v>
      </c>
      <c r="J14" s="762"/>
      <c r="K14" s="762"/>
      <c r="L14" s="762"/>
      <c r="M14" s="762"/>
      <c r="N14" s="762"/>
      <c r="O14" s="763"/>
      <c r="P14" s="657" t="s">
        <v>560</v>
      </c>
      <c r="Q14" s="658"/>
      <c r="R14" s="658"/>
      <c r="S14" s="658"/>
      <c r="T14" s="658"/>
      <c r="U14" s="658"/>
      <c r="V14" s="659"/>
      <c r="W14" s="657" t="s">
        <v>562</v>
      </c>
      <c r="X14" s="658"/>
      <c r="Y14" s="658"/>
      <c r="Z14" s="658"/>
      <c r="AA14" s="658"/>
      <c r="AB14" s="658"/>
      <c r="AC14" s="659"/>
      <c r="AD14" s="657" t="s">
        <v>563</v>
      </c>
      <c r="AE14" s="658"/>
      <c r="AF14" s="658"/>
      <c r="AG14" s="658"/>
      <c r="AH14" s="658"/>
      <c r="AI14" s="658"/>
      <c r="AJ14" s="659"/>
      <c r="AK14" s="657" t="s">
        <v>565</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560</v>
      </c>
      <c r="Q15" s="658"/>
      <c r="R15" s="658"/>
      <c r="S15" s="658"/>
      <c r="T15" s="658"/>
      <c r="U15" s="658"/>
      <c r="V15" s="659"/>
      <c r="W15" s="657" t="s">
        <v>562</v>
      </c>
      <c r="X15" s="658"/>
      <c r="Y15" s="658"/>
      <c r="Z15" s="658"/>
      <c r="AA15" s="658"/>
      <c r="AB15" s="658"/>
      <c r="AC15" s="659"/>
      <c r="AD15" s="657" t="s">
        <v>564</v>
      </c>
      <c r="AE15" s="658"/>
      <c r="AF15" s="658"/>
      <c r="AG15" s="658"/>
      <c r="AH15" s="658"/>
      <c r="AI15" s="658"/>
      <c r="AJ15" s="659"/>
      <c r="AK15" s="657" t="s">
        <v>565</v>
      </c>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561</v>
      </c>
      <c r="Q16" s="658"/>
      <c r="R16" s="658"/>
      <c r="S16" s="658"/>
      <c r="T16" s="658"/>
      <c r="U16" s="658"/>
      <c r="V16" s="659"/>
      <c r="W16" s="657" t="s">
        <v>562</v>
      </c>
      <c r="X16" s="658"/>
      <c r="Y16" s="658"/>
      <c r="Z16" s="658"/>
      <c r="AA16" s="658"/>
      <c r="AB16" s="658"/>
      <c r="AC16" s="659"/>
      <c r="AD16" s="657" t="s">
        <v>563</v>
      </c>
      <c r="AE16" s="658"/>
      <c r="AF16" s="658"/>
      <c r="AG16" s="658"/>
      <c r="AH16" s="658"/>
      <c r="AI16" s="658"/>
      <c r="AJ16" s="659"/>
      <c r="AK16" s="657" t="s">
        <v>565</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560</v>
      </c>
      <c r="Q17" s="658"/>
      <c r="R17" s="658"/>
      <c r="S17" s="658"/>
      <c r="T17" s="658"/>
      <c r="U17" s="658"/>
      <c r="V17" s="659"/>
      <c r="W17" s="657" t="s">
        <v>562</v>
      </c>
      <c r="X17" s="658"/>
      <c r="Y17" s="658"/>
      <c r="Z17" s="658"/>
      <c r="AA17" s="658"/>
      <c r="AB17" s="658"/>
      <c r="AC17" s="659"/>
      <c r="AD17" s="657" t="s">
        <v>562</v>
      </c>
      <c r="AE17" s="658"/>
      <c r="AF17" s="658"/>
      <c r="AG17" s="658"/>
      <c r="AH17" s="658"/>
      <c r="AI17" s="658"/>
      <c r="AJ17" s="659"/>
      <c r="AK17" s="657" t="s">
        <v>565</v>
      </c>
      <c r="AL17" s="658"/>
      <c r="AM17" s="658"/>
      <c r="AN17" s="658"/>
      <c r="AO17" s="658"/>
      <c r="AP17" s="658"/>
      <c r="AQ17" s="659"/>
      <c r="AR17" s="916"/>
      <c r="AS17" s="916"/>
      <c r="AT17" s="916"/>
      <c r="AU17" s="916"/>
      <c r="AV17" s="916"/>
      <c r="AW17" s="916"/>
      <c r="AX17" s="917"/>
    </row>
    <row r="18" spans="1:50" ht="24.75" customHeight="1" x14ac:dyDescent="0.2">
      <c r="A18" s="614"/>
      <c r="B18" s="615"/>
      <c r="C18" s="615"/>
      <c r="D18" s="615"/>
      <c r="E18" s="615"/>
      <c r="F18" s="616"/>
      <c r="G18" s="727"/>
      <c r="H18" s="728"/>
      <c r="I18" s="716" t="s">
        <v>20</v>
      </c>
      <c r="J18" s="717"/>
      <c r="K18" s="717"/>
      <c r="L18" s="717"/>
      <c r="M18" s="717"/>
      <c r="N18" s="717"/>
      <c r="O18" s="718"/>
      <c r="P18" s="878">
        <f>SUM(P13:V17)</f>
        <v>3</v>
      </c>
      <c r="Q18" s="879"/>
      <c r="R18" s="879"/>
      <c r="S18" s="879"/>
      <c r="T18" s="879"/>
      <c r="U18" s="879"/>
      <c r="V18" s="880"/>
      <c r="W18" s="878">
        <f>SUM(W13:AC17)</f>
        <v>2</v>
      </c>
      <c r="X18" s="879"/>
      <c r="Y18" s="879"/>
      <c r="Z18" s="879"/>
      <c r="AA18" s="879"/>
      <c r="AB18" s="879"/>
      <c r="AC18" s="880"/>
      <c r="AD18" s="878">
        <f>SUM(AD13:AJ17)</f>
        <v>2</v>
      </c>
      <c r="AE18" s="879"/>
      <c r="AF18" s="879"/>
      <c r="AG18" s="879"/>
      <c r="AH18" s="879"/>
      <c r="AI18" s="879"/>
      <c r="AJ18" s="880"/>
      <c r="AK18" s="878">
        <f>SUM(AK13:AQ17)</f>
        <v>2</v>
      </c>
      <c r="AL18" s="879"/>
      <c r="AM18" s="879"/>
      <c r="AN18" s="879"/>
      <c r="AO18" s="879"/>
      <c r="AP18" s="879"/>
      <c r="AQ18" s="880"/>
      <c r="AR18" s="878">
        <f>SUM(AR13:AX17)</f>
        <v>2</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2</v>
      </c>
      <c r="Q19" s="658"/>
      <c r="R19" s="658"/>
      <c r="S19" s="658"/>
      <c r="T19" s="658"/>
      <c r="U19" s="658"/>
      <c r="V19" s="659"/>
      <c r="W19" s="657">
        <v>2</v>
      </c>
      <c r="X19" s="658"/>
      <c r="Y19" s="658"/>
      <c r="Z19" s="658"/>
      <c r="AA19" s="658"/>
      <c r="AB19" s="658"/>
      <c r="AC19" s="659"/>
      <c r="AD19" s="657">
        <v>2</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2">
      <c r="A20" s="614"/>
      <c r="B20" s="615"/>
      <c r="C20" s="615"/>
      <c r="D20" s="615"/>
      <c r="E20" s="615"/>
      <c r="F20" s="616"/>
      <c r="G20" s="876" t="s">
        <v>10</v>
      </c>
      <c r="H20" s="877"/>
      <c r="I20" s="877"/>
      <c r="J20" s="877"/>
      <c r="K20" s="877"/>
      <c r="L20" s="877"/>
      <c r="M20" s="877"/>
      <c r="N20" s="877"/>
      <c r="O20" s="877"/>
      <c r="P20" s="311">
        <f>IF(P18=0, "-", SUM(P19)/P18)</f>
        <v>0.66666666666666663</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49"/>
      <c r="B21" s="850"/>
      <c r="C21" s="850"/>
      <c r="D21" s="850"/>
      <c r="E21" s="850"/>
      <c r="F21" s="945"/>
      <c r="G21" s="309" t="s">
        <v>497</v>
      </c>
      <c r="H21" s="310"/>
      <c r="I21" s="310"/>
      <c r="J21" s="310"/>
      <c r="K21" s="310"/>
      <c r="L21" s="310"/>
      <c r="M21" s="310"/>
      <c r="N21" s="310"/>
      <c r="O21" s="310"/>
      <c r="P21" s="311">
        <f>IF(P19=0, "-", SUM(P19)/SUM(P13,P14))</f>
        <v>0.66666666666666663</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2">
      <c r="A23" s="966"/>
      <c r="B23" s="967"/>
      <c r="C23" s="967"/>
      <c r="D23" s="967"/>
      <c r="E23" s="967"/>
      <c r="F23" s="968"/>
      <c r="G23" s="951" t="s">
        <v>566</v>
      </c>
      <c r="H23" s="952"/>
      <c r="I23" s="952"/>
      <c r="J23" s="952"/>
      <c r="K23" s="952"/>
      <c r="L23" s="952"/>
      <c r="M23" s="952"/>
      <c r="N23" s="952"/>
      <c r="O23" s="953"/>
      <c r="P23" s="918">
        <v>2</v>
      </c>
      <c r="Q23" s="919"/>
      <c r="R23" s="919"/>
      <c r="S23" s="919"/>
      <c r="T23" s="919"/>
      <c r="U23" s="919"/>
      <c r="V23" s="936"/>
      <c r="W23" s="918">
        <v>2</v>
      </c>
      <c r="X23" s="919"/>
      <c r="Y23" s="919"/>
      <c r="Z23" s="919"/>
      <c r="AA23" s="919"/>
      <c r="AB23" s="919"/>
      <c r="AC23" s="936"/>
      <c r="AD23" s="973" t="s">
        <v>640</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2">
      <c r="A24" s="966"/>
      <c r="B24" s="967"/>
      <c r="C24" s="967"/>
      <c r="D24" s="967"/>
      <c r="E24" s="967"/>
      <c r="F24" s="968"/>
      <c r="G24" s="954" t="s">
        <v>567</v>
      </c>
      <c r="H24" s="955"/>
      <c r="I24" s="955"/>
      <c r="J24" s="955"/>
      <c r="K24" s="955"/>
      <c r="L24" s="955"/>
      <c r="M24" s="955"/>
      <c r="N24" s="955"/>
      <c r="O24" s="956"/>
      <c r="P24" s="657">
        <v>0</v>
      </c>
      <c r="Q24" s="658"/>
      <c r="R24" s="658"/>
      <c r="S24" s="658"/>
      <c r="T24" s="658"/>
      <c r="U24" s="658"/>
      <c r="V24" s="659"/>
      <c r="W24" s="657">
        <v>0</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2">
      <c r="A25" s="966"/>
      <c r="B25" s="967"/>
      <c r="C25" s="967"/>
      <c r="D25" s="967"/>
      <c r="E25" s="967"/>
      <c r="F25" s="968"/>
      <c r="G25" s="954" t="s">
        <v>568</v>
      </c>
      <c r="H25" s="955"/>
      <c r="I25" s="955"/>
      <c r="J25" s="955"/>
      <c r="K25" s="955"/>
      <c r="L25" s="955"/>
      <c r="M25" s="955"/>
      <c r="N25" s="955"/>
      <c r="O25" s="956"/>
      <c r="P25" s="657">
        <v>0</v>
      </c>
      <c r="Q25" s="658"/>
      <c r="R25" s="658"/>
      <c r="S25" s="658"/>
      <c r="T25" s="658"/>
      <c r="U25" s="658"/>
      <c r="V25" s="659"/>
      <c r="W25" s="657">
        <v>0</v>
      </c>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2">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2">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2">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5">
      <c r="A29" s="969"/>
      <c r="B29" s="970"/>
      <c r="C29" s="970"/>
      <c r="D29" s="970"/>
      <c r="E29" s="970"/>
      <c r="F29" s="971"/>
      <c r="G29" s="960" t="s">
        <v>475</v>
      </c>
      <c r="H29" s="961"/>
      <c r="I29" s="961"/>
      <c r="J29" s="961"/>
      <c r="K29" s="961"/>
      <c r="L29" s="961"/>
      <c r="M29" s="961"/>
      <c r="N29" s="961"/>
      <c r="O29" s="962"/>
      <c r="P29" s="932">
        <f>AK13</f>
        <v>2</v>
      </c>
      <c r="Q29" s="933"/>
      <c r="R29" s="933"/>
      <c r="S29" s="933"/>
      <c r="T29" s="933"/>
      <c r="U29" s="933"/>
      <c r="V29" s="934"/>
      <c r="W29" s="932">
        <f>AR13</f>
        <v>2</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2">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0" t="s">
        <v>565</v>
      </c>
      <c r="AR31" s="193"/>
      <c r="AS31" s="126" t="s">
        <v>356</v>
      </c>
      <c r="AT31" s="127"/>
      <c r="AU31" s="192">
        <v>30</v>
      </c>
      <c r="AV31" s="192"/>
      <c r="AW31" s="395" t="s">
        <v>300</v>
      </c>
      <c r="AX31" s="396"/>
    </row>
    <row r="32" spans="1:50" ht="23.25" customHeight="1" x14ac:dyDescent="0.2">
      <c r="A32" s="400"/>
      <c r="B32" s="398"/>
      <c r="C32" s="398"/>
      <c r="D32" s="398"/>
      <c r="E32" s="398"/>
      <c r="F32" s="399"/>
      <c r="G32" s="561" t="s">
        <v>569</v>
      </c>
      <c r="H32" s="562"/>
      <c r="I32" s="562"/>
      <c r="J32" s="562"/>
      <c r="K32" s="562"/>
      <c r="L32" s="562"/>
      <c r="M32" s="562"/>
      <c r="N32" s="562"/>
      <c r="O32" s="563"/>
      <c r="P32" s="98" t="s">
        <v>623</v>
      </c>
      <c r="Q32" s="98"/>
      <c r="R32" s="98"/>
      <c r="S32" s="98"/>
      <c r="T32" s="98"/>
      <c r="U32" s="98"/>
      <c r="V32" s="98"/>
      <c r="W32" s="98"/>
      <c r="X32" s="99"/>
      <c r="Y32" s="468" t="s">
        <v>12</v>
      </c>
      <c r="Z32" s="528"/>
      <c r="AA32" s="529"/>
      <c r="AB32" s="458" t="s">
        <v>624</v>
      </c>
      <c r="AC32" s="458"/>
      <c r="AD32" s="458"/>
      <c r="AE32" s="211">
        <v>0</v>
      </c>
      <c r="AF32" s="212"/>
      <c r="AG32" s="212"/>
      <c r="AH32" s="212"/>
      <c r="AI32" s="211">
        <v>0</v>
      </c>
      <c r="AJ32" s="212"/>
      <c r="AK32" s="212"/>
      <c r="AL32" s="212"/>
      <c r="AM32" s="211">
        <v>0</v>
      </c>
      <c r="AN32" s="212"/>
      <c r="AO32" s="212"/>
      <c r="AP32" s="212"/>
      <c r="AQ32" s="333" t="s">
        <v>564</v>
      </c>
      <c r="AR32" s="200"/>
      <c r="AS32" s="200"/>
      <c r="AT32" s="334"/>
      <c r="AU32" s="212" t="s">
        <v>562</v>
      </c>
      <c r="AV32" s="212"/>
      <c r="AW32" s="212"/>
      <c r="AX32" s="214"/>
    </row>
    <row r="33" spans="1:50" ht="23.25" customHeight="1" x14ac:dyDescent="0.2">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520" t="s">
        <v>570</v>
      </c>
      <c r="AC33" s="520"/>
      <c r="AD33" s="520"/>
      <c r="AE33" s="211">
        <v>100</v>
      </c>
      <c r="AF33" s="212"/>
      <c r="AG33" s="212"/>
      <c r="AH33" s="212"/>
      <c r="AI33" s="211">
        <v>100</v>
      </c>
      <c r="AJ33" s="212"/>
      <c r="AK33" s="212"/>
      <c r="AL33" s="212"/>
      <c r="AM33" s="211">
        <v>100</v>
      </c>
      <c r="AN33" s="212"/>
      <c r="AO33" s="212"/>
      <c r="AP33" s="212"/>
      <c r="AQ33" s="333" t="s">
        <v>564</v>
      </c>
      <c r="AR33" s="200"/>
      <c r="AS33" s="200"/>
      <c r="AT33" s="334"/>
      <c r="AU33" s="212">
        <v>100</v>
      </c>
      <c r="AV33" s="212"/>
      <c r="AW33" s="212"/>
      <c r="AX33" s="214"/>
    </row>
    <row r="34" spans="1:50" ht="23.25" customHeight="1" x14ac:dyDescent="0.2">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t="s">
        <v>565</v>
      </c>
      <c r="AF34" s="212"/>
      <c r="AG34" s="212"/>
      <c r="AH34" s="212"/>
      <c r="AI34" s="211" t="s">
        <v>565</v>
      </c>
      <c r="AJ34" s="212"/>
      <c r="AK34" s="212"/>
      <c r="AL34" s="212"/>
      <c r="AM34" s="211" t="s">
        <v>565</v>
      </c>
      <c r="AN34" s="212"/>
      <c r="AO34" s="212"/>
      <c r="AP34" s="212"/>
      <c r="AQ34" s="333" t="s">
        <v>564</v>
      </c>
      <c r="AR34" s="200"/>
      <c r="AS34" s="200"/>
      <c r="AT34" s="334"/>
      <c r="AU34" s="212" t="s">
        <v>562</v>
      </c>
      <c r="AV34" s="212"/>
      <c r="AW34" s="212"/>
      <c r="AX34" s="214"/>
    </row>
    <row r="35" spans="1:50" ht="23.25" customHeight="1" x14ac:dyDescent="0.2">
      <c r="A35" s="219" t="s">
        <v>528</v>
      </c>
      <c r="B35" s="220"/>
      <c r="C35" s="220"/>
      <c r="D35" s="220"/>
      <c r="E35" s="220"/>
      <c r="F35" s="221"/>
      <c r="G35" s="225" t="s">
        <v>571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9"/>
    </row>
    <row r="38" spans="1:50" ht="18.75" hidden="1" customHeight="1" x14ac:dyDescent="0.2">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5" t="s">
        <v>300</v>
      </c>
      <c r="AX38" s="396"/>
    </row>
    <row r="39" spans="1:50" ht="23.25" hidden="1" customHeight="1" x14ac:dyDescent="0.2">
      <c r="A39" s="400"/>
      <c r="B39" s="398"/>
      <c r="C39" s="398"/>
      <c r="D39" s="398"/>
      <c r="E39" s="398"/>
      <c r="F39" s="399"/>
      <c r="G39" s="561"/>
      <c r="H39" s="562"/>
      <c r="I39" s="562"/>
      <c r="J39" s="562"/>
      <c r="K39" s="562"/>
      <c r="L39" s="562"/>
      <c r="M39" s="562"/>
      <c r="N39" s="562"/>
      <c r="O39" s="563"/>
      <c r="P39" s="98"/>
      <c r="Q39" s="98"/>
      <c r="R39" s="98"/>
      <c r="S39" s="98"/>
      <c r="T39" s="98"/>
      <c r="U39" s="98"/>
      <c r="V39" s="98"/>
      <c r="W39" s="98"/>
      <c r="X39" s="99"/>
      <c r="Y39" s="468" t="s">
        <v>12</v>
      </c>
      <c r="Z39" s="528"/>
      <c r="AA39" s="529"/>
      <c r="AB39" s="458"/>
      <c r="AC39" s="458"/>
      <c r="AD39" s="45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2">
      <c r="A40" s="401"/>
      <c r="B40" s="402"/>
      <c r="C40" s="402"/>
      <c r="D40" s="402"/>
      <c r="E40" s="402"/>
      <c r="F40" s="403"/>
      <c r="G40" s="564"/>
      <c r="H40" s="565"/>
      <c r="I40" s="565"/>
      <c r="J40" s="565"/>
      <c r="K40" s="565"/>
      <c r="L40" s="565"/>
      <c r="M40" s="565"/>
      <c r="N40" s="565"/>
      <c r="O40" s="566"/>
      <c r="P40" s="101"/>
      <c r="Q40" s="101"/>
      <c r="R40" s="101"/>
      <c r="S40" s="101"/>
      <c r="T40" s="101"/>
      <c r="U40" s="101"/>
      <c r="V40" s="101"/>
      <c r="W40" s="101"/>
      <c r="X40" s="102"/>
      <c r="Y40" s="412" t="s">
        <v>54</v>
      </c>
      <c r="Z40" s="413"/>
      <c r="AA40" s="414"/>
      <c r="AB40" s="520"/>
      <c r="AC40" s="520"/>
      <c r="AD40" s="52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2">
      <c r="A41" s="404"/>
      <c r="B41" s="405"/>
      <c r="C41" s="405"/>
      <c r="D41" s="405"/>
      <c r="E41" s="405"/>
      <c r="F41" s="406"/>
      <c r="G41" s="567"/>
      <c r="H41" s="568"/>
      <c r="I41" s="568"/>
      <c r="J41" s="568"/>
      <c r="K41" s="568"/>
      <c r="L41" s="568"/>
      <c r="M41" s="568"/>
      <c r="N41" s="568"/>
      <c r="O41" s="569"/>
      <c r="P41" s="104"/>
      <c r="Q41" s="104"/>
      <c r="R41" s="104"/>
      <c r="S41" s="104"/>
      <c r="T41" s="104"/>
      <c r="U41" s="104"/>
      <c r="V41" s="104"/>
      <c r="W41" s="104"/>
      <c r="X41" s="105"/>
      <c r="Y41" s="412" t="s">
        <v>13</v>
      </c>
      <c r="Z41" s="413"/>
      <c r="AA41" s="414"/>
      <c r="AB41" s="553" t="s">
        <v>301</v>
      </c>
      <c r="AC41" s="553"/>
      <c r="AD41" s="55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2">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9"/>
    </row>
    <row r="45" spans="1:50" ht="18.75" hidden="1" customHeight="1" x14ac:dyDescent="0.2">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5" t="s">
        <v>300</v>
      </c>
      <c r="AX45" s="396"/>
    </row>
    <row r="46" spans="1:50" ht="23.25" hidden="1" customHeight="1" x14ac:dyDescent="0.2">
      <c r="A46" s="400"/>
      <c r="B46" s="398"/>
      <c r="C46" s="398"/>
      <c r="D46" s="398"/>
      <c r="E46" s="398"/>
      <c r="F46" s="399"/>
      <c r="G46" s="561"/>
      <c r="H46" s="562"/>
      <c r="I46" s="562"/>
      <c r="J46" s="562"/>
      <c r="K46" s="562"/>
      <c r="L46" s="562"/>
      <c r="M46" s="562"/>
      <c r="N46" s="562"/>
      <c r="O46" s="563"/>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2">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2">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2">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2">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5" t="s">
        <v>300</v>
      </c>
      <c r="AX52" s="396"/>
    </row>
    <row r="53" spans="1:50" ht="23.25" hidden="1" customHeight="1" x14ac:dyDescent="0.2">
      <c r="A53" s="400"/>
      <c r="B53" s="398"/>
      <c r="C53" s="398"/>
      <c r="D53" s="398"/>
      <c r="E53" s="398"/>
      <c r="F53" s="399"/>
      <c r="G53" s="561"/>
      <c r="H53" s="562"/>
      <c r="I53" s="562"/>
      <c r="J53" s="562"/>
      <c r="K53" s="562"/>
      <c r="L53" s="562"/>
      <c r="M53" s="562"/>
      <c r="N53" s="562"/>
      <c r="O53" s="563"/>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2">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2">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2">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2">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5" t="s">
        <v>300</v>
      </c>
      <c r="AX59" s="396"/>
    </row>
    <row r="60" spans="1:50" ht="23.25" hidden="1" customHeight="1" x14ac:dyDescent="0.2">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79" t="s">
        <v>492</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487</v>
      </c>
      <c r="X65" s="485"/>
      <c r="Y65" s="488"/>
      <c r="Z65" s="488"/>
      <c r="AA65" s="489"/>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2">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2">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2" t="s">
        <v>498</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2">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2">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503" t="s">
        <v>492</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2">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2">
      <c r="A75" s="506"/>
      <c r="B75" s="507"/>
      <c r="C75" s="507"/>
      <c r="D75" s="507"/>
      <c r="E75" s="507"/>
      <c r="F75" s="508"/>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06"/>
      <c r="B76" s="507"/>
      <c r="C76" s="507"/>
      <c r="D76" s="507"/>
      <c r="E76" s="507"/>
      <c r="F76" s="508"/>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06"/>
      <c r="B77" s="507"/>
      <c r="C77" s="507"/>
      <c r="D77" s="507"/>
      <c r="E77" s="507"/>
      <c r="F77" s="508"/>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2">
      <c r="A78" s="328" t="s">
        <v>531</v>
      </c>
      <c r="B78" s="329"/>
      <c r="C78" s="329"/>
      <c r="D78" s="329"/>
      <c r="E78" s="326" t="s">
        <v>465</v>
      </c>
      <c r="F78" s="327"/>
      <c r="G78" s="57" t="s">
        <v>365</v>
      </c>
      <c r="H78" s="587"/>
      <c r="I78" s="588"/>
      <c r="J78" s="588"/>
      <c r="K78" s="588"/>
      <c r="L78" s="588"/>
      <c r="M78" s="588"/>
      <c r="N78" s="588"/>
      <c r="O78" s="589"/>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486</v>
      </c>
      <c r="AP79" s="272"/>
      <c r="AQ79" s="272"/>
      <c r="AR79" s="81" t="s">
        <v>484</v>
      </c>
      <c r="AS79" s="271"/>
      <c r="AT79" s="272"/>
      <c r="AU79" s="272"/>
      <c r="AV79" s="272"/>
      <c r="AW79" s="272"/>
      <c r="AX79" s="946"/>
    </row>
    <row r="80" spans="1:50" ht="18.75" hidden="1" customHeight="1" x14ac:dyDescent="0.2">
      <c r="A80" s="864"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2">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2">
      <c r="A82" s="865"/>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2">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2">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357</v>
      </c>
      <c r="AF85" s="238"/>
      <c r="AG85" s="238"/>
      <c r="AH85" s="239"/>
      <c r="AI85" s="237" t="s">
        <v>363</v>
      </c>
      <c r="AJ85" s="238"/>
      <c r="AK85" s="238"/>
      <c r="AL85" s="239"/>
      <c r="AM85" s="243" t="s">
        <v>472</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2">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2">
      <c r="A87" s="865"/>
      <c r="B87" s="425"/>
      <c r="C87" s="425"/>
      <c r="D87" s="425"/>
      <c r="E87" s="425"/>
      <c r="F87" s="426"/>
      <c r="G87" s="97"/>
      <c r="H87" s="98"/>
      <c r="I87" s="98"/>
      <c r="J87" s="98"/>
      <c r="K87" s="98"/>
      <c r="L87" s="98"/>
      <c r="M87" s="98"/>
      <c r="N87" s="98"/>
      <c r="O87" s="99"/>
      <c r="P87" s="98"/>
      <c r="Q87" s="511"/>
      <c r="R87" s="511"/>
      <c r="S87" s="511"/>
      <c r="T87" s="511"/>
      <c r="U87" s="511"/>
      <c r="V87" s="511"/>
      <c r="W87" s="511"/>
      <c r="X87" s="512"/>
      <c r="Y87" s="558" t="s">
        <v>62</v>
      </c>
      <c r="Z87" s="559"/>
      <c r="AA87" s="560"/>
      <c r="AB87" s="458"/>
      <c r="AC87" s="458"/>
      <c r="AD87" s="458"/>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2">
      <c r="A88" s="865"/>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2">
      <c r="A89" s="865"/>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357</v>
      </c>
      <c r="AF90" s="238"/>
      <c r="AG90" s="238"/>
      <c r="AH90" s="239"/>
      <c r="AI90" s="237" t="s">
        <v>363</v>
      </c>
      <c r="AJ90" s="238"/>
      <c r="AK90" s="238"/>
      <c r="AL90" s="239"/>
      <c r="AM90" s="243" t="s">
        <v>472</v>
      </c>
      <c r="AN90" s="243"/>
      <c r="AO90" s="243"/>
      <c r="AP90" s="237"/>
      <c r="AQ90" s="152" t="s">
        <v>355</v>
      </c>
      <c r="AR90" s="123"/>
      <c r="AS90" s="123"/>
      <c r="AT90" s="124"/>
      <c r="AU90" s="530" t="s">
        <v>253</v>
      </c>
      <c r="AV90" s="530"/>
      <c r="AW90" s="530"/>
      <c r="AX90" s="531"/>
    </row>
    <row r="91" spans="1:60" ht="18.75" hidden="1" customHeight="1" x14ac:dyDescent="0.2">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2">
      <c r="A92" s="865"/>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65"/>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65"/>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357</v>
      </c>
      <c r="AF95" s="238"/>
      <c r="AG95" s="238"/>
      <c r="AH95" s="239"/>
      <c r="AI95" s="237" t="s">
        <v>363</v>
      </c>
      <c r="AJ95" s="238"/>
      <c r="AK95" s="238"/>
      <c r="AL95" s="239"/>
      <c r="AM95" s="243" t="s">
        <v>472</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2">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2">
      <c r="A97" s="865"/>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65"/>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66"/>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2">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472</v>
      </c>
      <c r="AN100" s="537"/>
      <c r="AO100" s="537"/>
      <c r="AP100" s="538"/>
      <c r="AQ100" s="313" t="s">
        <v>494</v>
      </c>
      <c r="AR100" s="314"/>
      <c r="AS100" s="314"/>
      <c r="AT100" s="315"/>
      <c r="AU100" s="313" t="s">
        <v>541</v>
      </c>
      <c r="AV100" s="314"/>
      <c r="AW100" s="314"/>
      <c r="AX100" s="316"/>
    </row>
    <row r="101" spans="1:60" ht="23.25" customHeight="1" x14ac:dyDescent="0.2">
      <c r="A101" s="419"/>
      <c r="B101" s="420"/>
      <c r="C101" s="420"/>
      <c r="D101" s="420"/>
      <c r="E101" s="420"/>
      <c r="F101" s="421"/>
      <c r="G101" s="98" t="s">
        <v>572</v>
      </c>
      <c r="H101" s="98"/>
      <c r="I101" s="98"/>
      <c r="J101" s="98"/>
      <c r="K101" s="98"/>
      <c r="L101" s="98"/>
      <c r="M101" s="98"/>
      <c r="N101" s="98"/>
      <c r="O101" s="98"/>
      <c r="P101" s="98"/>
      <c r="Q101" s="98"/>
      <c r="R101" s="98"/>
      <c r="S101" s="98"/>
      <c r="T101" s="98"/>
      <c r="U101" s="98"/>
      <c r="V101" s="98"/>
      <c r="W101" s="98"/>
      <c r="X101" s="99"/>
      <c r="Y101" s="539" t="s">
        <v>55</v>
      </c>
      <c r="Z101" s="540"/>
      <c r="AA101" s="541"/>
      <c r="AB101" s="458" t="s">
        <v>573</v>
      </c>
      <c r="AC101" s="458"/>
      <c r="AD101" s="458"/>
      <c r="AE101" s="211">
        <v>47</v>
      </c>
      <c r="AF101" s="212"/>
      <c r="AG101" s="212"/>
      <c r="AH101" s="213"/>
      <c r="AI101" s="211">
        <v>47</v>
      </c>
      <c r="AJ101" s="212"/>
      <c r="AK101" s="212"/>
      <c r="AL101" s="213"/>
      <c r="AM101" s="211">
        <v>47</v>
      </c>
      <c r="AN101" s="212"/>
      <c r="AO101" s="212"/>
      <c r="AP101" s="213"/>
      <c r="AQ101" s="211" t="s">
        <v>574</v>
      </c>
      <c r="AR101" s="212"/>
      <c r="AS101" s="212"/>
      <c r="AT101" s="213"/>
      <c r="AU101" s="211" t="s">
        <v>575</v>
      </c>
      <c r="AV101" s="212"/>
      <c r="AW101" s="212"/>
      <c r="AX101" s="213"/>
    </row>
    <row r="102" spans="1:60" ht="23.25" customHeight="1" x14ac:dyDescent="0.2">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573</v>
      </c>
      <c r="AC102" s="458"/>
      <c r="AD102" s="458"/>
      <c r="AE102" s="415">
        <v>47</v>
      </c>
      <c r="AF102" s="415"/>
      <c r="AG102" s="415"/>
      <c r="AH102" s="415"/>
      <c r="AI102" s="415">
        <v>47</v>
      </c>
      <c r="AJ102" s="415"/>
      <c r="AK102" s="415"/>
      <c r="AL102" s="415"/>
      <c r="AM102" s="415">
        <v>47</v>
      </c>
      <c r="AN102" s="415"/>
      <c r="AO102" s="415"/>
      <c r="AP102" s="415"/>
      <c r="AQ102" s="266">
        <v>47</v>
      </c>
      <c r="AR102" s="267"/>
      <c r="AS102" s="267"/>
      <c r="AT102" s="312"/>
      <c r="AU102" s="266"/>
      <c r="AV102" s="267"/>
      <c r="AW102" s="267"/>
      <c r="AX102" s="312"/>
    </row>
    <row r="103" spans="1:60" ht="31.5" hidden="1" customHeight="1" x14ac:dyDescent="0.2">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7"/>
      <c r="AU103" s="277" t="s">
        <v>541</v>
      </c>
      <c r="AV103" s="278"/>
      <c r="AW103" s="278"/>
      <c r="AX103" s="279"/>
    </row>
    <row r="104" spans="1:60" ht="23.25" hidden="1" customHeight="1" x14ac:dyDescent="0.2">
      <c r="A104" s="419"/>
      <c r="B104" s="420"/>
      <c r="C104" s="420"/>
      <c r="D104" s="420"/>
      <c r="E104" s="420"/>
      <c r="F104" s="421"/>
      <c r="G104" s="98"/>
      <c r="H104" s="98"/>
      <c r="I104" s="98"/>
      <c r="J104" s="98"/>
      <c r="K104" s="98"/>
      <c r="L104" s="98"/>
      <c r="M104" s="98"/>
      <c r="N104" s="98"/>
      <c r="O104" s="98"/>
      <c r="P104" s="98"/>
      <c r="Q104" s="98"/>
      <c r="R104" s="98"/>
      <c r="S104" s="98"/>
      <c r="T104" s="98"/>
      <c r="U104" s="98"/>
      <c r="V104" s="98"/>
      <c r="W104" s="98"/>
      <c r="X104" s="99"/>
      <c r="Y104" s="462" t="s">
        <v>55</v>
      </c>
      <c r="Z104" s="463"/>
      <c r="AA104" s="464"/>
      <c r="AB104" s="542"/>
      <c r="AC104" s="543"/>
      <c r="AD104" s="54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c r="AC105" s="466"/>
      <c r="AD105" s="467"/>
      <c r="AE105" s="415"/>
      <c r="AF105" s="415"/>
      <c r="AG105" s="415"/>
      <c r="AH105" s="415"/>
      <c r="AI105" s="415"/>
      <c r="AJ105" s="415"/>
      <c r="AK105" s="415"/>
      <c r="AL105" s="415"/>
      <c r="AM105" s="415"/>
      <c r="AN105" s="415"/>
      <c r="AO105" s="415"/>
      <c r="AP105" s="415"/>
      <c r="AQ105" s="211"/>
      <c r="AR105" s="212"/>
      <c r="AS105" s="212"/>
      <c r="AT105" s="213"/>
      <c r="AU105" s="266"/>
      <c r="AV105" s="267"/>
      <c r="AW105" s="267"/>
      <c r="AX105" s="312"/>
    </row>
    <row r="106" spans="1:60" ht="31.5" hidden="1" customHeight="1" x14ac:dyDescent="0.2">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7"/>
      <c r="AU106" s="277" t="s">
        <v>541</v>
      </c>
      <c r="AV106" s="278"/>
      <c r="AW106" s="278"/>
      <c r="AX106" s="279"/>
    </row>
    <row r="107" spans="1:60" ht="23.25" hidden="1" customHeight="1" x14ac:dyDescent="0.2">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42"/>
      <c r="AC107" s="543"/>
      <c r="AD107" s="544"/>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x14ac:dyDescent="0.2">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c r="AC108" s="466"/>
      <c r="AD108" s="467"/>
      <c r="AE108" s="415"/>
      <c r="AF108" s="415"/>
      <c r="AG108" s="415"/>
      <c r="AH108" s="415"/>
      <c r="AI108" s="415"/>
      <c r="AJ108" s="415"/>
      <c r="AK108" s="415"/>
      <c r="AL108" s="415"/>
      <c r="AM108" s="415"/>
      <c r="AN108" s="415"/>
      <c r="AO108" s="415"/>
      <c r="AP108" s="415"/>
      <c r="AQ108" s="211"/>
      <c r="AR108" s="212"/>
      <c r="AS108" s="212"/>
      <c r="AT108" s="213"/>
      <c r="AU108" s="266"/>
      <c r="AV108" s="267"/>
      <c r="AW108" s="267"/>
      <c r="AX108" s="312"/>
    </row>
    <row r="109" spans="1:60" ht="31.5" hidden="1" customHeight="1" x14ac:dyDescent="0.2">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7"/>
      <c r="AU109" s="277" t="s">
        <v>541</v>
      </c>
      <c r="AV109" s="278"/>
      <c r="AW109" s="278"/>
      <c r="AX109" s="279"/>
    </row>
    <row r="110" spans="1:60" ht="23.25" hidden="1" customHeight="1" x14ac:dyDescent="0.2">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2">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31.5" hidden="1" customHeight="1" x14ac:dyDescent="0.2">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7"/>
      <c r="AU112" s="277" t="s">
        <v>541</v>
      </c>
      <c r="AV112" s="278"/>
      <c r="AW112" s="278"/>
      <c r="AX112" s="279"/>
    </row>
    <row r="113" spans="1:50" ht="23.25" hidden="1" customHeight="1" x14ac:dyDescent="0.2">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2">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2">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542</v>
      </c>
      <c r="AR115" s="592"/>
      <c r="AS115" s="592"/>
      <c r="AT115" s="592"/>
      <c r="AU115" s="592"/>
      <c r="AV115" s="592"/>
      <c r="AW115" s="592"/>
      <c r="AX115" s="593"/>
    </row>
    <row r="116" spans="1:50" ht="23.25" customHeight="1" x14ac:dyDescent="0.2">
      <c r="A116" s="436"/>
      <c r="B116" s="437"/>
      <c r="C116" s="437"/>
      <c r="D116" s="437"/>
      <c r="E116" s="437"/>
      <c r="F116" s="438"/>
      <c r="G116" s="390" t="s">
        <v>576</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577</v>
      </c>
      <c r="AC116" s="460"/>
      <c r="AD116" s="461"/>
      <c r="AE116" s="415">
        <v>39957</v>
      </c>
      <c r="AF116" s="415"/>
      <c r="AG116" s="415"/>
      <c r="AH116" s="415"/>
      <c r="AI116" s="415">
        <v>38300</v>
      </c>
      <c r="AJ116" s="415"/>
      <c r="AK116" s="415"/>
      <c r="AL116" s="415"/>
      <c r="AM116" s="415">
        <v>35375</v>
      </c>
      <c r="AN116" s="415"/>
      <c r="AO116" s="415"/>
      <c r="AP116" s="415"/>
      <c r="AQ116" s="211">
        <v>37553</v>
      </c>
      <c r="AR116" s="212"/>
      <c r="AS116" s="212"/>
      <c r="AT116" s="212"/>
      <c r="AU116" s="212"/>
      <c r="AV116" s="212"/>
      <c r="AW116" s="212"/>
      <c r="AX116" s="214"/>
    </row>
    <row r="117" spans="1:50" ht="46.5" customHeight="1" thickBot="1" x14ac:dyDescent="0.2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578</v>
      </c>
      <c r="AC117" s="470"/>
      <c r="AD117" s="471"/>
      <c r="AE117" s="548" t="s">
        <v>579</v>
      </c>
      <c r="AF117" s="548"/>
      <c r="AG117" s="548"/>
      <c r="AH117" s="548"/>
      <c r="AI117" s="548" t="s">
        <v>580</v>
      </c>
      <c r="AJ117" s="548"/>
      <c r="AK117" s="548"/>
      <c r="AL117" s="548"/>
      <c r="AM117" s="548" t="s">
        <v>620</v>
      </c>
      <c r="AN117" s="548"/>
      <c r="AO117" s="548"/>
      <c r="AP117" s="548"/>
      <c r="AQ117" s="548" t="s">
        <v>626</v>
      </c>
      <c r="AR117" s="548"/>
      <c r="AS117" s="548"/>
      <c r="AT117" s="548"/>
      <c r="AU117" s="548"/>
      <c r="AV117" s="548"/>
      <c r="AW117" s="548"/>
      <c r="AX117" s="549"/>
    </row>
    <row r="118" spans="1:50" ht="23.25" hidden="1" customHeight="1" x14ac:dyDescent="0.2">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542</v>
      </c>
      <c r="AR118" s="592"/>
      <c r="AS118" s="592"/>
      <c r="AT118" s="592"/>
      <c r="AU118" s="592"/>
      <c r="AV118" s="592"/>
      <c r="AW118" s="592"/>
      <c r="AX118" s="593"/>
    </row>
    <row r="119" spans="1:50" ht="23.25" hidden="1" customHeight="1" x14ac:dyDescent="0.2">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2">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542</v>
      </c>
      <c r="AR121" s="592"/>
      <c r="AS121" s="592"/>
      <c r="AT121" s="592"/>
      <c r="AU121" s="592"/>
      <c r="AV121" s="592"/>
      <c r="AW121" s="592"/>
      <c r="AX121" s="593"/>
    </row>
    <row r="122" spans="1:50" ht="23.25" hidden="1" customHeight="1" x14ac:dyDescent="0.2">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2">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2">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542</v>
      </c>
      <c r="AR124" s="592"/>
      <c r="AS124" s="592"/>
      <c r="AT124" s="592"/>
      <c r="AU124" s="592"/>
      <c r="AV124" s="592"/>
      <c r="AW124" s="592"/>
      <c r="AX124" s="593"/>
    </row>
    <row r="125" spans="1:50" ht="23.25" hidden="1" customHeight="1" x14ac:dyDescent="0.2">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2">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2">
      <c r="A127" s="631"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2" t="s">
        <v>357</v>
      </c>
      <c r="AF127" s="413"/>
      <c r="AG127" s="413"/>
      <c r="AH127" s="414"/>
      <c r="AI127" s="412" t="s">
        <v>363</v>
      </c>
      <c r="AJ127" s="413"/>
      <c r="AK127" s="413"/>
      <c r="AL127" s="414"/>
      <c r="AM127" s="412" t="s">
        <v>472</v>
      </c>
      <c r="AN127" s="413"/>
      <c r="AO127" s="413"/>
      <c r="AP127" s="414"/>
      <c r="AQ127" s="591" t="s">
        <v>542</v>
      </c>
      <c r="AR127" s="592"/>
      <c r="AS127" s="592"/>
      <c r="AT127" s="592"/>
      <c r="AU127" s="592"/>
      <c r="AV127" s="592"/>
      <c r="AW127" s="592"/>
      <c r="AX127" s="593"/>
    </row>
    <row r="128" spans="1:50" ht="23.25" hidden="1" customHeight="1" x14ac:dyDescent="0.2">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5">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26.25" customHeight="1" x14ac:dyDescent="0.2">
      <c r="A130" s="181" t="s">
        <v>369</v>
      </c>
      <c r="B130" s="178"/>
      <c r="C130" s="177" t="s">
        <v>366</v>
      </c>
      <c r="D130" s="178"/>
      <c r="E130" s="162" t="s">
        <v>399</v>
      </c>
      <c r="F130" s="163"/>
      <c r="G130" s="164" t="s">
        <v>625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26.25" customHeight="1" x14ac:dyDescent="0.2">
      <c r="A131" s="182"/>
      <c r="B131" s="179"/>
      <c r="C131" s="173"/>
      <c r="D131" s="179"/>
      <c r="E131" s="167" t="s">
        <v>398</v>
      </c>
      <c r="F131" s="168"/>
      <c r="G131" s="103" t="s">
        <v>636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581</v>
      </c>
      <c r="AR133" s="192"/>
      <c r="AS133" s="126" t="s">
        <v>356</v>
      </c>
      <c r="AT133" s="127"/>
      <c r="AU133" s="193" t="s">
        <v>581</v>
      </c>
      <c r="AV133" s="193"/>
      <c r="AW133" s="126" t="s">
        <v>300</v>
      </c>
      <c r="AX133" s="188"/>
    </row>
    <row r="134" spans="1:50" ht="39.75" customHeight="1" x14ac:dyDescent="0.2">
      <c r="A134" s="182"/>
      <c r="B134" s="179"/>
      <c r="C134" s="173"/>
      <c r="D134" s="179"/>
      <c r="E134" s="173"/>
      <c r="F134" s="174"/>
      <c r="G134" s="97" t="s">
        <v>581</v>
      </c>
      <c r="H134" s="98"/>
      <c r="I134" s="98"/>
      <c r="J134" s="98"/>
      <c r="K134" s="98"/>
      <c r="L134" s="98"/>
      <c r="M134" s="98"/>
      <c r="N134" s="98"/>
      <c r="O134" s="98"/>
      <c r="P134" s="98"/>
      <c r="Q134" s="98"/>
      <c r="R134" s="98"/>
      <c r="S134" s="98"/>
      <c r="T134" s="98"/>
      <c r="U134" s="98"/>
      <c r="V134" s="98"/>
      <c r="W134" s="98"/>
      <c r="X134" s="99"/>
      <c r="Y134" s="194" t="s">
        <v>379</v>
      </c>
      <c r="Z134" s="195"/>
      <c r="AA134" s="196"/>
      <c r="AB134" s="197" t="s">
        <v>581</v>
      </c>
      <c r="AC134" s="198"/>
      <c r="AD134" s="198"/>
      <c r="AE134" s="199" t="s">
        <v>561</v>
      </c>
      <c r="AF134" s="200"/>
      <c r="AG134" s="200"/>
      <c r="AH134" s="200"/>
      <c r="AI134" s="199" t="s">
        <v>561</v>
      </c>
      <c r="AJ134" s="200"/>
      <c r="AK134" s="200"/>
      <c r="AL134" s="200"/>
      <c r="AM134" s="199" t="s">
        <v>562</v>
      </c>
      <c r="AN134" s="200"/>
      <c r="AO134" s="200"/>
      <c r="AP134" s="200"/>
      <c r="AQ134" s="199" t="s">
        <v>561</v>
      </c>
      <c r="AR134" s="200"/>
      <c r="AS134" s="200"/>
      <c r="AT134" s="200"/>
      <c r="AU134" s="199" t="s">
        <v>561</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t="s">
        <v>560</v>
      </c>
      <c r="AF135" s="200"/>
      <c r="AG135" s="200"/>
      <c r="AH135" s="200"/>
      <c r="AI135" s="199" t="s">
        <v>561</v>
      </c>
      <c r="AJ135" s="200"/>
      <c r="AK135" s="200"/>
      <c r="AL135" s="200"/>
      <c r="AM135" s="199" t="s">
        <v>560</v>
      </c>
      <c r="AN135" s="200"/>
      <c r="AO135" s="200"/>
      <c r="AP135" s="200"/>
      <c r="AQ135" s="199" t="s">
        <v>563</v>
      </c>
      <c r="AR135" s="200"/>
      <c r="AS135" s="200"/>
      <c r="AT135" s="200"/>
      <c r="AU135" s="199" t="s">
        <v>560</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2">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2">
      <c r="A154" s="182"/>
      <c r="B154" s="179"/>
      <c r="C154" s="173"/>
      <c r="D154" s="179"/>
      <c r="E154" s="173"/>
      <c r="F154" s="174"/>
      <c r="G154" s="97" t="s">
        <v>621</v>
      </c>
      <c r="H154" s="98"/>
      <c r="I154" s="98"/>
      <c r="J154" s="98"/>
      <c r="K154" s="98"/>
      <c r="L154" s="98"/>
      <c r="M154" s="98"/>
      <c r="N154" s="98"/>
      <c r="O154" s="98"/>
      <c r="P154" s="99"/>
      <c r="Q154" s="118" t="s">
        <v>621</v>
      </c>
      <c r="R154" s="98"/>
      <c r="S154" s="98"/>
      <c r="T154" s="98"/>
      <c r="U154" s="98"/>
      <c r="V154" s="98"/>
      <c r="W154" s="98"/>
      <c r="X154" s="98"/>
      <c r="Y154" s="98"/>
      <c r="Z154" s="98"/>
      <c r="AA154" s="286"/>
      <c r="AB154" s="134" t="s">
        <v>622</v>
      </c>
      <c r="AC154" s="135"/>
      <c r="AD154" s="135"/>
      <c r="AE154" s="140" t="s">
        <v>622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621</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2">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customHeight="1" x14ac:dyDescent="0.2">
      <c r="A428" s="182"/>
      <c r="B428" s="179"/>
      <c r="C428" s="173"/>
      <c r="D428" s="179"/>
      <c r="E428" s="118" t="s">
        <v>562</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30"/>
      <c r="E430" s="167" t="s">
        <v>388</v>
      </c>
      <c r="F430" s="168"/>
      <c r="G430" s="898" t="s">
        <v>384</v>
      </c>
      <c r="H430" s="116"/>
      <c r="I430" s="116"/>
      <c r="J430" s="899" t="s">
        <v>559</v>
      </c>
      <c r="K430" s="900"/>
      <c r="L430" s="900"/>
      <c r="M430" s="900"/>
      <c r="N430" s="900"/>
      <c r="O430" s="900"/>
      <c r="P430" s="900"/>
      <c r="Q430" s="900"/>
      <c r="R430" s="900"/>
      <c r="S430" s="900"/>
      <c r="T430" s="901"/>
      <c r="U430" s="588" t="s">
        <v>563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581</v>
      </c>
      <c r="AF432" s="193"/>
      <c r="AG432" s="126" t="s">
        <v>356</v>
      </c>
      <c r="AH432" s="127"/>
      <c r="AI432" s="149"/>
      <c r="AJ432" s="149"/>
      <c r="AK432" s="149"/>
      <c r="AL432" s="147"/>
      <c r="AM432" s="149"/>
      <c r="AN432" s="149"/>
      <c r="AO432" s="149"/>
      <c r="AP432" s="147"/>
      <c r="AQ432" s="590" t="s">
        <v>563</v>
      </c>
      <c r="AR432" s="193"/>
      <c r="AS432" s="126" t="s">
        <v>356</v>
      </c>
      <c r="AT432" s="127"/>
      <c r="AU432" s="193" t="s">
        <v>563</v>
      </c>
      <c r="AV432" s="193"/>
      <c r="AW432" s="126" t="s">
        <v>300</v>
      </c>
      <c r="AX432" s="188"/>
    </row>
    <row r="433" spans="1:50" ht="23.25" customHeight="1" x14ac:dyDescent="0.2">
      <c r="A433" s="182"/>
      <c r="B433" s="179"/>
      <c r="C433" s="173"/>
      <c r="D433" s="179"/>
      <c r="E433" s="335"/>
      <c r="F433" s="336"/>
      <c r="G433" s="97" t="s">
        <v>574</v>
      </c>
      <c r="H433" s="98"/>
      <c r="I433" s="98"/>
      <c r="J433" s="98"/>
      <c r="K433" s="98"/>
      <c r="L433" s="98"/>
      <c r="M433" s="98"/>
      <c r="N433" s="98"/>
      <c r="O433" s="98"/>
      <c r="P433" s="98"/>
      <c r="Q433" s="98"/>
      <c r="R433" s="98"/>
      <c r="S433" s="98"/>
      <c r="T433" s="98"/>
      <c r="U433" s="98"/>
      <c r="V433" s="98"/>
      <c r="W433" s="98"/>
      <c r="X433" s="99"/>
      <c r="Y433" s="194" t="s">
        <v>12</v>
      </c>
      <c r="Z433" s="195"/>
      <c r="AA433" s="196"/>
      <c r="AB433" s="206" t="s">
        <v>582</v>
      </c>
      <c r="AC433" s="206"/>
      <c r="AD433" s="206"/>
      <c r="AE433" s="333" t="s">
        <v>581</v>
      </c>
      <c r="AF433" s="200"/>
      <c r="AG433" s="200"/>
      <c r="AH433" s="200"/>
      <c r="AI433" s="333" t="s">
        <v>585</v>
      </c>
      <c r="AJ433" s="200"/>
      <c r="AK433" s="200"/>
      <c r="AL433" s="200"/>
      <c r="AM433" s="333" t="s">
        <v>585</v>
      </c>
      <c r="AN433" s="200"/>
      <c r="AO433" s="200"/>
      <c r="AP433" s="334"/>
      <c r="AQ433" s="333" t="s">
        <v>586</v>
      </c>
      <c r="AR433" s="200"/>
      <c r="AS433" s="200"/>
      <c r="AT433" s="334"/>
      <c r="AU433" s="200" t="s">
        <v>585</v>
      </c>
      <c r="AV433" s="200"/>
      <c r="AW433" s="200"/>
      <c r="AX433" s="201"/>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583</v>
      </c>
      <c r="AC434" s="198"/>
      <c r="AD434" s="198"/>
      <c r="AE434" s="333" t="s">
        <v>581</v>
      </c>
      <c r="AF434" s="200"/>
      <c r="AG434" s="200"/>
      <c r="AH434" s="334"/>
      <c r="AI434" s="333" t="s">
        <v>563</v>
      </c>
      <c r="AJ434" s="200"/>
      <c r="AK434" s="200"/>
      <c r="AL434" s="200"/>
      <c r="AM434" s="333" t="s">
        <v>575</v>
      </c>
      <c r="AN434" s="200"/>
      <c r="AO434" s="200"/>
      <c r="AP434" s="334"/>
      <c r="AQ434" s="333" t="s">
        <v>563</v>
      </c>
      <c r="AR434" s="200"/>
      <c r="AS434" s="200"/>
      <c r="AT434" s="334"/>
      <c r="AU434" s="200" t="s">
        <v>585</v>
      </c>
      <c r="AV434" s="200"/>
      <c r="AW434" s="200"/>
      <c r="AX434" s="201"/>
    </row>
    <row r="435" spans="1:50" ht="23.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581</v>
      </c>
      <c r="AF435" s="200"/>
      <c r="AG435" s="200"/>
      <c r="AH435" s="334"/>
      <c r="AI435" s="333" t="s">
        <v>563</v>
      </c>
      <c r="AJ435" s="200"/>
      <c r="AK435" s="200"/>
      <c r="AL435" s="200"/>
      <c r="AM435" s="333" t="s">
        <v>563</v>
      </c>
      <c r="AN435" s="200"/>
      <c r="AO435" s="200"/>
      <c r="AP435" s="334"/>
      <c r="AQ435" s="333" t="s">
        <v>585</v>
      </c>
      <c r="AR435" s="200"/>
      <c r="AS435" s="200"/>
      <c r="AT435" s="334"/>
      <c r="AU435" s="200" t="s">
        <v>587</v>
      </c>
      <c r="AV435" s="200"/>
      <c r="AW435" s="200"/>
      <c r="AX435" s="201"/>
    </row>
    <row r="436" spans="1:50" ht="18.75" hidden="1"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584</v>
      </c>
      <c r="AF457" s="193"/>
      <c r="AG457" s="126" t="s">
        <v>356</v>
      </c>
      <c r="AH457" s="127"/>
      <c r="AI457" s="149"/>
      <c r="AJ457" s="149"/>
      <c r="AK457" s="149"/>
      <c r="AL457" s="147"/>
      <c r="AM457" s="149"/>
      <c r="AN457" s="149"/>
      <c r="AO457" s="149"/>
      <c r="AP457" s="147"/>
      <c r="AQ457" s="590" t="s">
        <v>563</v>
      </c>
      <c r="AR457" s="193"/>
      <c r="AS457" s="126" t="s">
        <v>356</v>
      </c>
      <c r="AT457" s="127"/>
      <c r="AU457" s="193" t="s">
        <v>585</v>
      </c>
      <c r="AV457" s="193"/>
      <c r="AW457" s="126" t="s">
        <v>300</v>
      </c>
      <c r="AX457" s="188"/>
    </row>
    <row r="458" spans="1:50" ht="23.25" customHeight="1" x14ac:dyDescent="0.2">
      <c r="A458" s="182"/>
      <c r="B458" s="179"/>
      <c r="C458" s="173"/>
      <c r="D458" s="179"/>
      <c r="E458" s="335"/>
      <c r="F458" s="336"/>
      <c r="G458" s="97" t="s">
        <v>582</v>
      </c>
      <c r="H458" s="98"/>
      <c r="I458" s="98"/>
      <c r="J458" s="98"/>
      <c r="K458" s="98"/>
      <c r="L458" s="98"/>
      <c r="M458" s="98"/>
      <c r="N458" s="98"/>
      <c r="O458" s="98"/>
      <c r="P458" s="98"/>
      <c r="Q458" s="98"/>
      <c r="R458" s="98"/>
      <c r="S458" s="98"/>
      <c r="T458" s="98"/>
      <c r="U458" s="98"/>
      <c r="V458" s="98"/>
      <c r="W458" s="98"/>
      <c r="X458" s="99"/>
      <c r="Y458" s="194" t="s">
        <v>12</v>
      </c>
      <c r="Z458" s="195"/>
      <c r="AA458" s="196"/>
      <c r="AB458" s="206" t="s">
        <v>584</v>
      </c>
      <c r="AC458" s="206"/>
      <c r="AD458" s="206"/>
      <c r="AE458" s="333" t="s">
        <v>584</v>
      </c>
      <c r="AF458" s="200"/>
      <c r="AG458" s="200"/>
      <c r="AH458" s="200"/>
      <c r="AI458" s="333" t="s">
        <v>575</v>
      </c>
      <c r="AJ458" s="200"/>
      <c r="AK458" s="200"/>
      <c r="AL458" s="200"/>
      <c r="AM458" s="333" t="s">
        <v>575</v>
      </c>
      <c r="AN458" s="200"/>
      <c r="AO458" s="200"/>
      <c r="AP458" s="334"/>
      <c r="AQ458" s="333" t="s">
        <v>563</v>
      </c>
      <c r="AR458" s="200"/>
      <c r="AS458" s="200"/>
      <c r="AT458" s="334"/>
      <c r="AU458" s="200" t="s">
        <v>585</v>
      </c>
      <c r="AV458" s="200"/>
      <c r="AW458" s="200"/>
      <c r="AX458" s="201"/>
    </row>
    <row r="459" spans="1:50" ht="23.25"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581</v>
      </c>
      <c r="AC459" s="198"/>
      <c r="AD459" s="198"/>
      <c r="AE459" s="333" t="s">
        <v>581</v>
      </c>
      <c r="AF459" s="200"/>
      <c r="AG459" s="200"/>
      <c r="AH459" s="334"/>
      <c r="AI459" s="333" t="s">
        <v>575</v>
      </c>
      <c r="AJ459" s="200"/>
      <c r="AK459" s="200"/>
      <c r="AL459" s="200"/>
      <c r="AM459" s="333" t="s">
        <v>575</v>
      </c>
      <c r="AN459" s="200"/>
      <c r="AO459" s="200"/>
      <c r="AP459" s="334"/>
      <c r="AQ459" s="333" t="s">
        <v>563</v>
      </c>
      <c r="AR459" s="200"/>
      <c r="AS459" s="200"/>
      <c r="AT459" s="334"/>
      <c r="AU459" s="200" t="s">
        <v>585</v>
      </c>
      <c r="AV459" s="200"/>
      <c r="AW459" s="200"/>
      <c r="AX459" s="201"/>
    </row>
    <row r="460" spans="1:50" ht="23.25"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563</v>
      </c>
      <c r="AF460" s="200"/>
      <c r="AG460" s="200"/>
      <c r="AH460" s="334"/>
      <c r="AI460" s="333" t="s">
        <v>585</v>
      </c>
      <c r="AJ460" s="200"/>
      <c r="AK460" s="200"/>
      <c r="AL460" s="200"/>
      <c r="AM460" s="333" t="s">
        <v>563</v>
      </c>
      <c r="AN460" s="200"/>
      <c r="AO460" s="200"/>
      <c r="AP460" s="334"/>
      <c r="AQ460" s="333" t="s">
        <v>585</v>
      </c>
      <c r="AR460" s="200"/>
      <c r="AS460" s="200"/>
      <c r="AT460" s="334"/>
      <c r="AU460" s="200" t="s">
        <v>585</v>
      </c>
      <c r="AV460" s="200"/>
      <c r="AW460" s="200"/>
      <c r="AX460" s="201"/>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2">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2">
      <c r="A698" s="182"/>
      <c r="B698" s="179"/>
      <c r="C698" s="173"/>
      <c r="D698" s="179"/>
      <c r="E698" s="118" t="s">
        <v>587</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5">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2">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57"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554</v>
      </c>
      <c r="AE702" s="339"/>
      <c r="AF702" s="339"/>
      <c r="AG702" s="382" t="s">
        <v>627</v>
      </c>
      <c r="AH702" s="383"/>
      <c r="AI702" s="383"/>
      <c r="AJ702" s="383"/>
      <c r="AK702" s="383"/>
      <c r="AL702" s="383"/>
      <c r="AM702" s="383"/>
      <c r="AN702" s="383"/>
      <c r="AO702" s="383"/>
      <c r="AP702" s="383"/>
      <c r="AQ702" s="383"/>
      <c r="AR702" s="383"/>
      <c r="AS702" s="383"/>
      <c r="AT702" s="383"/>
      <c r="AU702" s="383"/>
      <c r="AV702" s="383"/>
      <c r="AW702" s="383"/>
      <c r="AX702" s="384"/>
    </row>
    <row r="703" spans="1:50" ht="32.25"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1" t="s">
        <v>554</v>
      </c>
      <c r="AE703" s="322"/>
      <c r="AF703" s="322"/>
      <c r="AG703" s="94" t="s">
        <v>628</v>
      </c>
      <c r="AH703" s="95"/>
      <c r="AI703" s="95"/>
      <c r="AJ703" s="95"/>
      <c r="AK703" s="95"/>
      <c r="AL703" s="95"/>
      <c r="AM703" s="95"/>
      <c r="AN703" s="95"/>
      <c r="AO703" s="95"/>
      <c r="AP703" s="95"/>
      <c r="AQ703" s="95"/>
      <c r="AR703" s="95"/>
      <c r="AS703" s="95"/>
      <c r="AT703" s="95"/>
      <c r="AU703" s="95"/>
      <c r="AV703" s="95"/>
      <c r="AW703" s="95"/>
      <c r="AX703" s="96"/>
    </row>
    <row r="704" spans="1:50" ht="32.25"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554</v>
      </c>
      <c r="AE704" s="783"/>
      <c r="AF704" s="783"/>
      <c r="AG704" s="160" t="s">
        <v>629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588</v>
      </c>
      <c r="AE705" s="715"/>
      <c r="AF705" s="715"/>
      <c r="AG705" s="118" t="s">
        <v>575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589</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589</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4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554</v>
      </c>
      <c r="AE708" s="605"/>
      <c r="AF708" s="605"/>
      <c r="AG708" s="742" t="s">
        <v>630</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554</v>
      </c>
      <c r="AE709" s="322"/>
      <c r="AF709" s="322"/>
      <c r="AG709" s="94" t="s">
        <v>631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588</v>
      </c>
      <c r="AE710" s="322"/>
      <c r="AF710" s="322"/>
      <c r="AG710" s="94" t="s">
        <v>632</v>
      </c>
      <c r="AH710" s="95"/>
      <c r="AI710" s="95"/>
      <c r="AJ710" s="95"/>
      <c r="AK710" s="95"/>
      <c r="AL710" s="95"/>
      <c r="AM710" s="95"/>
      <c r="AN710" s="95"/>
      <c r="AO710" s="95"/>
      <c r="AP710" s="95"/>
      <c r="AQ710" s="95"/>
      <c r="AR710" s="95"/>
      <c r="AS710" s="95"/>
      <c r="AT710" s="95"/>
      <c r="AU710" s="95"/>
      <c r="AV710" s="95"/>
      <c r="AW710" s="95"/>
      <c r="AX710" s="96"/>
    </row>
    <row r="711" spans="1:50" ht="36" customHeight="1" x14ac:dyDescent="0.2">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1" t="s">
        <v>554</v>
      </c>
      <c r="AE711" s="322"/>
      <c r="AF711" s="322"/>
      <c r="AG711" s="94" t="s">
        <v>633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588</v>
      </c>
      <c r="AE712" s="783"/>
      <c r="AF712" s="783"/>
      <c r="AG712" s="810" t="s">
        <v>574</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588</v>
      </c>
      <c r="AE713" s="322"/>
      <c r="AF713" s="663"/>
      <c r="AG713" s="94" t="s">
        <v>575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2">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588</v>
      </c>
      <c r="AE714" s="808"/>
      <c r="AF714" s="809"/>
      <c r="AG714" s="736" t="s">
        <v>575</v>
      </c>
      <c r="AH714" s="737"/>
      <c r="AI714" s="737"/>
      <c r="AJ714" s="737"/>
      <c r="AK714" s="737"/>
      <c r="AL714" s="737"/>
      <c r="AM714" s="737"/>
      <c r="AN714" s="737"/>
      <c r="AO714" s="737"/>
      <c r="AP714" s="737"/>
      <c r="AQ714" s="737"/>
      <c r="AR714" s="737"/>
      <c r="AS714" s="737"/>
      <c r="AT714" s="737"/>
      <c r="AU714" s="737"/>
      <c r="AV714" s="737"/>
      <c r="AW714" s="737"/>
      <c r="AX714" s="738"/>
    </row>
    <row r="715" spans="1:50" ht="36.75" customHeight="1" x14ac:dyDescent="0.2">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554</v>
      </c>
      <c r="AE715" s="605"/>
      <c r="AF715" s="656"/>
      <c r="AG715" s="742" t="s">
        <v>635</v>
      </c>
      <c r="AH715" s="743"/>
      <c r="AI715" s="743"/>
      <c r="AJ715" s="743"/>
      <c r="AK715" s="743"/>
      <c r="AL715" s="743"/>
      <c r="AM715" s="743"/>
      <c r="AN715" s="743"/>
      <c r="AO715" s="743"/>
      <c r="AP715" s="743"/>
      <c r="AQ715" s="743"/>
      <c r="AR715" s="743"/>
      <c r="AS715" s="743"/>
      <c r="AT715" s="743"/>
      <c r="AU715" s="743"/>
      <c r="AV715" s="743"/>
      <c r="AW715" s="743"/>
      <c r="AX715" s="744"/>
    </row>
    <row r="716" spans="1:50" ht="31.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588</v>
      </c>
      <c r="AE716" s="627"/>
      <c r="AF716" s="627"/>
      <c r="AG716" s="94" t="s">
        <v>559</v>
      </c>
      <c r="AH716" s="95"/>
      <c r="AI716" s="95"/>
      <c r="AJ716" s="95"/>
      <c r="AK716" s="95"/>
      <c r="AL716" s="95"/>
      <c r="AM716" s="95"/>
      <c r="AN716" s="95"/>
      <c r="AO716" s="95"/>
      <c r="AP716" s="95"/>
      <c r="AQ716" s="95"/>
      <c r="AR716" s="95"/>
      <c r="AS716" s="95"/>
      <c r="AT716" s="95"/>
      <c r="AU716" s="95"/>
      <c r="AV716" s="95"/>
      <c r="AW716" s="95"/>
      <c r="AX716" s="96"/>
    </row>
    <row r="717" spans="1:50" ht="40.5" customHeight="1" x14ac:dyDescent="0.2">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554</v>
      </c>
      <c r="AE717" s="322"/>
      <c r="AF717" s="322"/>
      <c r="AG717" s="94" t="s">
        <v>634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2">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588</v>
      </c>
      <c r="AE718" s="322"/>
      <c r="AF718" s="322"/>
      <c r="AG718" s="120" t="s">
        <v>565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18" t="s">
        <v>592</v>
      </c>
      <c r="AH719" s="98"/>
      <c r="AI719" s="98"/>
      <c r="AJ719" s="98"/>
      <c r="AK719" s="98"/>
      <c r="AL719" s="98"/>
      <c r="AM719" s="98"/>
      <c r="AN719" s="98"/>
      <c r="AO719" s="98"/>
      <c r="AP719" s="98"/>
      <c r="AQ719" s="98"/>
      <c r="AR719" s="98"/>
      <c r="AS719" s="98"/>
      <c r="AT719" s="98"/>
      <c r="AU719" s="98"/>
      <c r="AV719" s="98"/>
      <c r="AW719" s="98"/>
      <c r="AX719" s="119"/>
    </row>
    <row r="720" spans="1:50" ht="19.649999999999999" customHeight="1" x14ac:dyDescent="0.2">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78"/>
      <c r="B721" s="779"/>
      <c r="C721" s="289" t="s">
        <v>590</v>
      </c>
      <c r="D721" s="290"/>
      <c r="E721" s="290"/>
      <c r="F721" s="291"/>
      <c r="G721" s="280"/>
      <c r="H721" s="281"/>
      <c r="I721" s="83" t="str">
        <f>IF(OR(G721="　", G721=""), "", "-")</f>
        <v/>
      </c>
      <c r="J721" s="284"/>
      <c r="K721" s="284"/>
      <c r="L721" s="83" t="str">
        <f>IF(M721="","","-")</f>
        <v/>
      </c>
      <c r="M721" s="84"/>
      <c r="N721" s="297" t="s">
        <v>591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2">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2">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2">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2">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34.5" customHeight="1" x14ac:dyDescent="0.2">
      <c r="A726" s="640" t="s">
        <v>48</v>
      </c>
      <c r="B726" s="802"/>
      <c r="C726" s="815" t="s">
        <v>53</v>
      </c>
      <c r="D726" s="837"/>
      <c r="E726" s="837"/>
      <c r="F726" s="838"/>
      <c r="G726" s="574" t="s">
        <v>593</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34.5" customHeight="1" thickBot="1" x14ac:dyDescent="0.25">
      <c r="A727" s="803"/>
      <c r="B727" s="804"/>
      <c r="C727" s="748" t="s">
        <v>57</v>
      </c>
      <c r="D727" s="749"/>
      <c r="E727" s="749"/>
      <c r="F727" s="750"/>
      <c r="G727" s="572" t="s">
        <v>594</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2.25" customHeight="1" thickBot="1" x14ac:dyDescent="0.25">
      <c r="A729" s="634" t="s">
        <v>637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54.75" customHeight="1" thickBot="1" x14ac:dyDescent="0.25">
      <c r="A731" s="799" t="s">
        <v>257</v>
      </c>
      <c r="B731" s="800"/>
      <c r="C731" s="800"/>
      <c r="D731" s="800"/>
      <c r="E731" s="801"/>
      <c r="F731" s="729" t="s">
        <v>638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0.75" customHeight="1" thickBot="1" x14ac:dyDescent="0.25">
      <c r="A733" s="673" t="s">
        <v>257</v>
      </c>
      <c r="B733" s="674"/>
      <c r="C733" s="674"/>
      <c r="D733" s="674"/>
      <c r="E733" s="675"/>
      <c r="F733" s="637" t="s">
        <v>640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1"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431</v>
      </c>
      <c r="B737" s="203"/>
      <c r="C737" s="203"/>
      <c r="D737" s="204"/>
      <c r="E737" s="987" t="s">
        <v>595</v>
      </c>
      <c r="F737" s="987"/>
      <c r="G737" s="987"/>
      <c r="H737" s="987"/>
      <c r="I737" s="987"/>
      <c r="J737" s="987"/>
      <c r="K737" s="987"/>
      <c r="L737" s="987"/>
      <c r="M737" s="987"/>
      <c r="N737" s="358" t="s">
        <v>358</v>
      </c>
      <c r="O737" s="358"/>
      <c r="P737" s="358"/>
      <c r="Q737" s="358"/>
      <c r="R737" s="987" t="s">
        <v>596</v>
      </c>
      <c r="S737" s="987"/>
      <c r="T737" s="987"/>
      <c r="U737" s="987"/>
      <c r="V737" s="987"/>
      <c r="W737" s="987"/>
      <c r="X737" s="987"/>
      <c r="Y737" s="987"/>
      <c r="Z737" s="987"/>
      <c r="AA737" s="358" t="s">
        <v>359</v>
      </c>
      <c r="AB737" s="358"/>
      <c r="AC737" s="358"/>
      <c r="AD737" s="358"/>
      <c r="AE737" s="987" t="s">
        <v>597</v>
      </c>
      <c r="AF737" s="987"/>
      <c r="AG737" s="987"/>
      <c r="AH737" s="987"/>
      <c r="AI737" s="987"/>
      <c r="AJ737" s="987"/>
      <c r="AK737" s="987"/>
      <c r="AL737" s="987"/>
      <c r="AM737" s="987"/>
      <c r="AN737" s="358" t="s">
        <v>360</v>
      </c>
      <c r="AO737" s="358"/>
      <c r="AP737" s="358"/>
      <c r="AQ737" s="358"/>
      <c r="AR737" s="988" t="s">
        <v>598</v>
      </c>
      <c r="AS737" s="989"/>
      <c r="AT737" s="989"/>
      <c r="AU737" s="989"/>
      <c r="AV737" s="989"/>
      <c r="AW737" s="989"/>
      <c r="AX737" s="990"/>
      <c r="AY737" s="89"/>
      <c r="AZ737" s="89"/>
    </row>
    <row r="738" spans="1:52" ht="24.75" customHeight="1" x14ac:dyDescent="0.2">
      <c r="A738" s="991" t="s">
        <v>361</v>
      </c>
      <c r="B738" s="203"/>
      <c r="C738" s="203"/>
      <c r="D738" s="204"/>
      <c r="E738" s="987" t="s">
        <v>599</v>
      </c>
      <c r="F738" s="987"/>
      <c r="G738" s="987"/>
      <c r="H738" s="987"/>
      <c r="I738" s="987"/>
      <c r="J738" s="987"/>
      <c r="K738" s="987"/>
      <c r="L738" s="987"/>
      <c r="M738" s="987"/>
      <c r="N738" s="358" t="s">
        <v>362</v>
      </c>
      <c r="O738" s="358"/>
      <c r="P738" s="358"/>
      <c r="Q738" s="358"/>
      <c r="R738" s="987" t="s">
        <v>600</v>
      </c>
      <c r="S738" s="987"/>
      <c r="T738" s="987"/>
      <c r="U738" s="987"/>
      <c r="V738" s="987"/>
      <c r="W738" s="987"/>
      <c r="X738" s="987"/>
      <c r="Y738" s="987"/>
      <c r="Z738" s="987"/>
      <c r="AA738" s="358" t="s">
        <v>482</v>
      </c>
      <c r="AB738" s="358"/>
      <c r="AC738" s="358"/>
      <c r="AD738" s="358"/>
      <c r="AE738" s="987" t="s">
        <v>601</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5">
      <c r="A739" s="995" t="s">
        <v>543</v>
      </c>
      <c r="B739" s="996"/>
      <c r="C739" s="996"/>
      <c r="D739" s="997"/>
      <c r="E739" s="998" t="s">
        <v>550</v>
      </c>
      <c r="F739" s="999"/>
      <c r="G739" s="999"/>
      <c r="H739" s="91" t="str">
        <f>IF(E739="", "", "(")</f>
        <v>(</v>
      </c>
      <c r="I739" s="982"/>
      <c r="J739" s="982"/>
      <c r="K739" s="91" t="str">
        <f>IF(OR(I739="　", I739=""), "", "-")</f>
        <v/>
      </c>
      <c r="L739" s="983">
        <v>725</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2">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 customHeight="1" x14ac:dyDescent="0.2">
      <c r="A779" s="628" t="s">
        <v>534</v>
      </c>
      <c r="B779" s="629"/>
      <c r="C779" s="629"/>
      <c r="D779" s="629"/>
      <c r="E779" s="629"/>
      <c r="F779" s="630"/>
      <c r="G779" s="595" t="s">
        <v>602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43.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hidden="1" customHeight="1" x14ac:dyDescent="0.2">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5"/>
      <c r="Z781" s="386"/>
      <c r="AA781" s="386"/>
      <c r="AB781" s="805"/>
      <c r="AC781" s="670"/>
      <c r="AD781" s="671"/>
      <c r="AE781" s="671"/>
      <c r="AF781" s="671"/>
      <c r="AG781" s="672"/>
      <c r="AH781" s="664"/>
      <c r="AI781" s="665"/>
      <c r="AJ781" s="665"/>
      <c r="AK781" s="665"/>
      <c r="AL781" s="665"/>
      <c r="AM781" s="665"/>
      <c r="AN781" s="665"/>
      <c r="AO781" s="665"/>
      <c r="AP781" s="665"/>
      <c r="AQ781" s="665"/>
      <c r="AR781" s="665"/>
      <c r="AS781" s="665"/>
      <c r="AT781" s="666"/>
      <c r="AU781" s="385"/>
      <c r="AV781" s="386"/>
      <c r="AW781" s="386"/>
      <c r="AX781" s="387"/>
    </row>
    <row r="782" spans="1:50" ht="24.75" hidden="1" customHeight="1" x14ac:dyDescent="0.2">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2">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43.5" customHeigh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2">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2">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5"/>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2">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5">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2">
      <c r="A837" s="372">
        <v>1</v>
      </c>
      <c r="B837" s="372">
        <v>1</v>
      </c>
      <c r="C837" s="354" t="s">
        <v>610</v>
      </c>
      <c r="D837" s="340"/>
      <c r="E837" s="340"/>
      <c r="F837" s="340"/>
      <c r="G837" s="340"/>
      <c r="H837" s="340"/>
      <c r="I837" s="340"/>
      <c r="J837" s="341">
        <v>1000020440001</v>
      </c>
      <c r="K837" s="342"/>
      <c r="L837" s="342"/>
      <c r="M837" s="342"/>
      <c r="N837" s="342"/>
      <c r="O837" s="342"/>
      <c r="P837" s="355" t="s">
        <v>604</v>
      </c>
      <c r="Q837" s="343"/>
      <c r="R837" s="343"/>
      <c r="S837" s="343"/>
      <c r="T837" s="343"/>
      <c r="U837" s="343"/>
      <c r="V837" s="343"/>
      <c r="W837" s="343"/>
      <c r="X837" s="343"/>
      <c r="Y837" s="344">
        <v>0.183</v>
      </c>
      <c r="Z837" s="345"/>
      <c r="AA837" s="345"/>
      <c r="AB837" s="346"/>
      <c r="AC837" s="356" t="s">
        <v>196</v>
      </c>
      <c r="AD837" s="364"/>
      <c r="AE837" s="364"/>
      <c r="AF837" s="364"/>
      <c r="AG837" s="364"/>
      <c r="AH837" s="365" t="s">
        <v>565</v>
      </c>
      <c r="AI837" s="366"/>
      <c r="AJ837" s="366"/>
      <c r="AK837" s="366"/>
      <c r="AL837" s="350" t="s">
        <v>565</v>
      </c>
      <c r="AM837" s="351"/>
      <c r="AN837" s="351"/>
      <c r="AO837" s="352"/>
      <c r="AP837" s="353"/>
      <c r="AQ837" s="353"/>
      <c r="AR837" s="353"/>
      <c r="AS837" s="353"/>
      <c r="AT837" s="353"/>
      <c r="AU837" s="353"/>
      <c r="AV837" s="353"/>
      <c r="AW837" s="353"/>
      <c r="AX837" s="353"/>
    </row>
    <row r="838" spans="1:50" ht="30" customHeight="1" x14ac:dyDescent="0.2">
      <c r="A838" s="372">
        <v>2</v>
      </c>
      <c r="B838" s="372">
        <v>1</v>
      </c>
      <c r="C838" s="354" t="s">
        <v>612</v>
      </c>
      <c r="D838" s="340"/>
      <c r="E838" s="340"/>
      <c r="F838" s="340"/>
      <c r="G838" s="340"/>
      <c r="H838" s="340"/>
      <c r="I838" s="340"/>
      <c r="J838" s="341">
        <v>8000020190004</v>
      </c>
      <c r="K838" s="342"/>
      <c r="L838" s="342"/>
      <c r="M838" s="342"/>
      <c r="N838" s="342"/>
      <c r="O838" s="342"/>
      <c r="P838" s="355" t="s">
        <v>605</v>
      </c>
      <c r="Q838" s="343"/>
      <c r="R838" s="343"/>
      <c r="S838" s="343"/>
      <c r="T838" s="343"/>
      <c r="U838" s="343"/>
      <c r="V838" s="343"/>
      <c r="W838" s="343"/>
      <c r="X838" s="343"/>
      <c r="Y838" s="344">
        <v>0.12</v>
      </c>
      <c r="Z838" s="345"/>
      <c r="AA838" s="345"/>
      <c r="AB838" s="346"/>
      <c r="AC838" s="356" t="s">
        <v>196</v>
      </c>
      <c r="AD838" s="364"/>
      <c r="AE838" s="364"/>
      <c r="AF838" s="364"/>
      <c r="AG838" s="364"/>
      <c r="AH838" s="365" t="s">
        <v>565</v>
      </c>
      <c r="AI838" s="366"/>
      <c r="AJ838" s="366"/>
      <c r="AK838" s="366"/>
      <c r="AL838" s="367" t="s">
        <v>565</v>
      </c>
      <c r="AM838" s="368"/>
      <c r="AN838" s="368"/>
      <c r="AO838" s="369"/>
      <c r="AP838" s="353"/>
      <c r="AQ838" s="353"/>
      <c r="AR838" s="353"/>
      <c r="AS838" s="353"/>
      <c r="AT838" s="353"/>
      <c r="AU838" s="353"/>
      <c r="AV838" s="353"/>
      <c r="AW838" s="353"/>
      <c r="AX838" s="353"/>
    </row>
    <row r="839" spans="1:50" ht="30" customHeight="1" x14ac:dyDescent="0.2">
      <c r="A839" s="372">
        <v>3</v>
      </c>
      <c r="B839" s="372">
        <v>1</v>
      </c>
      <c r="C839" s="354" t="s">
        <v>611</v>
      </c>
      <c r="D839" s="340"/>
      <c r="E839" s="340"/>
      <c r="F839" s="340"/>
      <c r="G839" s="340"/>
      <c r="H839" s="340"/>
      <c r="I839" s="340"/>
      <c r="J839" s="341">
        <v>8000020280003</v>
      </c>
      <c r="K839" s="342"/>
      <c r="L839" s="342"/>
      <c r="M839" s="342"/>
      <c r="N839" s="342"/>
      <c r="O839" s="342"/>
      <c r="P839" s="355" t="s">
        <v>606</v>
      </c>
      <c r="Q839" s="343"/>
      <c r="R839" s="343"/>
      <c r="S839" s="343"/>
      <c r="T839" s="343"/>
      <c r="U839" s="343"/>
      <c r="V839" s="343"/>
      <c r="W839" s="343"/>
      <c r="X839" s="343"/>
      <c r="Y839" s="344">
        <v>0.113</v>
      </c>
      <c r="Z839" s="345"/>
      <c r="AA839" s="345"/>
      <c r="AB839" s="346"/>
      <c r="AC839" s="356" t="s">
        <v>196</v>
      </c>
      <c r="AD839" s="364"/>
      <c r="AE839" s="364"/>
      <c r="AF839" s="364"/>
      <c r="AG839" s="364"/>
      <c r="AH839" s="348" t="s">
        <v>565</v>
      </c>
      <c r="AI839" s="349"/>
      <c r="AJ839" s="349"/>
      <c r="AK839" s="349"/>
      <c r="AL839" s="350" t="s">
        <v>564</v>
      </c>
      <c r="AM839" s="351"/>
      <c r="AN839" s="351"/>
      <c r="AO839" s="352"/>
      <c r="AP839" s="353"/>
      <c r="AQ839" s="353"/>
      <c r="AR839" s="353"/>
      <c r="AS839" s="353"/>
      <c r="AT839" s="353"/>
      <c r="AU839" s="353"/>
      <c r="AV839" s="353"/>
      <c r="AW839" s="353"/>
      <c r="AX839" s="353"/>
    </row>
    <row r="840" spans="1:50" ht="30" customHeight="1" x14ac:dyDescent="0.2">
      <c r="A840" s="372">
        <v>4</v>
      </c>
      <c r="B840" s="372">
        <v>1</v>
      </c>
      <c r="C840" s="354" t="s">
        <v>613</v>
      </c>
      <c r="D840" s="340"/>
      <c r="E840" s="340"/>
      <c r="F840" s="340"/>
      <c r="G840" s="340"/>
      <c r="H840" s="340"/>
      <c r="I840" s="340"/>
      <c r="J840" s="341">
        <v>1000020410004</v>
      </c>
      <c r="K840" s="342"/>
      <c r="L840" s="342"/>
      <c r="M840" s="342"/>
      <c r="N840" s="342"/>
      <c r="O840" s="342"/>
      <c r="P840" s="355" t="s">
        <v>606</v>
      </c>
      <c r="Q840" s="343"/>
      <c r="R840" s="343"/>
      <c r="S840" s="343"/>
      <c r="T840" s="343"/>
      <c r="U840" s="343"/>
      <c r="V840" s="343"/>
      <c r="W840" s="343"/>
      <c r="X840" s="343"/>
      <c r="Y840" s="344">
        <v>8.8999999999999996E-2</v>
      </c>
      <c r="Z840" s="345"/>
      <c r="AA840" s="345"/>
      <c r="AB840" s="346"/>
      <c r="AC840" s="356" t="s">
        <v>196</v>
      </c>
      <c r="AD840" s="364"/>
      <c r="AE840" s="364"/>
      <c r="AF840" s="364"/>
      <c r="AG840" s="364"/>
      <c r="AH840" s="348" t="s">
        <v>565</v>
      </c>
      <c r="AI840" s="349"/>
      <c r="AJ840" s="349"/>
      <c r="AK840" s="349"/>
      <c r="AL840" s="350" t="s">
        <v>574</v>
      </c>
      <c r="AM840" s="351"/>
      <c r="AN840" s="351"/>
      <c r="AO840" s="352"/>
      <c r="AP840" s="353"/>
      <c r="AQ840" s="353"/>
      <c r="AR840" s="353"/>
      <c r="AS840" s="353"/>
      <c r="AT840" s="353"/>
      <c r="AU840" s="353"/>
      <c r="AV840" s="353"/>
      <c r="AW840" s="353"/>
      <c r="AX840" s="353"/>
    </row>
    <row r="841" spans="1:50" ht="30" customHeight="1" x14ac:dyDescent="0.2">
      <c r="A841" s="372">
        <v>5</v>
      </c>
      <c r="B841" s="372">
        <v>1</v>
      </c>
      <c r="C841" s="354" t="s">
        <v>614</v>
      </c>
      <c r="D841" s="340"/>
      <c r="E841" s="340"/>
      <c r="F841" s="340"/>
      <c r="G841" s="340"/>
      <c r="H841" s="340"/>
      <c r="I841" s="340"/>
      <c r="J841" s="341">
        <v>5000020150002</v>
      </c>
      <c r="K841" s="342"/>
      <c r="L841" s="342"/>
      <c r="M841" s="342"/>
      <c r="N841" s="342"/>
      <c r="O841" s="342"/>
      <c r="P841" s="355" t="s">
        <v>606</v>
      </c>
      <c r="Q841" s="343"/>
      <c r="R841" s="343"/>
      <c r="S841" s="343"/>
      <c r="T841" s="343"/>
      <c r="U841" s="343"/>
      <c r="V841" s="343"/>
      <c r="W841" s="343"/>
      <c r="X841" s="343"/>
      <c r="Y841" s="344">
        <v>8.5000000000000006E-2</v>
      </c>
      <c r="Z841" s="345"/>
      <c r="AA841" s="345"/>
      <c r="AB841" s="346"/>
      <c r="AC841" s="356" t="s">
        <v>196</v>
      </c>
      <c r="AD841" s="364"/>
      <c r="AE841" s="364"/>
      <c r="AF841" s="364"/>
      <c r="AG841" s="364"/>
      <c r="AH841" s="348" t="s">
        <v>565</v>
      </c>
      <c r="AI841" s="349"/>
      <c r="AJ841" s="349"/>
      <c r="AK841" s="349"/>
      <c r="AL841" s="350" t="s">
        <v>574</v>
      </c>
      <c r="AM841" s="351"/>
      <c r="AN841" s="351"/>
      <c r="AO841" s="352"/>
      <c r="AP841" s="353"/>
      <c r="AQ841" s="353"/>
      <c r="AR841" s="353"/>
      <c r="AS841" s="353"/>
      <c r="AT841" s="353"/>
      <c r="AU841" s="353"/>
      <c r="AV841" s="353"/>
      <c r="AW841" s="353"/>
      <c r="AX841" s="353"/>
    </row>
    <row r="842" spans="1:50" ht="30" customHeight="1" x14ac:dyDescent="0.2">
      <c r="A842" s="372">
        <v>6</v>
      </c>
      <c r="B842" s="372">
        <v>1</v>
      </c>
      <c r="C842" s="354" t="s">
        <v>615</v>
      </c>
      <c r="D842" s="340"/>
      <c r="E842" s="340"/>
      <c r="F842" s="340"/>
      <c r="G842" s="340"/>
      <c r="H842" s="340"/>
      <c r="I842" s="340"/>
      <c r="J842" s="341">
        <v>4000020210005</v>
      </c>
      <c r="K842" s="342"/>
      <c r="L842" s="342"/>
      <c r="M842" s="342"/>
      <c r="N842" s="342"/>
      <c r="O842" s="342"/>
      <c r="P842" s="355" t="s">
        <v>606</v>
      </c>
      <c r="Q842" s="343"/>
      <c r="R842" s="343"/>
      <c r="S842" s="343"/>
      <c r="T842" s="343"/>
      <c r="U842" s="343"/>
      <c r="V842" s="343"/>
      <c r="W842" s="343"/>
      <c r="X842" s="343"/>
      <c r="Y842" s="344">
        <v>7.4999999999999997E-2</v>
      </c>
      <c r="Z842" s="345"/>
      <c r="AA842" s="345"/>
      <c r="AB842" s="346"/>
      <c r="AC842" s="356" t="s">
        <v>196</v>
      </c>
      <c r="AD842" s="364"/>
      <c r="AE842" s="364"/>
      <c r="AF842" s="364"/>
      <c r="AG842" s="364"/>
      <c r="AH842" s="348" t="s">
        <v>565</v>
      </c>
      <c r="AI842" s="349"/>
      <c r="AJ842" s="349"/>
      <c r="AK842" s="349"/>
      <c r="AL842" s="350" t="s">
        <v>565</v>
      </c>
      <c r="AM842" s="351"/>
      <c r="AN842" s="351"/>
      <c r="AO842" s="352"/>
      <c r="AP842" s="353"/>
      <c r="AQ842" s="353"/>
      <c r="AR842" s="353"/>
      <c r="AS842" s="353"/>
      <c r="AT842" s="353"/>
      <c r="AU842" s="353"/>
      <c r="AV842" s="353"/>
      <c r="AW842" s="353"/>
      <c r="AX842" s="353"/>
    </row>
    <row r="843" spans="1:50" ht="30" customHeight="1" x14ac:dyDescent="0.2">
      <c r="A843" s="372">
        <v>7</v>
      </c>
      <c r="B843" s="372">
        <v>1</v>
      </c>
      <c r="C843" s="354" t="s">
        <v>616</v>
      </c>
      <c r="D843" s="340"/>
      <c r="E843" s="340"/>
      <c r="F843" s="340"/>
      <c r="G843" s="340"/>
      <c r="H843" s="340"/>
      <c r="I843" s="340"/>
      <c r="J843" s="341">
        <v>7000020430005</v>
      </c>
      <c r="K843" s="342"/>
      <c r="L843" s="342"/>
      <c r="M843" s="342"/>
      <c r="N843" s="342"/>
      <c r="O843" s="342"/>
      <c r="P843" s="355" t="s">
        <v>606</v>
      </c>
      <c r="Q843" s="343"/>
      <c r="R843" s="343"/>
      <c r="S843" s="343"/>
      <c r="T843" s="343"/>
      <c r="U843" s="343"/>
      <c r="V843" s="343"/>
      <c r="W843" s="343"/>
      <c r="X843" s="343"/>
      <c r="Y843" s="344">
        <v>6.9000000000000006E-2</v>
      </c>
      <c r="Z843" s="345"/>
      <c r="AA843" s="345"/>
      <c r="AB843" s="346"/>
      <c r="AC843" s="356" t="s">
        <v>196</v>
      </c>
      <c r="AD843" s="364"/>
      <c r="AE843" s="364"/>
      <c r="AF843" s="364"/>
      <c r="AG843" s="364"/>
      <c r="AH843" s="348" t="s">
        <v>575</v>
      </c>
      <c r="AI843" s="349"/>
      <c r="AJ843" s="349"/>
      <c r="AK843" s="349"/>
      <c r="AL843" s="350" t="s">
        <v>574</v>
      </c>
      <c r="AM843" s="351"/>
      <c r="AN843" s="351"/>
      <c r="AO843" s="352"/>
      <c r="AP843" s="353"/>
      <c r="AQ843" s="353"/>
      <c r="AR843" s="353"/>
      <c r="AS843" s="353"/>
      <c r="AT843" s="353"/>
      <c r="AU843" s="353"/>
      <c r="AV843" s="353"/>
      <c r="AW843" s="353"/>
      <c r="AX843" s="353"/>
    </row>
    <row r="844" spans="1:50" ht="30" customHeight="1" x14ac:dyDescent="0.2">
      <c r="A844" s="372">
        <v>8</v>
      </c>
      <c r="B844" s="372">
        <v>1</v>
      </c>
      <c r="C844" s="354" t="s">
        <v>617</v>
      </c>
      <c r="D844" s="340"/>
      <c r="E844" s="340"/>
      <c r="F844" s="340"/>
      <c r="G844" s="340"/>
      <c r="H844" s="340"/>
      <c r="I844" s="340"/>
      <c r="J844" s="341">
        <v>7000020220001</v>
      </c>
      <c r="K844" s="342"/>
      <c r="L844" s="342"/>
      <c r="M844" s="342"/>
      <c r="N844" s="342"/>
      <c r="O844" s="342"/>
      <c r="P844" s="355" t="s">
        <v>607</v>
      </c>
      <c r="Q844" s="343"/>
      <c r="R844" s="343"/>
      <c r="S844" s="343"/>
      <c r="T844" s="343"/>
      <c r="U844" s="343"/>
      <c r="V844" s="343"/>
      <c r="W844" s="343"/>
      <c r="X844" s="343"/>
      <c r="Y844" s="344">
        <v>6.4000000000000001E-2</v>
      </c>
      <c r="Z844" s="345"/>
      <c r="AA844" s="345"/>
      <c r="AB844" s="346"/>
      <c r="AC844" s="356" t="s">
        <v>196</v>
      </c>
      <c r="AD844" s="364"/>
      <c r="AE844" s="364"/>
      <c r="AF844" s="364"/>
      <c r="AG844" s="364"/>
      <c r="AH844" s="348" t="s">
        <v>565</v>
      </c>
      <c r="AI844" s="349"/>
      <c r="AJ844" s="349"/>
      <c r="AK844" s="349"/>
      <c r="AL844" s="350" t="s">
        <v>609</v>
      </c>
      <c r="AM844" s="351"/>
      <c r="AN844" s="351"/>
      <c r="AO844" s="352"/>
      <c r="AP844" s="353"/>
      <c r="AQ844" s="353"/>
      <c r="AR844" s="353"/>
      <c r="AS844" s="353"/>
      <c r="AT844" s="353"/>
      <c r="AU844" s="353"/>
      <c r="AV844" s="353"/>
      <c r="AW844" s="353"/>
      <c r="AX844" s="353"/>
    </row>
    <row r="845" spans="1:50" ht="30" customHeight="1" x14ac:dyDescent="0.2">
      <c r="A845" s="372">
        <v>9</v>
      </c>
      <c r="B845" s="372">
        <v>1</v>
      </c>
      <c r="C845" s="354" t="s">
        <v>618</v>
      </c>
      <c r="D845" s="340"/>
      <c r="E845" s="340"/>
      <c r="F845" s="340"/>
      <c r="G845" s="340"/>
      <c r="H845" s="340"/>
      <c r="I845" s="340"/>
      <c r="J845" s="341">
        <v>4000020420000</v>
      </c>
      <c r="K845" s="342"/>
      <c r="L845" s="342"/>
      <c r="M845" s="342"/>
      <c r="N845" s="342"/>
      <c r="O845" s="342"/>
      <c r="P845" s="355" t="s">
        <v>606</v>
      </c>
      <c r="Q845" s="343"/>
      <c r="R845" s="343"/>
      <c r="S845" s="343"/>
      <c r="T845" s="343"/>
      <c r="U845" s="343"/>
      <c r="V845" s="343"/>
      <c r="W845" s="343"/>
      <c r="X845" s="343"/>
      <c r="Y845" s="344">
        <v>6.4000000000000001E-2</v>
      </c>
      <c r="Z845" s="345"/>
      <c r="AA845" s="345"/>
      <c r="AB845" s="346"/>
      <c r="AC845" s="356" t="s">
        <v>196</v>
      </c>
      <c r="AD845" s="364"/>
      <c r="AE845" s="364"/>
      <c r="AF845" s="364"/>
      <c r="AG845" s="364"/>
      <c r="AH845" s="348" t="s">
        <v>565</v>
      </c>
      <c r="AI845" s="349"/>
      <c r="AJ845" s="349"/>
      <c r="AK845" s="349"/>
      <c r="AL845" s="350" t="s">
        <v>565</v>
      </c>
      <c r="AM845" s="351"/>
      <c r="AN845" s="351"/>
      <c r="AO845" s="352"/>
      <c r="AP845" s="353"/>
      <c r="AQ845" s="353"/>
      <c r="AR845" s="353"/>
      <c r="AS845" s="353"/>
      <c r="AT845" s="353"/>
      <c r="AU845" s="353"/>
      <c r="AV845" s="353"/>
      <c r="AW845" s="353"/>
      <c r="AX845" s="353"/>
    </row>
    <row r="846" spans="1:50" ht="30" customHeight="1" x14ac:dyDescent="0.2">
      <c r="A846" s="372">
        <v>10</v>
      </c>
      <c r="B846" s="372">
        <v>1</v>
      </c>
      <c r="C846" s="354" t="s">
        <v>619</v>
      </c>
      <c r="D846" s="340"/>
      <c r="E846" s="340"/>
      <c r="F846" s="340"/>
      <c r="G846" s="340"/>
      <c r="H846" s="340"/>
      <c r="I846" s="340"/>
      <c r="J846" s="341">
        <v>7000020070009</v>
      </c>
      <c r="K846" s="342"/>
      <c r="L846" s="342"/>
      <c r="M846" s="342"/>
      <c r="N846" s="342"/>
      <c r="O846" s="342"/>
      <c r="P846" s="355" t="s">
        <v>608</v>
      </c>
      <c r="Q846" s="343"/>
      <c r="R846" s="343"/>
      <c r="S846" s="343"/>
      <c r="T846" s="343"/>
      <c r="U846" s="343"/>
      <c r="V846" s="343"/>
      <c r="W846" s="343"/>
      <c r="X846" s="343"/>
      <c r="Y846" s="344">
        <v>6.0999999999999999E-2</v>
      </c>
      <c r="Z846" s="345"/>
      <c r="AA846" s="345"/>
      <c r="AB846" s="346"/>
      <c r="AC846" s="356" t="s">
        <v>196</v>
      </c>
      <c r="AD846" s="364"/>
      <c r="AE846" s="364"/>
      <c r="AF846" s="364"/>
      <c r="AG846" s="364"/>
      <c r="AH846" s="348" t="s">
        <v>565</v>
      </c>
      <c r="AI846" s="349"/>
      <c r="AJ846" s="349"/>
      <c r="AK846" s="349"/>
      <c r="AL846" s="350" t="s">
        <v>609</v>
      </c>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2">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2">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2">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2">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2">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2">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2">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2">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2">
      <c r="A1102" s="372">
        <v>1</v>
      </c>
      <c r="B1102" s="372">
        <v>1</v>
      </c>
      <c r="C1102" s="370"/>
      <c r="D1102" s="370"/>
      <c r="E1102" s="140" t="s">
        <v>603</v>
      </c>
      <c r="F1102" s="371"/>
      <c r="G1102" s="371"/>
      <c r="H1102" s="371"/>
      <c r="I1102" s="371"/>
      <c r="J1102" s="341" t="s">
        <v>582</v>
      </c>
      <c r="K1102" s="342"/>
      <c r="L1102" s="342"/>
      <c r="M1102" s="342"/>
      <c r="N1102" s="342"/>
      <c r="O1102" s="342"/>
      <c r="P1102" s="378" t="s">
        <v>603</v>
      </c>
      <c r="Q1102" s="343"/>
      <c r="R1102" s="343"/>
      <c r="S1102" s="343"/>
      <c r="T1102" s="343"/>
      <c r="U1102" s="343"/>
      <c r="V1102" s="343"/>
      <c r="W1102" s="343"/>
      <c r="X1102" s="343"/>
      <c r="Y1102" s="344" t="s">
        <v>582</v>
      </c>
      <c r="Z1102" s="345"/>
      <c r="AA1102" s="345"/>
      <c r="AB1102" s="346"/>
      <c r="AC1102" s="347"/>
      <c r="AD1102" s="347"/>
      <c r="AE1102" s="347"/>
      <c r="AF1102" s="347"/>
      <c r="AG1102" s="347"/>
      <c r="AH1102" s="348" t="s">
        <v>582</v>
      </c>
      <c r="AI1102" s="349"/>
      <c r="AJ1102" s="349"/>
      <c r="AK1102" s="349"/>
      <c r="AL1102" s="350" t="s">
        <v>603</v>
      </c>
      <c r="AM1102" s="351"/>
      <c r="AN1102" s="351"/>
      <c r="AO1102" s="352"/>
      <c r="AP1102" s="353"/>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29" max="49" man="1"/>
    <brk id="714"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6" sqref="T6"/>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6"/>
      <c r="Z2" s="829"/>
      <c r="AA2" s="830"/>
      <c r="AB2" s="1030" t="s">
        <v>11</v>
      </c>
      <c r="AC2" s="1031"/>
      <c r="AD2" s="1032"/>
      <c r="AE2" s="1036" t="s">
        <v>357</v>
      </c>
      <c r="AF2" s="1036"/>
      <c r="AG2" s="1036"/>
      <c r="AH2" s="1036"/>
      <c r="AI2" s="1036" t="s">
        <v>363</v>
      </c>
      <c r="AJ2" s="1036"/>
      <c r="AK2" s="1036"/>
      <c r="AL2" s="1036"/>
      <c r="AM2" s="1036" t="s">
        <v>472</v>
      </c>
      <c r="AN2" s="1036"/>
      <c r="AO2" s="1036"/>
      <c r="AP2" s="554"/>
      <c r="AQ2" s="152" t="s">
        <v>355</v>
      </c>
      <c r="AR2" s="123"/>
      <c r="AS2" s="123"/>
      <c r="AT2" s="124"/>
      <c r="AU2" s="530" t="s">
        <v>253</v>
      </c>
      <c r="AV2" s="530"/>
      <c r="AW2" s="530"/>
      <c r="AX2" s="531"/>
    </row>
    <row r="3" spans="1:50" ht="18.75" customHeight="1" x14ac:dyDescent="0.2">
      <c r="A3" s="397"/>
      <c r="B3" s="398"/>
      <c r="C3" s="398"/>
      <c r="D3" s="398"/>
      <c r="E3" s="398"/>
      <c r="F3" s="399"/>
      <c r="G3" s="410"/>
      <c r="H3" s="395"/>
      <c r="I3" s="395"/>
      <c r="J3" s="395"/>
      <c r="K3" s="395"/>
      <c r="L3" s="395"/>
      <c r="M3" s="395"/>
      <c r="N3" s="395"/>
      <c r="O3" s="411"/>
      <c r="P3" s="432"/>
      <c r="Q3" s="395"/>
      <c r="R3" s="395"/>
      <c r="S3" s="395"/>
      <c r="T3" s="395"/>
      <c r="U3" s="395"/>
      <c r="V3" s="395"/>
      <c r="W3" s="395"/>
      <c r="X3" s="411"/>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2">
      <c r="A4" s="400"/>
      <c r="B4" s="398"/>
      <c r="C4" s="398"/>
      <c r="D4" s="398"/>
      <c r="E4" s="398"/>
      <c r="F4" s="399"/>
      <c r="G4" s="561"/>
      <c r="H4" s="1003"/>
      <c r="I4" s="1003"/>
      <c r="J4" s="1003"/>
      <c r="K4" s="1003"/>
      <c r="L4" s="1003"/>
      <c r="M4" s="1003"/>
      <c r="N4" s="1003"/>
      <c r="O4" s="1004"/>
      <c r="P4" s="98"/>
      <c r="Q4" s="1011"/>
      <c r="R4" s="1011"/>
      <c r="S4" s="1011"/>
      <c r="T4" s="1011"/>
      <c r="U4" s="1011"/>
      <c r="V4" s="1011"/>
      <c r="W4" s="1011"/>
      <c r="X4" s="1012"/>
      <c r="Y4" s="1021" t="s">
        <v>12</v>
      </c>
      <c r="Z4" s="1022"/>
      <c r="AA4" s="1023"/>
      <c r="AB4" s="458"/>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2">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20"/>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6"/>
      <c r="Z9" s="829"/>
      <c r="AA9" s="830"/>
      <c r="AB9" s="1030" t="s">
        <v>11</v>
      </c>
      <c r="AC9" s="1031"/>
      <c r="AD9" s="1032"/>
      <c r="AE9" s="1036" t="s">
        <v>357</v>
      </c>
      <c r="AF9" s="1036"/>
      <c r="AG9" s="1036"/>
      <c r="AH9" s="1036"/>
      <c r="AI9" s="1036" t="s">
        <v>363</v>
      </c>
      <c r="AJ9" s="1036"/>
      <c r="AK9" s="1036"/>
      <c r="AL9" s="1036"/>
      <c r="AM9" s="1036" t="s">
        <v>472</v>
      </c>
      <c r="AN9" s="1036"/>
      <c r="AO9" s="1036"/>
      <c r="AP9" s="554"/>
      <c r="AQ9" s="152" t="s">
        <v>355</v>
      </c>
      <c r="AR9" s="123"/>
      <c r="AS9" s="123"/>
      <c r="AT9" s="124"/>
      <c r="AU9" s="530" t="s">
        <v>253</v>
      </c>
      <c r="AV9" s="530"/>
      <c r="AW9" s="530"/>
      <c r="AX9" s="531"/>
    </row>
    <row r="10" spans="1:50" ht="18.75" customHeight="1" x14ac:dyDescent="0.2">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2">
      <c r="A11" s="400"/>
      <c r="B11" s="398"/>
      <c r="C11" s="398"/>
      <c r="D11" s="398"/>
      <c r="E11" s="398"/>
      <c r="F11" s="399"/>
      <c r="G11" s="561"/>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8"/>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2">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20"/>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4"/>
      <c r="AQ16" s="152" t="s">
        <v>355</v>
      </c>
      <c r="AR16" s="123"/>
      <c r="AS16" s="123"/>
      <c r="AT16" s="124"/>
      <c r="AU16" s="530" t="s">
        <v>253</v>
      </c>
      <c r="AV16" s="530"/>
      <c r="AW16" s="530"/>
      <c r="AX16" s="531"/>
    </row>
    <row r="17" spans="1:50" ht="18.75" customHeight="1" x14ac:dyDescent="0.2">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2">
      <c r="A18" s="400"/>
      <c r="B18" s="398"/>
      <c r="C18" s="398"/>
      <c r="D18" s="398"/>
      <c r="E18" s="398"/>
      <c r="F18" s="399"/>
      <c r="G18" s="561"/>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8"/>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20"/>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4"/>
      <c r="AQ23" s="152" t="s">
        <v>355</v>
      </c>
      <c r="AR23" s="123"/>
      <c r="AS23" s="123"/>
      <c r="AT23" s="124"/>
      <c r="AU23" s="530" t="s">
        <v>253</v>
      </c>
      <c r="AV23" s="530"/>
      <c r="AW23" s="530"/>
      <c r="AX23" s="531"/>
    </row>
    <row r="24" spans="1:50" ht="18.75" customHeight="1" x14ac:dyDescent="0.2">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2">
      <c r="A25" s="400"/>
      <c r="B25" s="398"/>
      <c r="C25" s="398"/>
      <c r="D25" s="398"/>
      <c r="E25" s="398"/>
      <c r="F25" s="399"/>
      <c r="G25" s="561"/>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8"/>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20"/>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4"/>
      <c r="AQ30" s="152" t="s">
        <v>355</v>
      </c>
      <c r="AR30" s="123"/>
      <c r="AS30" s="123"/>
      <c r="AT30" s="124"/>
      <c r="AU30" s="530" t="s">
        <v>253</v>
      </c>
      <c r="AV30" s="530"/>
      <c r="AW30" s="530"/>
      <c r="AX30" s="531"/>
    </row>
    <row r="31" spans="1:50" ht="18.75" customHeight="1" x14ac:dyDescent="0.2">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2">
      <c r="A32" s="400"/>
      <c r="B32" s="398"/>
      <c r="C32" s="398"/>
      <c r="D32" s="398"/>
      <c r="E32" s="398"/>
      <c r="F32" s="399"/>
      <c r="G32" s="561"/>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8"/>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20"/>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4"/>
      <c r="AQ37" s="152" t="s">
        <v>355</v>
      </c>
      <c r="AR37" s="123"/>
      <c r="AS37" s="123"/>
      <c r="AT37" s="124"/>
      <c r="AU37" s="530" t="s">
        <v>253</v>
      </c>
      <c r="AV37" s="530"/>
      <c r="AW37" s="530"/>
      <c r="AX37" s="531"/>
    </row>
    <row r="38" spans="1:50" ht="18.75" customHeight="1" x14ac:dyDescent="0.2">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2">
      <c r="A39" s="400"/>
      <c r="B39" s="398"/>
      <c r="C39" s="398"/>
      <c r="D39" s="398"/>
      <c r="E39" s="398"/>
      <c r="F39" s="399"/>
      <c r="G39" s="561"/>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8"/>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20"/>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4"/>
      <c r="AQ44" s="152" t="s">
        <v>355</v>
      </c>
      <c r="AR44" s="123"/>
      <c r="AS44" s="123"/>
      <c r="AT44" s="124"/>
      <c r="AU44" s="530" t="s">
        <v>253</v>
      </c>
      <c r="AV44" s="530"/>
      <c r="AW44" s="530"/>
      <c r="AX44" s="531"/>
    </row>
    <row r="45" spans="1:50" ht="18.75" customHeight="1" x14ac:dyDescent="0.2">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2">
      <c r="A46" s="400"/>
      <c r="B46" s="398"/>
      <c r="C46" s="398"/>
      <c r="D46" s="398"/>
      <c r="E46" s="398"/>
      <c r="F46" s="399"/>
      <c r="G46" s="561"/>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8"/>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20"/>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6"/>
      <c r="Z51" s="829"/>
      <c r="AA51" s="830"/>
      <c r="AB51" s="554" t="s">
        <v>11</v>
      </c>
      <c r="AC51" s="1031"/>
      <c r="AD51" s="1032"/>
      <c r="AE51" s="1036" t="s">
        <v>357</v>
      </c>
      <c r="AF51" s="1036"/>
      <c r="AG51" s="1036"/>
      <c r="AH51" s="1036"/>
      <c r="AI51" s="1036" t="s">
        <v>363</v>
      </c>
      <c r="AJ51" s="1036"/>
      <c r="AK51" s="1036"/>
      <c r="AL51" s="1036"/>
      <c r="AM51" s="1036" t="s">
        <v>472</v>
      </c>
      <c r="AN51" s="1036"/>
      <c r="AO51" s="1036"/>
      <c r="AP51" s="554"/>
      <c r="AQ51" s="152" t="s">
        <v>355</v>
      </c>
      <c r="AR51" s="123"/>
      <c r="AS51" s="123"/>
      <c r="AT51" s="124"/>
      <c r="AU51" s="530" t="s">
        <v>253</v>
      </c>
      <c r="AV51" s="530"/>
      <c r="AW51" s="530"/>
      <c r="AX51" s="531"/>
    </row>
    <row r="52" spans="1:50" ht="18.75" customHeight="1" x14ac:dyDescent="0.2">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2">
      <c r="A53" s="400"/>
      <c r="B53" s="398"/>
      <c r="C53" s="398"/>
      <c r="D53" s="398"/>
      <c r="E53" s="398"/>
      <c r="F53" s="399"/>
      <c r="G53" s="561"/>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8"/>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20"/>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4"/>
      <c r="AQ58" s="152" t="s">
        <v>355</v>
      </c>
      <c r="AR58" s="123"/>
      <c r="AS58" s="123"/>
      <c r="AT58" s="124"/>
      <c r="AU58" s="530" t="s">
        <v>253</v>
      </c>
      <c r="AV58" s="530"/>
      <c r="AW58" s="530"/>
      <c r="AX58" s="531"/>
    </row>
    <row r="59" spans="1:50" ht="18.75" customHeight="1" x14ac:dyDescent="0.2">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2">
      <c r="A60" s="400"/>
      <c r="B60" s="398"/>
      <c r="C60" s="398"/>
      <c r="D60" s="398"/>
      <c r="E60" s="398"/>
      <c r="F60" s="399"/>
      <c r="G60" s="561"/>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8"/>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20"/>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4"/>
      <c r="AQ65" s="152" t="s">
        <v>355</v>
      </c>
      <c r="AR65" s="123"/>
      <c r="AS65" s="123"/>
      <c r="AT65" s="124"/>
      <c r="AU65" s="530" t="s">
        <v>253</v>
      </c>
      <c r="AV65" s="530"/>
      <c r="AW65" s="530"/>
      <c r="AX65" s="531"/>
    </row>
    <row r="66" spans="1:50" ht="18.75" customHeight="1" x14ac:dyDescent="0.2">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2">
      <c r="A67" s="400"/>
      <c r="B67" s="398"/>
      <c r="C67" s="398"/>
      <c r="D67" s="398"/>
      <c r="E67" s="398"/>
      <c r="F67" s="399"/>
      <c r="G67" s="561"/>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8"/>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20"/>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2">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2">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2">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2">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2">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5"/>
    <row r="55" spans="1:50" ht="30" customHeight="1" x14ac:dyDescent="0.2">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2">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2">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2">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2">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5"/>
    <row r="108" spans="1:50" ht="30" customHeight="1" x14ac:dyDescent="0.2">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2">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2">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2">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2">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5"/>
    <row r="161" spans="1:50" ht="30" customHeight="1" x14ac:dyDescent="0.2">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2">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2">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2">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2">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5"/>
    <row r="214" spans="1:50" ht="30" customHeight="1" x14ac:dyDescent="0.2">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2">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2">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2">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2">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2018-06-15T06:51:41Z</cp:lastPrinted>
  <dcterms:created xsi:type="dcterms:W3CDTF">2012-03-13T00:50:25Z</dcterms:created>
  <dcterms:modified xsi:type="dcterms:W3CDTF">2018-08-07T09:42:09Z</dcterms:modified>
</cp:coreProperties>
</file>