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行政事業レビュー\02.局要求額等記載（完成版）\04.援護局（委員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U33" i="3" l="1"/>
  <c r="AI135" i="3" l="1"/>
  <c r="AM135" i="3"/>
  <c r="AU135" i="3"/>
  <c r="AQ102" i="3" l="1"/>
  <c r="AI34" i="3" l="1"/>
  <c r="AM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P24" authorId="0" shapeId="0">
      <text>
        <r>
          <rPr>
            <sz val="9"/>
            <color indexed="81"/>
            <rFont val="ＭＳ Ｐゴシック"/>
            <family val="3"/>
            <charset val="128"/>
          </rPr>
          <t xml:space="preserve">大臣表彰経費を除く
</t>
        </r>
      </text>
    </comment>
  </commentList>
</comments>
</file>

<file path=xl/sharedStrings.xml><?xml version="1.0" encoding="utf-8"?>
<sst xmlns="http://schemas.openxmlformats.org/spreadsheetml/2006/main" count="2925" uniqueCount="650">
  <si>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</si>
  <si>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</si>
  <si>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</si>
  <si>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</si>
  <si>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</si>
  <si>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</si>
  <si>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</si>
  <si>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</si>
  <si>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</si>
  <si>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</si>
  <si>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</si>
  <si>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</si>
  <si>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</si>
  <si>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</si>
  <si>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</si>
  <si>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</si>
  <si>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</si>
  <si>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</si>
  <si>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</si>
  <si>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</si>
  <si>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</si>
  <si>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</si>
  <si>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</si>
  <si>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</si>
  <si>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</si>
  <si>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</si>
  <si>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</si>
  <si>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</si>
  <si>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</si>
  <si>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</si>
  <si>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</si>
  <si>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</si>
  <si>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</si>
  <si>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</si>
  <si>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</si>
  <si>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</si>
  <si>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</si>
  <si>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</si>
  <si>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</si>
  <si>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</si>
  <si>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</si>
  <si>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</si>
  <si>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</si>
  <si>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</si>
  <si>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</si>
  <si>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</si>
  <si>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</si>
  <si>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</si>
  <si>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</si>
  <si>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</si>
  <si>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</si>
  <si>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</si>
  <si>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</si>
  <si>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</si>
  <si>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</si>
  <si>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</si>
  <si>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</si>
  <si>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</si>
  <si>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</si>
  <si>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</si>
  <si>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</si>
  <si>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</si>
  <si>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</si>
  <si>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</si>
  <si>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</si>
  <si>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</si>
  <si>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</si>
  <si>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</si>
  <si>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</si>
  <si>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</si>
  <si>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</si>
  <si>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</si>
  <si>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</si>
  <si>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</si>
  <si>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</si>
  <si>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</si>
  <si>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</si>
  <si>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</si>
  <si>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</si>
  <si>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</si>
  <si>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</si>
  <si>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</si>
  <si>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</si>
  <si>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</si>
  <si>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</si>
  <si>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</si>
  <si>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</si>
  <si>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</si>
  <si>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</si>
  <si>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</si>
  <si>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</si>
  <si>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</si>
  <si>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</si>
  <si>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</si>
  <si>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</si>
  <si>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</si>
  <si>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</si>
  <si>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</si>
  <si>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</si>
  <si>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</si>
  <si>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</si>
  <si>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</si>
  <si>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</si>
  <si>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</si>
  <si>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</si>
  <si>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</si>
  <si>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</si>
  <si>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</si>
  <si>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</si>
  <si>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</si>
  <si>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</si>
  <si>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</si>
  <si>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</si>
  <si>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</si>
  <si>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</si>
  <si>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</si>
  <si>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</si>
  <si>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</si>
  <si>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</si>
  <si>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</si>
  <si>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</si>
  <si>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</si>
  <si>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</si>
  <si>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</si>
  <si>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</si>
  <si>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</si>
  <si>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</si>
  <si>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</si>
  <si>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</si>
  <si>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</si>
  <si>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</si>
  <si>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</si>
  <si>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</si>
  <si>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</si>
  <si>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</si>
  <si>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</si>
  <si>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</si>
  <si>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</si>
  <si>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</si>
  <si>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</si>
  <si>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</si>
  <si>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</si>
  <si>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</si>
  <si>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</si>
  <si>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</si>
  <si>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</si>
  <si>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</si>
  <si>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</si>
  <si>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</si>
  <si>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</si>
  <si>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</si>
  <si>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</si>
  <si>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</si>
  <si>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</si>
  <si>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</si>
  <si>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</si>
  <si>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</si>
  <si>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</si>
  <si>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</si>
  <si>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</si>
  <si>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</si>
  <si>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</si>
  <si>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</si>
  <si>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</si>
  <si>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</si>
  <si>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</si>
  <si>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</si>
  <si>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</si>
  <si>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</si>
  <si>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</si>
  <si>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</si>
  <si>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</si>
  <si>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</si>
  <si>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</si>
  <si>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</si>
  <si>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</si>
  <si>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</si>
  <si>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</si>
  <si>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</si>
  <si>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</si>
  <si>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</si>
  <si>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</si>
  <si>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</si>
  <si>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</si>
  <si>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</si>
  <si>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</si>
  <si>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</si>
  <si>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</si>
  <si>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</si>
  <si>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</si>
  <si>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</si>
  <si>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</si>
  <si>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</si>
  <si>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</si>
  <si>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</si>
  <si>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</si>
  <si>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</si>
  <si>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</si>
  <si>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</si>
  <si>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</si>
  <si>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</si>
  <si>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</si>
  <si>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</si>
  <si>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</si>
  <si>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</si>
  <si>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</si>
  <si>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</si>
  <si>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</si>
  <si>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</si>
  <si>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</si>
  <si>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</si>
  <si>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</si>
  <si>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</si>
  <si>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</si>
  <si>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</si>
  <si>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</si>
  <si>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</si>
  <si>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</si>
  <si>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</si>
  <si>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</si>
  <si>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</si>
  <si>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</si>
  <si>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</si>
  <si>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</si>
  <si>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</si>
  <si>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</si>
  <si>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</si>
  <si>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</si>
  <si>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</si>
  <si>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</si>
  <si>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</si>
  <si>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</si>
  <si>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</si>
  <si>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</si>
  <si>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</si>
  <si>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</si>
  <si>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</si>
  <si>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</si>
  <si>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</si>
  <si>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</si>
  <si>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</si>
  <si>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</si>
  <si>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</si>
  <si>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</si>
  <si>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</si>
  <si>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</si>
  <si>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</si>
  <si>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</si>
  <si>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</si>
  <si>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</si>
  <si>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</si>
  <si>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</si>
  <si>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</si>
  <si>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</si>
  <si>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</si>
  <si>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</si>
  <si>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</si>
  <si>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</si>
  <si>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</si>
  <si>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</si>
  <si>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</si>
  <si>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</si>
  <si>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</si>
  <si>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</si>
  <si>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</si>
  <si>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</si>
  <si>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</si>
  <si>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</si>
  <si>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</si>
  <si>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</si>
  <si>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</si>
  <si>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</si>
  <si>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</si>
  <si>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</si>
  <si>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</si>
  <si>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</si>
  <si>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</si>
  <si>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</si>
  <si>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</si>
  <si>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</si>
  <si>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</si>
  <si>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</si>
  <si>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</si>
  <si>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</si>
  <si>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</si>
  <si>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</si>
  <si>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</si>
  <si>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</si>
  <si>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</si>
  <si>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</si>
  <si>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</si>
  <si>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</si>
  <si>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</si>
  <si>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</si>
  <si>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</si>
  <si>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</si>
  <si>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</si>
  <si>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</si>
  <si>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</si>
  <si>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</si>
  <si>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</si>
  <si>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</si>
  <si>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</si>
  <si>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</si>
  <si>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</si>
  <si>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</si>
  <si>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</si>
  <si>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</si>
  <si>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</si>
  <si>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</si>
  <si>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</si>
  <si>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</si>
  <si>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</si>
  <si>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</si>
  <si>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</si>
  <si>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</si>
  <si>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</si>
  <si>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</si>
  <si>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</si>
  <si>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</si>
  <si>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</si>
  <si>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</si>
  <si>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</si>
  <si>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</si>
  <si>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</si>
  <si>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</si>
  <si>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</si>
  <si>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</si>
  <si>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</si>
  <si>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</si>
  <si>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</si>
  <si>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</si>
  <si>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</si>
  <si>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</si>
  <si>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</si>
  <si>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</si>
  <si>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</si>
  <si>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</si>
  <si>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</si>
  <si>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</si>
  <si>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</si>
  <si>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</si>
  <si>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</si>
  <si>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</si>
  <si>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</si>
  <si>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</si>
  <si>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</si>
  <si>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</si>
  <si>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</si>
  <si>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</si>
  <si>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</si>
  <si>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</si>
  <si>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</si>
  <si>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</si>
  <si>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</si>
  <si>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</si>
  <si>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</si>
  <si>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</si>
  <si>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</si>
  <si>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</si>
  <si>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</si>
  <si>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</si>
  <si>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</si>
  <si>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</si>
  <si>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</si>
  <si>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</si>
  <si>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</si>
  <si>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</si>
  <si>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</si>
  <si>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</si>
  <si>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</si>
  <si>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</si>
  <si>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</si>
  <si>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</si>
  <si>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</si>
  <si>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</si>
  <si>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</si>
  <si>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</si>
  <si>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</si>
  <si>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</si>
  <si>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</si>
  <si>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</si>
  <si>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</si>
  <si>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</si>
  <si>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</si>
  <si>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</si>
  <si>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</si>
  <si>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</si>
  <si>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</si>
  <si>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</si>
  <si>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</si>
  <si>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</si>
  <si>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</si>
  <si>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</si>
  <si>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</si>
  <si>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</si>
  <si>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</si>
  <si>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</si>
  <si>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</si>
  <si>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</si>
  <si>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</si>
  <si>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</si>
  <si>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</si>
  <si>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</si>
  <si>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</si>
  <si>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</si>
  <si>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</si>
  <si>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</si>
  <si>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</si>
  <si>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</si>
  <si>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</si>
  <si>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</si>
  <si>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</si>
  <si>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</si>
  <si>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</si>
  <si>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</si>
  <si>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</si>
  <si>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</si>
  <si>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</si>
  <si>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</si>
  <si>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</si>
  <si>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</si>
  <si>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</si>
  <si>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</si>
  <si>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</si>
  <si>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</si>
  <si>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</si>
  <si>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</si>
  <si>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</si>
  <si>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</si>
  <si>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</si>
  <si>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</si>
  <si>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</si>
  <si>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</si>
  <si>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</si>
  <si>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</si>
  <si>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</si>
  <si>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</si>
  <si>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</si>
  <si>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</si>
  <si>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</si>
  <si>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</si>
  <si>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</si>
  <si>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</si>
  <si>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</si>
  <si>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</si>
  <si>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</si>
  <si>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</si>
  <si>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</si>
  <si>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</si>
  <si>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</si>
  <si>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</si>
  <si>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</si>
  <si>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</si>
  <si>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</si>
  <si>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</si>
  <si>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</si>
  <si>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</si>
  <si>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</si>
  <si>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</si>
  <si>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</si>
  <si>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</si>
  <si>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</si>
  <si>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</si>
  <si>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</si>
  <si>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</si>
  <si>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</si>
  <si>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</si>
  <si>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</si>
  <si>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</si>
  <si>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</si>
  <si>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</si>
  <si>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</si>
  <si>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</si>
  <si>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</si>
  <si>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</si>
  <si>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</si>
  <si>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</si>
  <si>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</si>
  <si>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</si>
  <si>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</si>
  <si>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</si>
  <si>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</si>
  <si>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</si>
  <si>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</si>
  <si>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</si>
  <si>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</si>
  <si>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</si>
  <si>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</si>
  <si>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</si>
  <si>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</si>
  <si>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</si>
  <si>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</si>
  <si>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</si>
  <si>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</si>
  <si>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</si>
  <si>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</si>
  <si>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</si>
  <si>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</si>
  <si>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</si>
  <si>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</si>
  <si>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</si>
  <si>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</si>
  <si>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</si>
  <si>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</si>
  <si>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</si>
  <si>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</si>
  <si>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</si>
  <si>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</si>
  <si>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</si>
  <si>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</si>
  <si>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</si>
  <si>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</si>
  <si>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</si>
  <si>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</si>
  <si>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</si>
  <si>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</si>
  <si>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</si>
  <si>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</si>
  <si>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</si>
  <si>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</si>
  <si>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</si>
  <si>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</si>
  <si>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</si>
  <si>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</si>
  <si>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</si>
  <si>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</si>
  <si>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</si>
  <si>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</si>
  <si>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</si>
  <si>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</si>
  <si>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</si>
  <si>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</si>
  <si>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</si>
  <si>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</si>
  <si>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</si>
  <si>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</si>
  <si>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</si>
  <si>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</si>
  <si>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</si>
  <si>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</si>
  <si>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</si>
  <si>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</si>
  <si>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</si>
  <si>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</si>
  <si>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</si>
  <si>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</si>
  <si>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</si>
  <si>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</si>
  <si>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戦傷病者福祉事業</t>
    <rPh sb="0" eb="2">
      <t>センショウ</t>
    </rPh>
    <rPh sb="2" eb="4">
      <t>ビョウシャ</t>
    </rPh>
    <rPh sb="4" eb="6">
      <t>フクシ</t>
    </rPh>
    <rPh sb="6" eb="8">
      <t>ジギョウ</t>
    </rPh>
    <phoneticPr fontId="5"/>
  </si>
  <si>
    <t>社会・援護局</t>
    <rPh sb="0" eb="2">
      <t>シャカイ</t>
    </rPh>
    <rPh sb="3" eb="5">
      <t>エンゴ</t>
    </rPh>
    <rPh sb="5" eb="6">
      <t>キョク</t>
    </rPh>
    <phoneticPr fontId="5"/>
  </si>
  <si>
    <t>援護企画課</t>
    <rPh sb="0" eb="2">
      <t>エンゴ</t>
    </rPh>
    <rPh sb="2" eb="5">
      <t>キカクカ</t>
    </rPh>
    <phoneticPr fontId="5"/>
  </si>
  <si>
    <t>厚生労働省</t>
  </si>
  <si>
    <t>○</t>
  </si>
  <si>
    <t>-</t>
  </si>
  <si>
    <t>-</t>
    <phoneticPr fontId="5"/>
  </si>
  <si>
    <t>戦傷病者やその妻等が体験した戦中・戦後の労苦を次世代の人々に伝えることを目的とする。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phoneticPr fontId="5"/>
  </si>
  <si>
    <t>戦傷病者やその妻等が体験した戦中・戦後の労苦に係る資料及び情報を収集・保存・展示することにより、次世代にその労苦を伝えることを目的とする。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phoneticPr fontId="5"/>
  </si>
  <si>
    <t>-</t>
    <phoneticPr fontId="5"/>
  </si>
  <si>
    <t>遺族及び留守家族等援護事務委託費</t>
    <rPh sb="0" eb="2">
      <t>イゾク</t>
    </rPh>
    <rPh sb="2" eb="3">
      <t>オヨ</t>
    </rPh>
    <rPh sb="4" eb="6">
      <t>ルス</t>
    </rPh>
    <rPh sb="6" eb="8">
      <t>カゾク</t>
    </rPh>
    <rPh sb="8" eb="9">
      <t>トウ</t>
    </rPh>
    <rPh sb="9" eb="11">
      <t>エンゴ</t>
    </rPh>
    <rPh sb="11" eb="13">
      <t>ジム</t>
    </rPh>
    <rPh sb="13" eb="16">
      <t>イタクヒ</t>
    </rPh>
    <phoneticPr fontId="5"/>
  </si>
  <si>
    <t>庁費</t>
    <rPh sb="0" eb="1">
      <t>チョウ</t>
    </rPh>
    <phoneticPr fontId="5"/>
  </si>
  <si>
    <t>諸謝金</t>
    <rPh sb="0" eb="1">
      <t>ショ</t>
    </rPh>
    <rPh sb="1" eb="3">
      <t>シャキン</t>
    </rPh>
    <phoneticPr fontId="5"/>
  </si>
  <si>
    <t>委員等旅費</t>
    <rPh sb="0" eb="2">
      <t>イイン</t>
    </rPh>
    <rPh sb="2" eb="3">
      <t>トウ</t>
    </rPh>
    <rPh sb="3" eb="5">
      <t>リョヒ</t>
    </rPh>
    <phoneticPr fontId="5"/>
  </si>
  <si>
    <t>平成30年度にしょうけい館の入館者数を前年度以上にする</t>
    <rPh sb="0" eb="2">
      <t>ヘイセイ</t>
    </rPh>
    <rPh sb="4" eb="6">
      <t>ネンド</t>
    </rPh>
    <rPh sb="12" eb="13">
      <t>カン</t>
    </rPh>
    <rPh sb="14" eb="17">
      <t>ニュウカンシャ</t>
    </rPh>
    <rPh sb="17" eb="18">
      <t>スウ</t>
    </rPh>
    <rPh sb="19" eb="22">
      <t>ゼンネンド</t>
    </rPh>
    <rPh sb="22" eb="24">
      <t>イジョウ</t>
    </rPh>
    <phoneticPr fontId="5"/>
  </si>
  <si>
    <t>しょうけい館の入館者数</t>
    <rPh sb="5" eb="6">
      <t>カン</t>
    </rPh>
    <rPh sb="7" eb="10">
      <t>ニュウカンシャ</t>
    </rPh>
    <rPh sb="10" eb="11">
      <t>スウ</t>
    </rPh>
    <phoneticPr fontId="5"/>
  </si>
  <si>
    <t>人</t>
    <rPh sb="0" eb="1">
      <t>ヒト</t>
    </rPh>
    <phoneticPr fontId="5"/>
  </si>
  <si>
    <t>-</t>
    <phoneticPr fontId="5"/>
  </si>
  <si>
    <t>しょうけい館年報用基礎データ</t>
    <rPh sb="5" eb="6">
      <t>カン</t>
    </rPh>
    <rPh sb="6" eb="8">
      <t>ネンポウ</t>
    </rPh>
    <rPh sb="8" eb="9">
      <t>ヨウ</t>
    </rPh>
    <rPh sb="9" eb="11">
      <t>キソ</t>
    </rPh>
    <phoneticPr fontId="5"/>
  </si>
  <si>
    <t>しょうけい館における広報資料の小中学校への送付箇所数</t>
    <rPh sb="5" eb="6">
      <t>カン</t>
    </rPh>
    <rPh sb="10" eb="12">
      <t>コウホウ</t>
    </rPh>
    <rPh sb="12" eb="14">
      <t>シリョウ</t>
    </rPh>
    <rPh sb="15" eb="19">
      <t>ショウチュウガッコウ</t>
    </rPh>
    <rPh sb="21" eb="23">
      <t>ソウフ</t>
    </rPh>
    <rPh sb="23" eb="25">
      <t>カショ</t>
    </rPh>
    <rPh sb="25" eb="26">
      <t>スウ</t>
    </rPh>
    <phoneticPr fontId="5"/>
  </si>
  <si>
    <t>箇所</t>
    <rPh sb="0" eb="2">
      <t>カショ</t>
    </rPh>
    <phoneticPr fontId="5"/>
  </si>
  <si>
    <t>-</t>
    <phoneticPr fontId="5"/>
  </si>
  <si>
    <t>しょうけい館の運営に係る執行額／しょうけい館の入館者数　　　　　　　　　　　　　　</t>
    <rPh sb="5" eb="6">
      <t>カン</t>
    </rPh>
    <rPh sb="7" eb="9">
      <t>ウンエイ</t>
    </rPh>
    <rPh sb="10" eb="11">
      <t>カカ</t>
    </rPh>
    <rPh sb="12" eb="14">
      <t>シッコウ</t>
    </rPh>
    <rPh sb="14" eb="15">
      <t>ガク</t>
    </rPh>
    <rPh sb="21" eb="22">
      <t>カン</t>
    </rPh>
    <rPh sb="23" eb="26">
      <t>ニュウカンシャ</t>
    </rPh>
    <rPh sb="26" eb="27">
      <t>スウ</t>
    </rPh>
    <phoneticPr fontId="5"/>
  </si>
  <si>
    <t>円</t>
    <rPh sb="0" eb="1">
      <t>エン</t>
    </rPh>
    <phoneticPr fontId="5"/>
  </si>
  <si>
    <t>　　Ｘ/Ｙ</t>
    <phoneticPr fontId="5"/>
  </si>
  <si>
    <t>人</t>
    <rPh sb="0" eb="1">
      <t>ニン</t>
    </rPh>
    <phoneticPr fontId="5"/>
  </si>
  <si>
    <t>-</t>
    <phoneticPr fontId="5"/>
  </si>
  <si>
    <t>-</t>
    <phoneticPr fontId="5"/>
  </si>
  <si>
    <t>戦傷病者やその妻等が体験した戦中・戦後の労苦に係る資料及び情報を収集・保存・展示することにより、次世代にその労苦を伝えることを目的とする「しょうけい館」を運営する。
資料・情報の収集や企画展の実施を通じて来館を促進し、より多くの人々に戦中・戦後の労苦を知る機会を提供することにより、戦傷病者等の援護に寄与する。</t>
    <rPh sb="0" eb="2">
      <t>センショウ</t>
    </rPh>
    <rPh sb="2" eb="4">
      <t>ビョウシャ</t>
    </rPh>
    <rPh sb="7" eb="8">
      <t>ツマ</t>
    </rPh>
    <rPh sb="8" eb="9">
      <t>トウ</t>
    </rPh>
    <rPh sb="10" eb="12">
      <t>タイケン</t>
    </rPh>
    <rPh sb="14" eb="16">
      <t>センチュウ</t>
    </rPh>
    <rPh sb="17" eb="19">
      <t>センゴ</t>
    </rPh>
    <rPh sb="20" eb="22">
      <t>ロウク</t>
    </rPh>
    <rPh sb="23" eb="24">
      <t>カカ</t>
    </rPh>
    <rPh sb="25" eb="27">
      <t>シリョウ</t>
    </rPh>
    <rPh sb="27" eb="28">
      <t>オヨ</t>
    </rPh>
    <rPh sb="29" eb="31">
      <t>ジョウホウ</t>
    </rPh>
    <rPh sb="32" eb="34">
      <t>シュウシュウ</t>
    </rPh>
    <rPh sb="35" eb="37">
      <t>ホゾン</t>
    </rPh>
    <rPh sb="38" eb="40">
      <t>テンジ</t>
    </rPh>
    <rPh sb="48" eb="51">
      <t>ジセダイ</t>
    </rPh>
    <rPh sb="54" eb="56">
      <t>ロウク</t>
    </rPh>
    <rPh sb="57" eb="58">
      <t>ツタ</t>
    </rPh>
    <rPh sb="63" eb="65">
      <t>モクテキ</t>
    </rPh>
    <rPh sb="74" eb="75">
      <t>カン</t>
    </rPh>
    <rPh sb="77" eb="79">
      <t>ウンエイ</t>
    </rPh>
    <rPh sb="83" eb="85">
      <t>シリョウ</t>
    </rPh>
    <rPh sb="86" eb="88">
      <t>ジョウホウ</t>
    </rPh>
    <rPh sb="89" eb="91">
      <t>シュウシュウ</t>
    </rPh>
    <rPh sb="92" eb="95">
      <t>キカクテン</t>
    </rPh>
    <rPh sb="96" eb="98">
      <t>ジッシ</t>
    </rPh>
    <rPh sb="99" eb="100">
      <t>トオ</t>
    </rPh>
    <rPh sb="102" eb="104">
      <t>ライカン</t>
    </rPh>
    <rPh sb="105" eb="107">
      <t>ソクシン</t>
    </rPh>
    <rPh sb="111" eb="112">
      <t>オオ</t>
    </rPh>
    <rPh sb="114" eb="116">
      <t>ヒトビト</t>
    </rPh>
    <rPh sb="117" eb="119">
      <t>センチュウ</t>
    </rPh>
    <rPh sb="120" eb="122">
      <t>センゴ</t>
    </rPh>
    <rPh sb="123" eb="125">
      <t>ロウク</t>
    </rPh>
    <rPh sb="126" eb="127">
      <t>シ</t>
    </rPh>
    <rPh sb="128" eb="130">
      <t>キカイ</t>
    </rPh>
    <rPh sb="131" eb="133">
      <t>テイキョウ</t>
    </rPh>
    <rPh sb="141" eb="143">
      <t>センショウ</t>
    </rPh>
    <rPh sb="143" eb="145">
      <t>ビョウシャ</t>
    </rPh>
    <rPh sb="145" eb="146">
      <t>トウ</t>
    </rPh>
    <rPh sb="147" eb="149">
      <t>エンゴ</t>
    </rPh>
    <rPh sb="150" eb="15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</si>
  <si>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</si>
  <si>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</si>
  <si>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</si>
  <si>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</si>
  <si>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</si>
  <si>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</si>
  <si>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</si>
  <si>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</si>
  <si>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</si>
  <si>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</si>
  <si>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戦傷病者等の労苦を次世代へ継承することを目的としており、戦後72年が経過した平成29年度においても、引き続き来館小中学校数は安定しており、社会のニーズを的確に反映している事業である。</t>
    <rPh sb="0" eb="1">
      <t>ホン</t>
    </rPh>
    <rPh sb="1" eb="3">
      <t>ジギョウ</t>
    </rPh>
    <rPh sb="5" eb="7">
      <t>センショウ</t>
    </rPh>
    <rPh sb="7" eb="9">
      <t>ビョウシャ</t>
    </rPh>
    <rPh sb="9" eb="10">
      <t>トウ</t>
    </rPh>
    <rPh sb="11" eb="13">
      <t>ロウク</t>
    </rPh>
    <rPh sb="14" eb="17">
      <t>ジセダイ</t>
    </rPh>
    <rPh sb="18" eb="20">
      <t>ケイショウ</t>
    </rPh>
    <rPh sb="25" eb="27">
      <t>モクテキ</t>
    </rPh>
    <rPh sb="33" eb="35">
      <t>センゴ</t>
    </rPh>
    <rPh sb="37" eb="38">
      <t>ネン</t>
    </rPh>
    <rPh sb="39" eb="41">
      <t>ケイカ</t>
    </rPh>
    <rPh sb="43" eb="45">
      <t>ヘイセイ</t>
    </rPh>
    <rPh sb="47" eb="49">
      <t>ネンド</t>
    </rPh>
    <rPh sb="55" eb="56">
      <t>ヒ</t>
    </rPh>
    <rPh sb="57" eb="58">
      <t>ツヅ</t>
    </rPh>
    <rPh sb="59" eb="61">
      <t>ライカン</t>
    </rPh>
    <rPh sb="61" eb="65">
      <t>ショウチュウガッコウ</t>
    </rPh>
    <rPh sb="65" eb="66">
      <t>スウ</t>
    </rPh>
    <rPh sb="67" eb="69">
      <t>アンテイ</t>
    </rPh>
    <rPh sb="74" eb="76">
      <t>シャカイ</t>
    </rPh>
    <rPh sb="81" eb="83">
      <t>テキカク</t>
    </rPh>
    <rPh sb="84" eb="86">
      <t>ハンエイ</t>
    </rPh>
    <rPh sb="90" eb="92">
      <t>ジギョウ</t>
    </rPh>
    <phoneticPr fontId="5"/>
  </si>
  <si>
    <t>本事業の目的である戦傷病者等の労苦を次世代へ継承することは国の責務であり、国が実施すべき事業である。</t>
    <rPh sb="0" eb="1">
      <t>ホン</t>
    </rPh>
    <rPh sb="1" eb="3">
      <t>ジギョウ</t>
    </rPh>
    <rPh sb="4" eb="6">
      <t>モクテキ</t>
    </rPh>
    <rPh sb="9" eb="11">
      <t>センショウ</t>
    </rPh>
    <rPh sb="11" eb="13">
      <t>ビョウシャ</t>
    </rPh>
    <rPh sb="13" eb="14">
      <t>トウ</t>
    </rPh>
    <rPh sb="15" eb="17">
      <t>ロウク</t>
    </rPh>
    <rPh sb="18" eb="21">
      <t>ジセダイ</t>
    </rPh>
    <rPh sb="22" eb="24">
      <t>ケイショウ</t>
    </rPh>
    <rPh sb="29" eb="30">
      <t>クニ</t>
    </rPh>
    <rPh sb="31" eb="33">
      <t>セキム</t>
    </rPh>
    <rPh sb="37" eb="38">
      <t>クニ</t>
    </rPh>
    <rPh sb="39" eb="41">
      <t>ジッシ</t>
    </rPh>
    <rPh sb="44" eb="46">
      <t>ジギョウ</t>
    </rPh>
    <phoneticPr fontId="5"/>
  </si>
  <si>
    <t>戦傷病者等の労苦を次世代へ継承するため、しょうけい館運営事業は必要であり、優先度の高い事業である。</t>
    <rPh sb="0" eb="2">
      <t>センショウ</t>
    </rPh>
    <rPh sb="2" eb="4">
      <t>ビョウシャ</t>
    </rPh>
    <rPh sb="4" eb="5">
      <t>トウ</t>
    </rPh>
    <rPh sb="6" eb="8">
      <t>ロウク</t>
    </rPh>
    <rPh sb="9" eb="12">
      <t>ジセダイ</t>
    </rPh>
    <rPh sb="13" eb="15">
      <t>ケイショウ</t>
    </rPh>
    <rPh sb="25" eb="26">
      <t>カン</t>
    </rPh>
    <rPh sb="26" eb="28">
      <t>ウンエイ</t>
    </rPh>
    <rPh sb="28" eb="30">
      <t>ジギョウ</t>
    </rPh>
    <rPh sb="31" eb="33">
      <t>ヒツヨウ</t>
    </rPh>
    <rPh sb="37" eb="40">
      <t>ユウセンド</t>
    </rPh>
    <rPh sb="41" eb="42">
      <t>タカ</t>
    </rPh>
    <rPh sb="43" eb="45">
      <t>ジギョウ</t>
    </rPh>
    <phoneticPr fontId="5"/>
  </si>
  <si>
    <t>△</t>
  </si>
  <si>
    <t>無</t>
  </si>
  <si>
    <t>本事業は、「戦傷病者福祉事業助成委託費交付要綱」に基づき、株式会社ムラヤマに委託しているが、委託に際しては、企画競争を採用するとともに外部有識者の意見も参考とし、委託先としてふさわしいか審査した上で決定している。</t>
    <rPh sb="0" eb="1">
      <t>ホン</t>
    </rPh>
    <rPh sb="1" eb="3">
      <t>ジギョウ</t>
    </rPh>
    <rPh sb="6" eb="8">
      <t>センショウ</t>
    </rPh>
    <rPh sb="8" eb="10">
      <t>ビョウシャ</t>
    </rPh>
    <rPh sb="10" eb="12">
      <t>フクシ</t>
    </rPh>
    <rPh sb="12" eb="14">
      <t>ジギョウ</t>
    </rPh>
    <rPh sb="14" eb="16">
      <t>ジョセイ</t>
    </rPh>
    <rPh sb="16" eb="19">
      <t>イタクヒ</t>
    </rPh>
    <rPh sb="19" eb="21">
      <t>コウフ</t>
    </rPh>
    <rPh sb="21" eb="23">
      <t>ヨウコウ</t>
    </rPh>
    <rPh sb="25" eb="26">
      <t>モト</t>
    </rPh>
    <rPh sb="29" eb="33">
      <t>カブシキガイシャ</t>
    </rPh>
    <rPh sb="38" eb="40">
      <t>イタク</t>
    </rPh>
    <rPh sb="46" eb="48">
      <t>イタク</t>
    </rPh>
    <rPh sb="49" eb="50">
      <t>サイ</t>
    </rPh>
    <rPh sb="54" eb="56">
      <t>キカク</t>
    </rPh>
    <rPh sb="56" eb="58">
      <t>キョウソウ</t>
    </rPh>
    <rPh sb="59" eb="61">
      <t>サイヨウ</t>
    </rPh>
    <rPh sb="67" eb="69">
      <t>ガイブ</t>
    </rPh>
    <rPh sb="69" eb="72">
      <t>ユウシキシャ</t>
    </rPh>
    <rPh sb="73" eb="75">
      <t>イケン</t>
    </rPh>
    <rPh sb="76" eb="78">
      <t>サンコウ</t>
    </rPh>
    <rPh sb="81" eb="84">
      <t>イタクサキ</t>
    </rPh>
    <rPh sb="93" eb="95">
      <t>シンサ</t>
    </rPh>
    <rPh sb="97" eb="98">
      <t>ウエ</t>
    </rPh>
    <rPh sb="99" eb="101">
      <t>ケッテイ</t>
    </rPh>
    <phoneticPr fontId="5"/>
  </si>
  <si>
    <t>入場料を徴収していないが、施設の性格に鑑み、妥当と考える。</t>
    <rPh sb="0" eb="3">
      <t>ニュウジョウリョウ</t>
    </rPh>
    <rPh sb="4" eb="6">
      <t>チョウシュウ</t>
    </rPh>
    <rPh sb="13" eb="15">
      <t>シセツ</t>
    </rPh>
    <rPh sb="16" eb="18">
      <t>セイカク</t>
    </rPh>
    <rPh sb="19" eb="20">
      <t>カンガ</t>
    </rPh>
    <rPh sb="22" eb="24">
      <t>ダトウ</t>
    </rPh>
    <rPh sb="25" eb="26">
      <t>カンガ</t>
    </rPh>
    <phoneticPr fontId="5"/>
  </si>
  <si>
    <t>実績を元に必要最小限の予算計上に努めている。</t>
    <rPh sb="0" eb="2">
      <t>ジッセキ</t>
    </rPh>
    <rPh sb="3" eb="4">
      <t>モト</t>
    </rPh>
    <rPh sb="5" eb="7">
      <t>ヒツヨウ</t>
    </rPh>
    <rPh sb="7" eb="10">
      <t>サイショウゲン</t>
    </rPh>
    <rPh sb="11" eb="13">
      <t>ヨサン</t>
    </rPh>
    <rPh sb="13" eb="15">
      <t>ケイジョウ</t>
    </rPh>
    <rPh sb="16" eb="17">
      <t>ツト</t>
    </rPh>
    <phoneticPr fontId="5"/>
  </si>
  <si>
    <t>‐</t>
  </si>
  <si>
    <t>本事業は、しょうけい館運営事業費となっており、必要費目に限定されている。</t>
    <rPh sb="0" eb="1">
      <t>ホン</t>
    </rPh>
    <rPh sb="1" eb="3">
      <t>ジギョウ</t>
    </rPh>
    <rPh sb="10" eb="11">
      <t>カン</t>
    </rPh>
    <rPh sb="11" eb="13">
      <t>ウンエイ</t>
    </rPh>
    <rPh sb="13" eb="16">
      <t>ジギョウヒ</t>
    </rPh>
    <rPh sb="23" eb="25">
      <t>ヒツヨウ</t>
    </rPh>
    <rPh sb="25" eb="27">
      <t>ヒモク</t>
    </rPh>
    <rPh sb="28" eb="30">
      <t>ゲンテイ</t>
    </rPh>
    <phoneticPr fontId="5"/>
  </si>
  <si>
    <t>概ね見込みどおりの実績となっている。</t>
    <rPh sb="0" eb="1">
      <t>オオム</t>
    </rPh>
    <rPh sb="2" eb="4">
      <t>ミコ</t>
    </rPh>
    <rPh sb="9" eb="11">
      <t>ジッセキ</t>
    </rPh>
    <phoneticPr fontId="5"/>
  </si>
  <si>
    <t>本事業では、戦傷病者等の労苦を次世代に伝えるための展示施設を運営し、多くの入館者数を集めていることから実効性の高い手段となっている。</t>
    <rPh sb="0" eb="1">
      <t>ホン</t>
    </rPh>
    <rPh sb="1" eb="3">
      <t>ジギョウ</t>
    </rPh>
    <rPh sb="6" eb="8">
      <t>センショウ</t>
    </rPh>
    <rPh sb="8" eb="10">
      <t>ビョウシャ</t>
    </rPh>
    <rPh sb="10" eb="11">
      <t>トウ</t>
    </rPh>
    <rPh sb="12" eb="14">
      <t>ロウク</t>
    </rPh>
    <rPh sb="15" eb="18">
      <t>ジセダイ</t>
    </rPh>
    <rPh sb="19" eb="20">
      <t>ツタ</t>
    </rPh>
    <rPh sb="25" eb="27">
      <t>テンジ</t>
    </rPh>
    <rPh sb="27" eb="29">
      <t>シセツ</t>
    </rPh>
    <rPh sb="30" eb="32">
      <t>ウンエイ</t>
    </rPh>
    <rPh sb="34" eb="35">
      <t>オオ</t>
    </rPh>
    <rPh sb="37" eb="40">
      <t>ニュウカンシャ</t>
    </rPh>
    <rPh sb="40" eb="41">
      <t>スウ</t>
    </rPh>
    <rPh sb="42" eb="43">
      <t>アツ</t>
    </rPh>
    <rPh sb="51" eb="54">
      <t>ジッコウセイ</t>
    </rPh>
    <rPh sb="55" eb="56">
      <t>タカ</t>
    </rPh>
    <rPh sb="57" eb="59">
      <t>シュダン</t>
    </rPh>
    <phoneticPr fontId="5"/>
  </si>
  <si>
    <t>戦傷病者等の労苦を次世代に伝えるために十分に活用されている。</t>
    <rPh sb="0" eb="2">
      <t>センショウ</t>
    </rPh>
    <rPh sb="2" eb="4">
      <t>ビョウシャ</t>
    </rPh>
    <rPh sb="4" eb="5">
      <t>トウ</t>
    </rPh>
    <rPh sb="6" eb="8">
      <t>ロウク</t>
    </rPh>
    <rPh sb="9" eb="12">
      <t>ジセダイ</t>
    </rPh>
    <rPh sb="13" eb="14">
      <t>ツタ</t>
    </rPh>
    <rPh sb="19" eb="21">
      <t>ジュウブン</t>
    </rPh>
    <rPh sb="22" eb="24">
      <t>カツヨウ</t>
    </rPh>
    <phoneticPr fontId="5"/>
  </si>
  <si>
    <t>－</t>
    <phoneticPr fontId="5"/>
  </si>
  <si>
    <t>本事業については、活動実績、成果実績ともに概ね見込みどおりに実施しており、予算規模、支出もそれに見合った適正なものとなっている。引き続き、戦傷病者等の労苦を次世代へ継承するための事業を行っていく必要がある。</t>
    <rPh sb="0" eb="1">
      <t>ホン</t>
    </rPh>
    <rPh sb="1" eb="3">
      <t>ジギョウ</t>
    </rPh>
    <rPh sb="9" eb="11">
      <t>カツドウ</t>
    </rPh>
    <rPh sb="11" eb="13">
      <t>ジッセキ</t>
    </rPh>
    <rPh sb="14" eb="16">
      <t>セイカ</t>
    </rPh>
    <rPh sb="16" eb="18">
      <t>ジッセキ</t>
    </rPh>
    <rPh sb="21" eb="22">
      <t>オオム</t>
    </rPh>
    <rPh sb="23" eb="25">
      <t>ミコ</t>
    </rPh>
    <rPh sb="30" eb="32">
      <t>ジッシ</t>
    </rPh>
    <rPh sb="37" eb="39">
      <t>ヨサン</t>
    </rPh>
    <rPh sb="39" eb="41">
      <t>キボ</t>
    </rPh>
    <rPh sb="42" eb="44">
      <t>シシュツ</t>
    </rPh>
    <rPh sb="48" eb="50">
      <t>ミア</t>
    </rPh>
    <rPh sb="52" eb="54">
      <t>テキセイ</t>
    </rPh>
    <rPh sb="64" eb="65">
      <t>ヒ</t>
    </rPh>
    <rPh sb="66" eb="67">
      <t>ツヅ</t>
    </rPh>
    <rPh sb="69" eb="71">
      <t>センショウ</t>
    </rPh>
    <rPh sb="71" eb="73">
      <t>ビョウシャ</t>
    </rPh>
    <rPh sb="73" eb="74">
      <t>トウ</t>
    </rPh>
    <rPh sb="75" eb="77">
      <t>ロウク</t>
    </rPh>
    <rPh sb="78" eb="81">
      <t>ジセダイ</t>
    </rPh>
    <rPh sb="82" eb="84">
      <t>ケイショウ</t>
    </rPh>
    <rPh sb="89" eb="91">
      <t>ジギョウ</t>
    </rPh>
    <rPh sb="92" eb="93">
      <t>オコナ</t>
    </rPh>
    <rPh sb="97" eb="99">
      <t>ヒツヨウ</t>
    </rPh>
    <phoneticPr fontId="5"/>
  </si>
  <si>
    <t>A.（株）ムラヤマ</t>
    <rPh sb="3" eb="4">
      <t>カブ</t>
    </rPh>
    <phoneticPr fontId="5"/>
  </si>
  <si>
    <t>事務費</t>
    <rPh sb="0" eb="3">
      <t>ジムヒ</t>
    </rPh>
    <phoneticPr fontId="5"/>
  </si>
  <si>
    <t>人件費</t>
    <rPh sb="0" eb="3">
      <t>ジンケンヒ</t>
    </rPh>
    <phoneticPr fontId="5"/>
  </si>
  <si>
    <t>事業費</t>
    <rPh sb="0" eb="3">
      <t>ジギョウヒ</t>
    </rPh>
    <phoneticPr fontId="5"/>
  </si>
  <si>
    <t>しょうけい館の運営に必要な印刷製本費、通信運搬費、光熱水料、借料及び損料等に係る経費</t>
    <rPh sb="5" eb="6">
      <t>カン</t>
    </rPh>
    <rPh sb="7" eb="9">
      <t>ウンエイ</t>
    </rPh>
    <rPh sb="10" eb="12">
      <t>ヒツヨウ</t>
    </rPh>
    <rPh sb="13" eb="15">
      <t>インサツ</t>
    </rPh>
    <rPh sb="15" eb="17">
      <t>セイホン</t>
    </rPh>
    <rPh sb="17" eb="18">
      <t>ヒ</t>
    </rPh>
    <rPh sb="19" eb="21">
      <t>ツウシン</t>
    </rPh>
    <rPh sb="21" eb="23">
      <t>ウンパン</t>
    </rPh>
    <rPh sb="23" eb="24">
      <t>ヒ</t>
    </rPh>
    <rPh sb="25" eb="27">
      <t>コウネツ</t>
    </rPh>
    <rPh sb="27" eb="28">
      <t>ミズ</t>
    </rPh>
    <rPh sb="28" eb="29">
      <t>リョウ</t>
    </rPh>
    <rPh sb="30" eb="32">
      <t>シャクリョウ</t>
    </rPh>
    <rPh sb="32" eb="33">
      <t>オヨ</t>
    </rPh>
    <rPh sb="34" eb="37">
      <t>ソンリョウナド</t>
    </rPh>
    <rPh sb="38" eb="39">
      <t>カカワ</t>
    </rPh>
    <rPh sb="40" eb="42">
      <t>ケイヒ</t>
    </rPh>
    <phoneticPr fontId="5"/>
  </si>
  <si>
    <t>しょうけい館の運営に係る職員給与等に係る経費</t>
    <rPh sb="5" eb="6">
      <t>カン</t>
    </rPh>
    <rPh sb="7" eb="9">
      <t>ウンエイ</t>
    </rPh>
    <rPh sb="10" eb="11">
      <t>カカ</t>
    </rPh>
    <rPh sb="12" eb="14">
      <t>ショクイン</t>
    </rPh>
    <rPh sb="14" eb="16">
      <t>キュウヨ</t>
    </rPh>
    <rPh sb="16" eb="17">
      <t>トウ</t>
    </rPh>
    <rPh sb="18" eb="19">
      <t>カカ</t>
    </rPh>
    <rPh sb="20" eb="22">
      <t>ケイヒ</t>
    </rPh>
    <phoneticPr fontId="5"/>
  </si>
  <si>
    <t>しょうけい館の展示事業に必要な文献資料等購入費、証言資料収集費、資料保存管理費等に係る経費</t>
    <rPh sb="5" eb="6">
      <t>カン</t>
    </rPh>
    <rPh sb="7" eb="9">
      <t>テンジ</t>
    </rPh>
    <rPh sb="9" eb="11">
      <t>ジギョウ</t>
    </rPh>
    <rPh sb="12" eb="14">
      <t>ヒツヨウ</t>
    </rPh>
    <rPh sb="15" eb="17">
      <t>ブンケン</t>
    </rPh>
    <rPh sb="17" eb="19">
      <t>シリョウ</t>
    </rPh>
    <rPh sb="19" eb="20">
      <t>トウ</t>
    </rPh>
    <rPh sb="20" eb="23">
      <t>コウニュウヒ</t>
    </rPh>
    <rPh sb="24" eb="26">
      <t>ショウゲン</t>
    </rPh>
    <rPh sb="26" eb="28">
      <t>シリョウ</t>
    </rPh>
    <rPh sb="28" eb="30">
      <t>シュウシュウ</t>
    </rPh>
    <rPh sb="30" eb="31">
      <t>ヒ</t>
    </rPh>
    <rPh sb="32" eb="34">
      <t>シリョウ</t>
    </rPh>
    <rPh sb="34" eb="36">
      <t>ホゾン</t>
    </rPh>
    <rPh sb="36" eb="39">
      <t>カンリヒ</t>
    </rPh>
    <rPh sb="39" eb="40">
      <t>トウ</t>
    </rPh>
    <rPh sb="41" eb="42">
      <t>カカ</t>
    </rPh>
    <rPh sb="43" eb="45">
      <t>ケイヒ</t>
    </rPh>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</si>
  <si>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</si>
  <si>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（株）ムラヤマ</t>
    <rPh sb="1" eb="2">
      <t>カブ</t>
    </rPh>
    <phoneticPr fontId="5"/>
  </si>
  <si>
    <t>戦傷病者やその妻等が体験した戦中・戦後の労苦を次世代の人々に伝えることを目的とする施設「しょうけい館」の運営を行う</t>
    <rPh sb="0" eb="2">
      <t>センショウ</t>
    </rPh>
    <rPh sb="2" eb="4">
      <t>ビョウシャ</t>
    </rPh>
    <rPh sb="7" eb="8">
      <t>ツマ</t>
    </rPh>
    <rPh sb="8" eb="9">
      <t>トウ</t>
    </rPh>
    <rPh sb="10" eb="12">
      <t>タイケン</t>
    </rPh>
    <rPh sb="14" eb="16">
      <t>センチュウ</t>
    </rPh>
    <rPh sb="17" eb="19">
      <t>センゴ</t>
    </rPh>
    <rPh sb="20" eb="22">
      <t>ロウク</t>
    </rPh>
    <rPh sb="23" eb="26">
      <t>ジセダイ</t>
    </rPh>
    <rPh sb="27" eb="29">
      <t>ヒトビト</t>
    </rPh>
    <rPh sb="30" eb="31">
      <t>ツタ</t>
    </rPh>
    <rPh sb="36" eb="38">
      <t>モクテキ</t>
    </rPh>
    <rPh sb="41" eb="43">
      <t>シセツ</t>
    </rPh>
    <rPh sb="49" eb="50">
      <t>カン</t>
    </rPh>
    <rPh sb="52" eb="54">
      <t>ウンエイ</t>
    </rPh>
    <rPh sb="55" eb="56">
      <t>オコナ</t>
    </rPh>
    <phoneticPr fontId="5"/>
  </si>
  <si>
    <t>-</t>
    <phoneticPr fontId="5"/>
  </si>
  <si>
    <t>-</t>
    <phoneticPr fontId="5"/>
  </si>
  <si>
    <t>-</t>
    <phoneticPr fontId="5"/>
  </si>
  <si>
    <t>しょうけい館運営有識者会議</t>
    <rPh sb="5" eb="6">
      <t>カン</t>
    </rPh>
    <rPh sb="6" eb="8">
      <t>ウンエイ</t>
    </rPh>
    <rPh sb="8" eb="11">
      <t>ユウシキシャ</t>
    </rPh>
    <rPh sb="11" eb="13">
      <t>カイギ</t>
    </rPh>
    <phoneticPr fontId="5"/>
  </si>
  <si>
    <t>（株）ティーケーピー</t>
    <rPh sb="1" eb="2">
      <t>カブ</t>
    </rPh>
    <phoneticPr fontId="5"/>
  </si>
  <si>
    <t>平成30年度戦傷病者福祉事業助成委託費の交付について
（平成30年３月29日厚生労働省発社援0329第８号）</t>
    <rPh sb="0" eb="2">
      <t>ヘイセイ</t>
    </rPh>
    <rPh sb="4" eb="5">
      <t>ネン</t>
    </rPh>
    <rPh sb="5" eb="6">
      <t>ド</t>
    </rPh>
    <rPh sb="6" eb="8">
      <t>センショウ</t>
    </rPh>
    <rPh sb="8" eb="10">
      <t>ビョウシャ</t>
    </rPh>
    <rPh sb="10" eb="12">
      <t>フクシ</t>
    </rPh>
    <rPh sb="12" eb="14">
      <t>ジギョウ</t>
    </rPh>
    <rPh sb="14" eb="16">
      <t>ジョセイ</t>
    </rPh>
    <rPh sb="16" eb="19">
      <t>イタクヒ</t>
    </rPh>
    <rPh sb="20" eb="22">
      <t>コウフ</t>
    </rPh>
    <rPh sb="28" eb="30">
      <t>ヘイセイ</t>
    </rPh>
    <rPh sb="32" eb="33">
      <t>ネン</t>
    </rPh>
    <rPh sb="34" eb="35">
      <t>ガツ</t>
    </rPh>
    <rPh sb="37" eb="38">
      <t>ヒ</t>
    </rPh>
    <rPh sb="38" eb="40">
      <t>コウセイ</t>
    </rPh>
    <rPh sb="40" eb="43">
      <t>ロウドウショウ</t>
    </rPh>
    <rPh sb="43" eb="44">
      <t>ハツ</t>
    </rPh>
    <rPh sb="44" eb="45">
      <t>シャ</t>
    </rPh>
    <rPh sb="45" eb="46">
      <t>エン</t>
    </rPh>
    <rPh sb="50" eb="51">
      <t>ダイ</t>
    </rPh>
    <rPh sb="52" eb="53">
      <t>ゴウ</t>
    </rPh>
    <phoneticPr fontId="5"/>
  </si>
  <si>
    <t>１８１,２２９,０００／１４７,４５０</t>
    <phoneticPr fontId="5"/>
  </si>
  <si>
    <t>１７９,８８６,０００／１１８,０５６</t>
    <phoneticPr fontId="5"/>
  </si>
  <si>
    <t>-</t>
    <phoneticPr fontId="5"/>
  </si>
  <si>
    <t>-</t>
    <phoneticPr fontId="5"/>
  </si>
  <si>
    <t>-</t>
    <phoneticPr fontId="5"/>
  </si>
  <si>
    <t>-</t>
    <phoneticPr fontId="5"/>
  </si>
  <si>
    <t>しょうけい館運営有識者会議に係る会場借上費</t>
    <rPh sb="5" eb="6">
      <t>カン</t>
    </rPh>
    <rPh sb="6" eb="8">
      <t>ウンエイ</t>
    </rPh>
    <rPh sb="8" eb="11">
      <t>ユウシキシャ</t>
    </rPh>
    <rPh sb="11" eb="13">
      <t>カイギ</t>
    </rPh>
    <rPh sb="14" eb="15">
      <t>カカワ</t>
    </rPh>
    <rPh sb="16" eb="18">
      <t>カイジョウ</t>
    </rPh>
    <rPh sb="18" eb="19">
      <t>シャク</t>
    </rPh>
    <rPh sb="19" eb="20">
      <t>ジョウ</t>
    </rPh>
    <rPh sb="20" eb="21">
      <t>ヒ</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</si>
  <si>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</si>
  <si>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</si>
  <si>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</si>
  <si>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</si>
  <si>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</si>
  <si>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</si>
  <si>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</si>
  <si>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</si>
  <si>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</si>
  <si>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</si>
  <si>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</si>
  <si>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</si>
  <si>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</si>
  <si>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175,781,000／125,478</t>
    <phoneticPr fontId="5"/>
  </si>
  <si>
    <t>176,893,000/125,478</t>
    <phoneticPr fontId="5"/>
  </si>
  <si>
    <t>本事業については、適切に予算を執行し、事業の目標も達成できており、このまま継続して事業を実施する。</t>
    <rPh sb="0" eb="1">
      <t>ホン</t>
    </rPh>
    <rPh sb="1" eb="3">
      <t>ジギョウ</t>
    </rPh>
    <rPh sb="9" eb="11">
      <t>テキセツ</t>
    </rPh>
    <rPh sb="12" eb="14">
      <t>ヨサン</t>
    </rPh>
    <rPh sb="15" eb="17">
      <t>シッコウ</t>
    </rPh>
    <rPh sb="19" eb="21">
      <t>ジギョウ</t>
    </rPh>
    <rPh sb="22" eb="24">
      <t>モクヒョウ</t>
    </rPh>
    <rPh sb="25" eb="27">
      <t>タッセイ</t>
    </rPh>
    <rPh sb="37" eb="39">
      <t>ケイゾク</t>
    </rPh>
    <rPh sb="41" eb="43">
      <t>ジギョウ</t>
    </rPh>
    <rPh sb="44" eb="46">
      <t>ジッシ</t>
    </rPh>
    <phoneticPr fontId="5"/>
  </si>
  <si>
    <t>戦傷病者・戦没者遺族等への援護、戦没者の遺骨の収集等を行うこと（Ⅷ－３）</t>
    <rPh sb="0" eb="2">
      <t>センショウ</t>
    </rPh>
    <rPh sb="2" eb="4">
      <t>ビョウシャ</t>
    </rPh>
    <rPh sb="5" eb="8">
      <t>センボツシャ</t>
    </rPh>
    <rPh sb="8" eb="10">
      <t>イゾク</t>
    </rPh>
    <rPh sb="10" eb="11">
      <t>トウ</t>
    </rPh>
    <rPh sb="13" eb="15">
      <t>エンゴ</t>
    </rPh>
    <rPh sb="16" eb="19">
      <t>センボツシャ</t>
    </rPh>
    <rPh sb="20" eb="22">
      <t>イコツ</t>
    </rPh>
    <rPh sb="23" eb="25">
      <t>シュウシュウ</t>
    </rPh>
    <rPh sb="25" eb="26">
      <t>トウ</t>
    </rPh>
    <rPh sb="27" eb="28">
      <t>オコナ</t>
    </rPh>
    <phoneticPr fontId="5"/>
  </si>
  <si>
    <t>戦傷病者、戦没者遺族等に対して、援護年金の支給、療養の給付等の援護を行うこと（Ⅷ－３－１）</t>
    <rPh sb="0" eb="2">
      <t>センショウ</t>
    </rPh>
    <rPh sb="2" eb="4">
      <t>ビョウシャ</t>
    </rPh>
    <rPh sb="5" eb="8">
      <t>センボツシャ</t>
    </rPh>
    <rPh sb="8" eb="10">
      <t>イゾク</t>
    </rPh>
    <rPh sb="10" eb="11">
      <t>トウ</t>
    </rPh>
    <rPh sb="12" eb="13">
      <t>タイ</t>
    </rPh>
    <rPh sb="16" eb="18">
      <t>エンゴ</t>
    </rPh>
    <rPh sb="18" eb="20">
      <t>ネンキン</t>
    </rPh>
    <rPh sb="21" eb="23">
      <t>シキュウ</t>
    </rPh>
    <rPh sb="24" eb="26">
      <t>リョウヨウ</t>
    </rPh>
    <rPh sb="27" eb="29">
      <t>キュウフ</t>
    </rPh>
    <rPh sb="29" eb="30">
      <t>トウ</t>
    </rPh>
    <rPh sb="31" eb="33">
      <t>エンゴ</t>
    </rPh>
    <rPh sb="34" eb="35">
      <t>オコナ</t>
    </rPh>
    <phoneticPr fontId="5"/>
  </si>
  <si>
    <t>有</t>
  </si>
  <si>
    <t>点検対象外</t>
    <rPh sb="0" eb="2">
      <t>テンケン</t>
    </rPh>
    <rPh sb="2" eb="4">
      <t>タイショウ</t>
    </rPh>
    <rPh sb="4" eb="5">
      <t>ガイ</t>
    </rPh>
    <phoneticPr fontId="5"/>
  </si>
  <si>
    <t>しょうけい館の入館者数の増加に関する取組に努めつつ、引き続き、必要な予算額を確保し、適正な執行に努めること。</t>
    <rPh sb="12" eb="14">
      <t>ゾウカ</t>
    </rPh>
    <rPh sb="15" eb="16">
      <t>カン</t>
    </rPh>
    <rPh sb="18" eb="19">
      <t>ト</t>
    </rPh>
    <rPh sb="19" eb="20">
      <t>ク</t>
    </rPh>
    <rPh sb="21" eb="22">
      <t>ツト</t>
    </rPh>
    <phoneticPr fontId="5"/>
  </si>
  <si>
    <t>泉　潤一</t>
    <rPh sb="0" eb="1">
      <t>イズミ</t>
    </rPh>
    <rPh sb="2" eb="4">
      <t>ジュンイチ</t>
    </rPh>
    <phoneticPr fontId="5"/>
  </si>
  <si>
    <t>-</t>
    <phoneticPr fontId="5"/>
  </si>
  <si>
    <t>館内展示替え経費の増、「新しい日本のための優先課題推進枠」18百万円</t>
    <rPh sb="0" eb="2">
      <t>カンナイ</t>
    </rPh>
    <rPh sb="2" eb="4">
      <t>テンジ</t>
    </rPh>
    <rPh sb="4" eb="5">
      <t>ガ</t>
    </rPh>
    <rPh sb="6" eb="8">
      <t>ケイヒ</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</si>
</sst>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20" fillId="0" borderId="11" xfId="0" applyFont="1" applyFill="1" applyBorder="1" applyAlignment="1" applyProtection="1">
      <alignment horizontal="left" vertical="center" wrapText="1"/>
      <protection locked="0"/>
    </xf>
    <xf numFmtId="0" fontId="20" fillId="0" borderId="24" xfId="0" applyFont="1" applyFill="1" applyBorder="1" applyAlignment="1" applyProtection="1">
      <alignment horizontal="left" vertical="center" wrapText="1"/>
      <protection locked="0"/>
    </xf>
    <xf numFmtId="0" fontId="20" fillId="0" borderId="25" xfId="0" applyFont="1" applyFill="1" applyBorder="1" applyAlignment="1" applyProtection="1">
      <alignment horizontal="left" vertical="center" wrapText="1"/>
      <protection locked="0"/>
    </xf>
    <xf numFmtId="0" fontId="20" fillId="0" borderId="34"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55428</xdr:colOff>
      <xdr:row>741</xdr:row>
      <xdr:rowOff>35718</xdr:rowOff>
    </xdr:from>
    <xdr:to>
      <xdr:col>34</xdr:col>
      <xdr:colOff>147487</xdr:colOff>
      <xdr:row>742</xdr:row>
      <xdr:rowOff>167905</xdr:rowOff>
    </xdr:to>
    <xdr:sp macro="" textlink="">
      <xdr:nvSpPr>
        <xdr:cNvPr id="10" name="正方形/長方形 9"/>
        <xdr:cNvSpPr/>
      </xdr:nvSpPr>
      <xdr:spPr>
        <a:xfrm>
          <a:off x="3655878" y="38592918"/>
          <a:ext cx="3692509" cy="48461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戦傷病者福祉事業</a:t>
          </a:r>
        </a:p>
      </xdr:txBody>
    </xdr:sp>
    <xdr:clientData/>
  </xdr:twoCellAnchor>
  <xdr:twoCellAnchor>
    <xdr:from>
      <xdr:col>14</xdr:col>
      <xdr:colOff>128208</xdr:colOff>
      <xdr:row>742</xdr:row>
      <xdr:rowOff>336226</xdr:rowOff>
    </xdr:from>
    <xdr:to>
      <xdr:col>36</xdr:col>
      <xdr:colOff>198011</xdr:colOff>
      <xdr:row>745</xdr:row>
      <xdr:rowOff>15870</xdr:rowOff>
    </xdr:to>
    <xdr:sp macro="" textlink="">
      <xdr:nvSpPr>
        <xdr:cNvPr id="11" name="正方形/長方形 10"/>
        <xdr:cNvSpPr/>
      </xdr:nvSpPr>
      <xdr:spPr>
        <a:xfrm>
          <a:off x="3328608" y="39245851"/>
          <a:ext cx="4470353" cy="73691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　　　　　　　　　　</a:t>
          </a:r>
          <a:r>
            <a:rPr kumimoji="1" lang="en-US" altLang="ja-JP" sz="1400">
              <a:solidFill>
                <a:schemeClr val="tx1"/>
              </a:solidFill>
              <a:latin typeface="+mn-ea"/>
              <a:ea typeface="+mn-ea"/>
            </a:rPr>
            <a:t>176</a:t>
          </a:r>
          <a:r>
            <a:rPr kumimoji="1" lang="ja-JP" altLang="en-US" sz="1400"/>
            <a:t>百万円</a:t>
          </a:r>
        </a:p>
      </xdr:txBody>
    </xdr:sp>
    <xdr:clientData/>
  </xdr:twoCellAnchor>
  <xdr:twoCellAnchor>
    <xdr:from>
      <xdr:col>14</xdr:col>
      <xdr:colOff>186233</xdr:colOff>
      <xdr:row>745</xdr:row>
      <xdr:rowOff>290169</xdr:rowOff>
    </xdr:from>
    <xdr:to>
      <xdr:col>36</xdr:col>
      <xdr:colOff>98885</xdr:colOff>
      <xdr:row>748</xdr:row>
      <xdr:rowOff>259696</xdr:rowOff>
    </xdr:to>
    <xdr:sp macro="" textlink="">
      <xdr:nvSpPr>
        <xdr:cNvPr id="12" name="正方形/長方形 11"/>
        <xdr:cNvSpPr/>
      </xdr:nvSpPr>
      <xdr:spPr>
        <a:xfrm>
          <a:off x="3386633" y="40257069"/>
          <a:ext cx="4313202" cy="10268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戦傷病者やその妻等が体験した戦中・戦後の労苦を次世代の人々に継承する。</a:t>
          </a:r>
        </a:p>
      </xdr:txBody>
    </xdr:sp>
    <xdr:clientData/>
  </xdr:twoCellAnchor>
  <xdr:twoCellAnchor>
    <xdr:from>
      <xdr:col>14</xdr:col>
      <xdr:colOff>128208</xdr:colOff>
      <xdr:row>745</xdr:row>
      <xdr:rowOff>346276</xdr:rowOff>
    </xdr:from>
    <xdr:to>
      <xdr:col>36</xdr:col>
      <xdr:colOff>147239</xdr:colOff>
      <xdr:row>748</xdr:row>
      <xdr:rowOff>184887</xdr:rowOff>
    </xdr:to>
    <xdr:sp macro="" textlink="">
      <xdr:nvSpPr>
        <xdr:cNvPr id="13" name="大かっこ 12"/>
        <xdr:cNvSpPr/>
      </xdr:nvSpPr>
      <xdr:spPr>
        <a:xfrm>
          <a:off x="3328608" y="40313176"/>
          <a:ext cx="4419581" cy="895886"/>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12</xdr:col>
      <xdr:colOff>37111</xdr:colOff>
      <xdr:row>752</xdr:row>
      <xdr:rowOff>195979</xdr:rowOff>
    </xdr:from>
    <xdr:to>
      <xdr:col>28</xdr:col>
      <xdr:colOff>142875</xdr:colOff>
      <xdr:row>755</xdr:row>
      <xdr:rowOff>16733</xdr:rowOff>
    </xdr:to>
    <xdr:sp macro="" textlink="">
      <xdr:nvSpPr>
        <xdr:cNvPr id="14" name="正方形/長方形 13"/>
        <xdr:cNvSpPr/>
      </xdr:nvSpPr>
      <xdr:spPr>
        <a:xfrm>
          <a:off x="2837461" y="42629854"/>
          <a:ext cx="3306164"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Ａ．（株）ムラヤマ　　　</a:t>
          </a:r>
          <a:r>
            <a:rPr kumimoji="1" lang="ja-JP" altLang="en-US" sz="1400">
              <a:solidFill>
                <a:srgbClr val="FF0000"/>
              </a:solidFill>
            </a:rPr>
            <a:t>　</a:t>
          </a:r>
          <a:r>
            <a:rPr kumimoji="1" lang="en-US" altLang="ja-JP" sz="1400">
              <a:solidFill>
                <a:schemeClr val="tx1"/>
              </a:solidFill>
              <a:latin typeface="+mn-ea"/>
              <a:ea typeface="+mn-ea"/>
              <a:cs typeface="+mn-cs"/>
            </a:rPr>
            <a:t>175.8</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20</xdr:col>
      <xdr:colOff>200620</xdr:colOff>
      <xdr:row>751</xdr:row>
      <xdr:rowOff>11907</xdr:rowOff>
    </xdr:from>
    <xdr:to>
      <xdr:col>20</xdr:col>
      <xdr:colOff>200620</xdr:colOff>
      <xdr:row>752</xdr:row>
      <xdr:rowOff>167895</xdr:rowOff>
    </xdr:to>
    <xdr:cxnSp macro="">
      <xdr:nvCxnSpPr>
        <xdr:cNvPr id="15" name="直線矢印コネクタ 14"/>
        <xdr:cNvCxnSpPr/>
      </xdr:nvCxnSpPr>
      <xdr:spPr>
        <a:xfrm>
          <a:off x="4601170" y="42093357"/>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130968</xdr:colOff>
      <xdr:row>751</xdr:row>
      <xdr:rowOff>104275</xdr:rowOff>
    </xdr:from>
    <xdr:to>
      <xdr:col>20</xdr:col>
      <xdr:colOff>18042</xdr:colOff>
      <xdr:row>752</xdr:row>
      <xdr:rowOff>76544</xdr:rowOff>
    </xdr:to>
    <xdr:sp macro="" textlink="">
      <xdr:nvSpPr>
        <xdr:cNvPr id="16" name="正方形/長方形 15"/>
        <xdr:cNvSpPr/>
      </xdr:nvSpPr>
      <xdr:spPr bwMode="auto">
        <a:xfrm>
          <a:off x="2331243" y="42185725"/>
          <a:ext cx="2087349" cy="324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25</xdr:col>
      <xdr:colOff>166371</xdr:colOff>
      <xdr:row>748</xdr:row>
      <xdr:rowOff>319228</xdr:rowOff>
    </xdr:from>
    <xdr:to>
      <xdr:col>25</xdr:col>
      <xdr:colOff>166687</xdr:colOff>
      <xdr:row>751</xdr:row>
      <xdr:rowOff>11907</xdr:rowOff>
    </xdr:to>
    <xdr:cxnSp macro="">
      <xdr:nvCxnSpPr>
        <xdr:cNvPr id="17" name="直線コネクタ 16"/>
        <xdr:cNvCxnSpPr/>
      </xdr:nvCxnSpPr>
      <xdr:spPr>
        <a:xfrm>
          <a:off x="5567046" y="41343403"/>
          <a:ext cx="316" cy="749954"/>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751</xdr:row>
      <xdr:rowOff>11906</xdr:rowOff>
    </xdr:from>
    <xdr:to>
      <xdr:col>38</xdr:col>
      <xdr:colOff>35719</xdr:colOff>
      <xdr:row>751</xdr:row>
      <xdr:rowOff>11906</xdr:rowOff>
    </xdr:to>
    <xdr:cxnSp macro="">
      <xdr:nvCxnSpPr>
        <xdr:cNvPr id="18" name="直線コネクタ 17"/>
        <xdr:cNvCxnSpPr/>
      </xdr:nvCxnSpPr>
      <xdr:spPr>
        <a:xfrm>
          <a:off x="4600575" y="42093356"/>
          <a:ext cx="3436144"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35719</xdr:colOff>
      <xdr:row>751</xdr:row>
      <xdr:rowOff>0</xdr:rowOff>
    </xdr:from>
    <xdr:to>
      <xdr:col>38</xdr:col>
      <xdr:colOff>35719</xdr:colOff>
      <xdr:row>752</xdr:row>
      <xdr:rowOff>155988</xdr:rowOff>
    </xdr:to>
    <xdr:cxnSp macro="">
      <xdr:nvCxnSpPr>
        <xdr:cNvPr id="19" name="直線矢印コネクタ 18"/>
        <xdr:cNvCxnSpPr/>
      </xdr:nvCxnSpPr>
      <xdr:spPr>
        <a:xfrm>
          <a:off x="8036719" y="42081450"/>
          <a:ext cx="0" cy="508413"/>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29</xdr:col>
      <xdr:colOff>166687</xdr:colOff>
      <xdr:row>752</xdr:row>
      <xdr:rowOff>202405</xdr:rowOff>
    </xdr:from>
    <xdr:to>
      <xdr:col>46</xdr:col>
      <xdr:colOff>70045</xdr:colOff>
      <xdr:row>755</xdr:row>
      <xdr:rowOff>23159</xdr:rowOff>
    </xdr:to>
    <xdr:sp macro="" textlink="">
      <xdr:nvSpPr>
        <xdr:cNvPr id="20" name="正方形/長方形 19"/>
        <xdr:cNvSpPr/>
      </xdr:nvSpPr>
      <xdr:spPr>
        <a:xfrm>
          <a:off x="6367462" y="42636280"/>
          <a:ext cx="3303783" cy="8780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Ｂ．民間会社（</a:t>
          </a:r>
          <a:r>
            <a:rPr kumimoji="1" lang="en-US" altLang="ja-JP" sz="1400"/>
            <a:t>1</a:t>
          </a:r>
          <a:r>
            <a:rPr kumimoji="1" lang="ja-JP" altLang="en-US" sz="1400"/>
            <a:t>社）、個人（</a:t>
          </a:r>
          <a:r>
            <a:rPr kumimoji="1" lang="en-US" altLang="ja-JP" sz="1400"/>
            <a:t>8</a:t>
          </a:r>
          <a:r>
            <a:rPr kumimoji="1" lang="ja-JP" altLang="en-US" sz="1400"/>
            <a:t>名）　　　　　</a:t>
          </a:r>
          <a:endParaRPr kumimoji="1" lang="en-US" altLang="ja-JP" sz="1400">
            <a:solidFill>
              <a:srgbClr val="FF0000"/>
            </a:solidFill>
          </a:endParaRPr>
        </a:p>
        <a:p>
          <a:pPr algn="ctr"/>
          <a:r>
            <a:rPr kumimoji="1" lang="en-US" altLang="ja-JP" sz="1400" baseline="0">
              <a:solidFill>
                <a:schemeClr val="tx1"/>
              </a:solidFill>
              <a:latin typeface="+mn-ea"/>
              <a:ea typeface="+mn-ea"/>
              <a:cs typeface="+mn-cs"/>
            </a:rPr>
            <a:t>0.1</a:t>
          </a:r>
          <a:r>
            <a:rPr kumimoji="1" lang="ja-JP" altLang="en-US" sz="1400">
              <a:solidFill>
                <a:schemeClr val="tx1"/>
              </a:solidFill>
              <a:latin typeface="+mn-ea"/>
              <a:ea typeface="+mn-ea"/>
              <a:cs typeface="+mn-cs"/>
            </a:rPr>
            <a:t>百</a:t>
          </a:r>
          <a:r>
            <a:rPr kumimoji="1" lang="ja-JP" altLang="en-US" sz="1400"/>
            <a:t>万円</a:t>
          </a:r>
        </a:p>
      </xdr:txBody>
    </xdr:sp>
    <xdr:clientData/>
  </xdr:twoCellAnchor>
  <xdr:twoCellAnchor>
    <xdr:from>
      <xdr:col>38</xdr:col>
      <xdr:colOff>166688</xdr:colOff>
      <xdr:row>751</xdr:row>
      <xdr:rowOff>107156</xdr:rowOff>
    </xdr:from>
    <xdr:to>
      <xdr:col>47</xdr:col>
      <xdr:colOff>458575</xdr:colOff>
      <xdr:row>752</xdr:row>
      <xdr:rowOff>79425</xdr:rowOff>
    </xdr:to>
    <xdr:sp macro="" textlink="">
      <xdr:nvSpPr>
        <xdr:cNvPr id="21" name="正方形/長方形 20"/>
        <xdr:cNvSpPr/>
      </xdr:nvSpPr>
      <xdr:spPr bwMode="auto">
        <a:xfrm>
          <a:off x="8167688" y="42188606"/>
          <a:ext cx="2092112" cy="32469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200"/>
            <a:t>【</a:t>
          </a:r>
          <a:r>
            <a:rPr kumimoji="1" lang="ja-JP" altLang="en-US" sz="1200"/>
            <a:t>随意契約（少額）等</a:t>
          </a:r>
          <a:r>
            <a:rPr kumimoji="1" lang="en-US" altLang="ja-JP" sz="1200"/>
            <a:t>】</a:t>
          </a:r>
          <a:endParaRPr kumimoji="1" lang="ja-JP" altLang="en-US" sz="1200"/>
        </a:p>
      </xdr:txBody>
    </xdr:sp>
    <xdr:clientData/>
  </xdr:twoCellAnchor>
  <xdr:twoCellAnchor>
    <xdr:from>
      <xdr:col>12</xdr:col>
      <xdr:colOff>59531</xdr:colOff>
      <xdr:row>755</xdr:row>
      <xdr:rowOff>100010</xdr:rowOff>
    </xdr:from>
    <xdr:to>
      <xdr:col>28</xdr:col>
      <xdr:colOff>190500</xdr:colOff>
      <xdr:row>777</xdr:row>
      <xdr:rowOff>54768</xdr:rowOff>
    </xdr:to>
    <xdr:sp macro="" textlink="">
      <xdr:nvSpPr>
        <xdr:cNvPr id="22" name="大かっこ 21"/>
        <xdr:cNvSpPr/>
      </xdr:nvSpPr>
      <xdr:spPr>
        <a:xfrm>
          <a:off x="2459831" y="44734160"/>
          <a:ext cx="3331369" cy="1088233"/>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83343</xdr:colOff>
      <xdr:row>755</xdr:row>
      <xdr:rowOff>178595</xdr:rowOff>
    </xdr:from>
    <xdr:to>
      <xdr:col>27</xdr:col>
      <xdr:colOff>154782</xdr:colOff>
      <xdr:row>777</xdr:row>
      <xdr:rowOff>214313</xdr:rowOff>
    </xdr:to>
    <xdr:sp macro="" textlink="">
      <xdr:nvSpPr>
        <xdr:cNvPr id="23" name="正方形/長方形 22"/>
        <xdr:cNvSpPr/>
      </xdr:nvSpPr>
      <xdr:spPr>
        <a:xfrm>
          <a:off x="3083718" y="43669745"/>
          <a:ext cx="2871789" cy="11882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400"/>
            </a:lnSpc>
          </a:pPr>
          <a:r>
            <a:rPr kumimoji="1" lang="ja-JP" altLang="en-US" sz="1200"/>
            <a:t>戦傷病者やその妻等が体験した戦中・戦後の労苦に係る資料及び情報を収集、保存、展示することにより、次世代にその労苦を知る機会を提供する「しょうけい館」を運営する。</a:t>
          </a:r>
        </a:p>
      </xdr:txBody>
    </xdr:sp>
    <xdr:clientData/>
  </xdr:twoCellAnchor>
  <xdr:twoCellAnchor>
    <xdr:from>
      <xdr:col>31</xdr:col>
      <xdr:colOff>11907</xdr:colOff>
      <xdr:row>755</xdr:row>
      <xdr:rowOff>238125</xdr:rowOff>
    </xdr:from>
    <xdr:to>
      <xdr:col>45</xdr:col>
      <xdr:colOff>166688</xdr:colOff>
      <xdr:row>756</xdr:row>
      <xdr:rowOff>357188</xdr:rowOff>
    </xdr:to>
    <xdr:sp macro="" textlink="">
      <xdr:nvSpPr>
        <xdr:cNvPr id="24" name="正方形/長方形 23"/>
        <xdr:cNvSpPr/>
      </xdr:nvSpPr>
      <xdr:spPr>
        <a:xfrm>
          <a:off x="6612732" y="43729275"/>
          <a:ext cx="2955131" cy="604838"/>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400"/>
            </a:lnSpc>
          </a:pPr>
          <a:r>
            <a:rPr kumimoji="1" lang="ja-JP" altLang="en-US" sz="1200"/>
            <a:t>しょうけい館運営有識者会議開催経費</a:t>
          </a:r>
        </a:p>
      </xdr:txBody>
    </xdr:sp>
    <xdr:clientData/>
  </xdr:twoCellAnchor>
  <xdr:twoCellAnchor>
    <xdr:from>
      <xdr:col>30</xdr:col>
      <xdr:colOff>119062</xdr:colOff>
      <xdr:row>755</xdr:row>
      <xdr:rowOff>178594</xdr:rowOff>
    </xdr:from>
    <xdr:to>
      <xdr:col>45</xdr:col>
      <xdr:colOff>154781</xdr:colOff>
      <xdr:row>756</xdr:row>
      <xdr:rowOff>321469</xdr:rowOff>
    </xdr:to>
    <xdr:sp macro="" textlink="">
      <xdr:nvSpPr>
        <xdr:cNvPr id="25" name="大かっこ 24"/>
        <xdr:cNvSpPr/>
      </xdr:nvSpPr>
      <xdr:spPr>
        <a:xfrm>
          <a:off x="6519862" y="43669744"/>
          <a:ext cx="3036094" cy="62865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5"/>
  <sheetViews>
    <sheetView tabSelected="1" view="pageBreakPreview"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707</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15" t="s">
        <v>25</v>
      </c>
      <c r="B4" s="716"/>
      <c r="C4" s="716"/>
      <c r="D4" s="716"/>
      <c r="E4" s="716"/>
      <c r="F4" s="716"/>
      <c r="G4" s="693" t="s">
        <v>549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1" t="s">
        <v>147</v>
      </c>
      <c r="H5" s="842"/>
      <c r="I5" s="842"/>
      <c r="J5" s="842"/>
      <c r="K5" s="842"/>
      <c r="L5" s="842"/>
      <c r="M5" s="843" t="s">
        <v>66</v>
      </c>
      <c r="N5" s="844"/>
      <c r="O5" s="844"/>
      <c r="P5" s="844"/>
      <c r="Q5" s="844"/>
      <c r="R5" s="845"/>
      <c r="S5" s="846" t="s">
        <v>131</v>
      </c>
      <c r="T5" s="842"/>
      <c r="U5" s="842"/>
      <c r="V5" s="842"/>
      <c r="W5" s="842"/>
      <c r="X5" s="847"/>
      <c r="Y5" s="709" t="s">
        <v>3</v>
      </c>
      <c r="Z5" s="551"/>
      <c r="AA5" s="551"/>
      <c r="AB5" s="551"/>
      <c r="AC5" s="551"/>
      <c r="AD5" s="552"/>
      <c r="AE5" s="710" t="s">
        <v>551</v>
      </c>
      <c r="AF5" s="710"/>
      <c r="AG5" s="710"/>
      <c r="AH5" s="710"/>
      <c r="AI5" s="710"/>
      <c r="AJ5" s="710"/>
      <c r="AK5" s="710"/>
      <c r="AL5" s="710"/>
      <c r="AM5" s="710"/>
      <c r="AN5" s="710"/>
      <c r="AO5" s="710"/>
      <c r="AP5" s="711"/>
      <c r="AQ5" s="712" t="s">
        <v>647</v>
      </c>
      <c r="AR5" s="713"/>
      <c r="AS5" s="713"/>
      <c r="AT5" s="713"/>
      <c r="AU5" s="713"/>
      <c r="AV5" s="713"/>
      <c r="AW5" s="713"/>
      <c r="AX5" s="714"/>
    </row>
    <row r="6" spans="1:50" ht="39" customHeight="1" x14ac:dyDescent="0.15">
      <c r="A6" s="717" t="s">
        <v>4</v>
      </c>
      <c r="B6" s="718"/>
      <c r="C6" s="718"/>
      <c r="D6" s="718"/>
      <c r="E6" s="718"/>
      <c r="F6" s="718"/>
      <c r="G6" s="403" t="str">
        <f>入力規則等!F39</f>
        <v>一般会計</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49.5" customHeight="1" x14ac:dyDescent="0.15">
      <c r="A7" s="503" t="s">
        <v>22</v>
      </c>
      <c r="B7" s="504"/>
      <c r="C7" s="504"/>
      <c r="D7" s="504"/>
      <c r="E7" s="504"/>
      <c r="F7" s="505"/>
      <c r="G7" s="506" t="s">
        <v>555</v>
      </c>
      <c r="H7" s="507"/>
      <c r="I7" s="507"/>
      <c r="J7" s="507"/>
      <c r="K7" s="507"/>
      <c r="L7" s="507"/>
      <c r="M7" s="507"/>
      <c r="N7" s="507"/>
      <c r="O7" s="507"/>
      <c r="P7" s="507"/>
      <c r="Q7" s="507"/>
      <c r="R7" s="507"/>
      <c r="S7" s="507"/>
      <c r="T7" s="507"/>
      <c r="U7" s="507"/>
      <c r="V7" s="507"/>
      <c r="W7" s="507"/>
      <c r="X7" s="508"/>
      <c r="Y7" s="923" t="s">
        <v>548</v>
      </c>
      <c r="Z7" s="451"/>
      <c r="AA7" s="451"/>
      <c r="AB7" s="451"/>
      <c r="AC7" s="451"/>
      <c r="AD7" s="924"/>
      <c r="AE7" s="913" t="s">
        <v>618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3" t="s">
        <v>389</v>
      </c>
      <c r="B8" s="504"/>
      <c r="C8" s="504"/>
      <c r="D8" s="504"/>
      <c r="E8" s="504"/>
      <c r="F8" s="505"/>
      <c r="G8" s="942" t="str">
        <f>入力規則等!A26</f>
        <v>-</v>
      </c>
      <c r="H8" s="731"/>
      <c r="I8" s="731"/>
      <c r="J8" s="731"/>
      <c r="K8" s="731"/>
      <c r="L8" s="731"/>
      <c r="M8" s="731"/>
      <c r="N8" s="731"/>
      <c r="O8" s="731"/>
      <c r="P8" s="731"/>
      <c r="Q8" s="731"/>
      <c r="R8" s="731"/>
      <c r="S8" s="731"/>
      <c r="T8" s="731"/>
      <c r="U8" s="731"/>
      <c r="V8" s="731"/>
      <c r="W8" s="731"/>
      <c r="X8" s="943"/>
      <c r="Y8" s="848" t="s">
        <v>390</v>
      </c>
      <c r="Z8" s="849"/>
      <c r="AA8" s="849"/>
      <c r="AB8" s="849"/>
      <c r="AC8" s="849"/>
      <c r="AD8" s="850"/>
      <c r="AE8" s="730" t="str">
        <f>入力規則等!K13</f>
        <v>恩給関係</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1" t="s">
        <v>23</v>
      </c>
      <c r="B9" s="852"/>
      <c r="C9" s="852"/>
      <c r="D9" s="852"/>
      <c r="E9" s="852"/>
      <c r="F9" s="852"/>
      <c r="G9" s="853" t="s">
        <v>556</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71" t="s">
        <v>30</v>
      </c>
      <c r="B10" s="672"/>
      <c r="C10" s="672"/>
      <c r="D10" s="672"/>
      <c r="E10" s="672"/>
      <c r="F10" s="672"/>
      <c r="G10" s="762" t="s">
        <v>557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44" t="s">
        <v>24</v>
      </c>
      <c r="B12" s="945"/>
      <c r="C12" s="945"/>
      <c r="D12" s="945"/>
      <c r="E12" s="945"/>
      <c r="F12" s="946"/>
      <c r="G12" s="768"/>
      <c r="H12" s="769"/>
      <c r="I12" s="769"/>
      <c r="J12" s="769"/>
      <c r="K12" s="769"/>
      <c r="L12" s="769"/>
      <c r="M12" s="769"/>
      <c r="N12" s="769"/>
      <c r="O12" s="769"/>
      <c r="P12" s="423" t="s">
        <v>357</v>
      </c>
      <c r="Q12" s="424"/>
      <c r="R12" s="424"/>
      <c r="S12" s="424"/>
      <c r="T12" s="424"/>
      <c r="U12" s="424"/>
      <c r="V12" s="425"/>
      <c r="W12" s="423" t="s">
        <v>363</v>
      </c>
      <c r="X12" s="424"/>
      <c r="Y12" s="424"/>
      <c r="Z12" s="424"/>
      <c r="AA12" s="424"/>
      <c r="AB12" s="424"/>
      <c r="AC12" s="425"/>
      <c r="AD12" s="423" t="s">
        <v>472</v>
      </c>
      <c r="AE12" s="424"/>
      <c r="AF12" s="424"/>
      <c r="AG12" s="424"/>
      <c r="AH12" s="424"/>
      <c r="AI12" s="424"/>
      <c r="AJ12" s="425"/>
      <c r="AK12" s="423" t="s">
        <v>536</v>
      </c>
      <c r="AL12" s="424"/>
      <c r="AM12" s="424"/>
      <c r="AN12" s="424"/>
      <c r="AO12" s="424"/>
      <c r="AP12" s="424"/>
      <c r="AQ12" s="425"/>
      <c r="AR12" s="423" t="s">
        <v>537</v>
      </c>
      <c r="AS12" s="424"/>
      <c r="AT12" s="424"/>
      <c r="AU12" s="424"/>
      <c r="AV12" s="424"/>
      <c r="AW12" s="424"/>
      <c r="AX12" s="733"/>
    </row>
    <row r="13" spans="1:50" ht="21" customHeight="1" x14ac:dyDescent="0.15">
      <c r="A13" s="625"/>
      <c r="B13" s="626"/>
      <c r="C13" s="626"/>
      <c r="D13" s="626"/>
      <c r="E13" s="626"/>
      <c r="F13" s="627"/>
      <c r="G13" s="734" t="s">
        <v>6</v>
      </c>
      <c r="H13" s="735"/>
      <c r="I13" s="772" t="s">
        <v>7</v>
      </c>
      <c r="J13" s="773"/>
      <c r="K13" s="773"/>
      <c r="L13" s="773"/>
      <c r="M13" s="773"/>
      <c r="N13" s="773"/>
      <c r="O13" s="774"/>
      <c r="P13" s="668">
        <v>182</v>
      </c>
      <c r="Q13" s="669"/>
      <c r="R13" s="669"/>
      <c r="S13" s="669"/>
      <c r="T13" s="669"/>
      <c r="U13" s="669"/>
      <c r="V13" s="670"/>
      <c r="W13" s="668">
        <v>180</v>
      </c>
      <c r="X13" s="669"/>
      <c r="Y13" s="669"/>
      <c r="Z13" s="669"/>
      <c r="AA13" s="669"/>
      <c r="AB13" s="669"/>
      <c r="AC13" s="670"/>
      <c r="AD13" s="668">
        <v>176</v>
      </c>
      <c r="AE13" s="669"/>
      <c r="AF13" s="669"/>
      <c r="AG13" s="669"/>
      <c r="AH13" s="669"/>
      <c r="AI13" s="669"/>
      <c r="AJ13" s="670"/>
      <c r="AK13" s="668">
        <v>177</v>
      </c>
      <c r="AL13" s="669"/>
      <c r="AM13" s="669"/>
      <c r="AN13" s="669"/>
      <c r="AO13" s="669"/>
      <c r="AP13" s="669"/>
      <c r="AQ13" s="670"/>
      <c r="AR13" s="920">
        <v>193</v>
      </c>
      <c r="AS13" s="921"/>
      <c r="AT13" s="921"/>
      <c r="AU13" s="921"/>
      <c r="AV13" s="921"/>
      <c r="AW13" s="921"/>
      <c r="AX13" s="922"/>
    </row>
    <row r="14" spans="1:50" ht="21" customHeight="1" x14ac:dyDescent="0.15">
      <c r="A14" s="625"/>
      <c r="B14" s="626"/>
      <c r="C14" s="626"/>
      <c r="D14" s="626"/>
      <c r="E14" s="626"/>
      <c r="F14" s="627"/>
      <c r="G14" s="736"/>
      <c r="H14" s="737"/>
      <c r="I14" s="722" t="s">
        <v>8</v>
      </c>
      <c r="J14" s="770"/>
      <c r="K14" s="770"/>
      <c r="L14" s="770"/>
      <c r="M14" s="770"/>
      <c r="N14" s="770"/>
      <c r="O14" s="771"/>
      <c r="P14" s="668" t="s">
        <v>558</v>
      </c>
      <c r="Q14" s="669"/>
      <c r="R14" s="669"/>
      <c r="S14" s="669"/>
      <c r="T14" s="669"/>
      <c r="U14" s="669"/>
      <c r="V14" s="670"/>
      <c r="W14" s="668" t="s">
        <v>558</v>
      </c>
      <c r="X14" s="669"/>
      <c r="Y14" s="669"/>
      <c r="Z14" s="669"/>
      <c r="AA14" s="669"/>
      <c r="AB14" s="669"/>
      <c r="AC14" s="670"/>
      <c r="AD14" s="668" t="s">
        <v>558</v>
      </c>
      <c r="AE14" s="669"/>
      <c r="AF14" s="669"/>
      <c r="AG14" s="669"/>
      <c r="AH14" s="669"/>
      <c r="AI14" s="669"/>
      <c r="AJ14" s="670"/>
      <c r="AK14" s="668" t="s">
        <v>558</v>
      </c>
      <c r="AL14" s="669"/>
      <c r="AM14" s="669"/>
      <c r="AN14" s="669"/>
      <c r="AO14" s="669"/>
      <c r="AP14" s="669"/>
      <c r="AQ14" s="670"/>
      <c r="AR14" s="796"/>
      <c r="AS14" s="796"/>
      <c r="AT14" s="796"/>
      <c r="AU14" s="796"/>
      <c r="AV14" s="796"/>
      <c r="AW14" s="796"/>
      <c r="AX14" s="797"/>
    </row>
    <row r="15" spans="1:50" ht="21" customHeight="1" x14ac:dyDescent="0.15">
      <c r="A15" s="625"/>
      <c r="B15" s="626"/>
      <c r="C15" s="626"/>
      <c r="D15" s="626"/>
      <c r="E15" s="626"/>
      <c r="F15" s="627"/>
      <c r="G15" s="736"/>
      <c r="H15" s="737"/>
      <c r="I15" s="722" t="s">
        <v>51</v>
      </c>
      <c r="J15" s="723"/>
      <c r="K15" s="723"/>
      <c r="L15" s="723"/>
      <c r="M15" s="723"/>
      <c r="N15" s="723"/>
      <c r="O15" s="724"/>
      <c r="P15" s="668" t="s">
        <v>558</v>
      </c>
      <c r="Q15" s="669"/>
      <c r="R15" s="669"/>
      <c r="S15" s="669"/>
      <c r="T15" s="669"/>
      <c r="U15" s="669"/>
      <c r="V15" s="670"/>
      <c r="W15" s="668" t="s">
        <v>558</v>
      </c>
      <c r="X15" s="669"/>
      <c r="Y15" s="669"/>
      <c r="Z15" s="669"/>
      <c r="AA15" s="669"/>
      <c r="AB15" s="669"/>
      <c r="AC15" s="670"/>
      <c r="AD15" s="668" t="s">
        <v>558</v>
      </c>
      <c r="AE15" s="669"/>
      <c r="AF15" s="669"/>
      <c r="AG15" s="669"/>
      <c r="AH15" s="669"/>
      <c r="AI15" s="669"/>
      <c r="AJ15" s="670"/>
      <c r="AK15" s="668" t="s">
        <v>558</v>
      </c>
      <c r="AL15" s="669"/>
      <c r="AM15" s="669"/>
      <c r="AN15" s="669"/>
      <c r="AO15" s="669"/>
      <c r="AP15" s="669"/>
      <c r="AQ15" s="670"/>
      <c r="AR15" s="668"/>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t="s">
        <v>558</v>
      </c>
      <c r="Q16" s="669"/>
      <c r="R16" s="669"/>
      <c r="S16" s="669"/>
      <c r="T16" s="669"/>
      <c r="U16" s="669"/>
      <c r="V16" s="670"/>
      <c r="W16" s="668" t="s">
        <v>558</v>
      </c>
      <c r="X16" s="669"/>
      <c r="Y16" s="669"/>
      <c r="Z16" s="669"/>
      <c r="AA16" s="669"/>
      <c r="AB16" s="669"/>
      <c r="AC16" s="670"/>
      <c r="AD16" s="668" t="s">
        <v>558</v>
      </c>
      <c r="AE16" s="669"/>
      <c r="AF16" s="669"/>
      <c r="AG16" s="669"/>
      <c r="AH16" s="669"/>
      <c r="AI16" s="669"/>
      <c r="AJ16" s="670"/>
      <c r="AK16" s="668" t="s">
        <v>558</v>
      </c>
      <c r="AL16" s="669"/>
      <c r="AM16" s="669"/>
      <c r="AN16" s="669"/>
      <c r="AO16" s="669"/>
      <c r="AP16" s="669"/>
      <c r="AQ16" s="670"/>
      <c r="AR16" s="765"/>
      <c r="AS16" s="766"/>
      <c r="AT16" s="766"/>
      <c r="AU16" s="766"/>
      <c r="AV16" s="766"/>
      <c r="AW16" s="766"/>
      <c r="AX16" s="767"/>
    </row>
    <row r="17" spans="1:50" ht="24.75" customHeight="1" x14ac:dyDescent="0.15">
      <c r="A17" s="625"/>
      <c r="B17" s="626"/>
      <c r="C17" s="626"/>
      <c r="D17" s="626"/>
      <c r="E17" s="626"/>
      <c r="F17" s="627"/>
      <c r="G17" s="736"/>
      <c r="H17" s="737"/>
      <c r="I17" s="722" t="s">
        <v>50</v>
      </c>
      <c r="J17" s="770"/>
      <c r="K17" s="770"/>
      <c r="L17" s="770"/>
      <c r="M17" s="770"/>
      <c r="N17" s="770"/>
      <c r="O17" s="771"/>
      <c r="P17" s="668" t="s">
        <v>558</v>
      </c>
      <c r="Q17" s="669"/>
      <c r="R17" s="669"/>
      <c r="S17" s="669"/>
      <c r="T17" s="669"/>
      <c r="U17" s="669"/>
      <c r="V17" s="670"/>
      <c r="W17" s="668" t="s">
        <v>558</v>
      </c>
      <c r="X17" s="669"/>
      <c r="Y17" s="669"/>
      <c r="Z17" s="669"/>
      <c r="AA17" s="669"/>
      <c r="AB17" s="669"/>
      <c r="AC17" s="670"/>
      <c r="AD17" s="668" t="s">
        <v>558</v>
      </c>
      <c r="AE17" s="669"/>
      <c r="AF17" s="669"/>
      <c r="AG17" s="669"/>
      <c r="AH17" s="669"/>
      <c r="AI17" s="669"/>
      <c r="AJ17" s="670"/>
      <c r="AK17" s="668" t="s">
        <v>558</v>
      </c>
      <c r="AL17" s="669"/>
      <c r="AM17" s="669"/>
      <c r="AN17" s="669"/>
      <c r="AO17" s="669"/>
      <c r="AP17" s="669"/>
      <c r="AQ17" s="670"/>
      <c r="AR17" s="918"/>
      <c r="AS17" s="918"/>
      <c r="AT17" s="918"/>
      <c r="AU17" s="918"/>
      <c r="AV17" s="918"/>
      <c r="AW17" s="918"/>
      <c r="AX17" s="919"/>
    </row>
    <row r="18" spans="1:50" ht="24.75" customHeight="1" x14ac:dyDescent="0.15">
      <c r="A18" s="625"/>
      <c r="B18" s="626"/>
      <c r="C18" s="626"/>
      <c r="D18" s="626"/>
      <c r="E18" s="626"/>
      <c r="F18" s="627"/>
      <c r="G18" s="738"/>
      <c r="H18" s="739"/>
      <c r="I18" s="727" t="s">
        <v>20</v>
      </c>
      <c r="J18" s="728"/>
      <c r="K18" s="728"/>
      <c r="L18" s="728"/>
      <c r="M18" s="728"/>
      <c r="N18" s="728"/>
      <c r="O18" s="729"/>
      <c r="P18" s="880">
        <f>SUM(P13:V17)</f>
        <v>182</v>
      </c>
      <c r="Q18" s="881"/>
      <c r="R18" s="881"/>
      <c r="S18" s="881"/>
      <c r="T18" s="881"/>
      <c r="U18" s="881"/>
      <c r="V18" s="882"/>
      <c r="W18" s="880">
        <f>SUM(W13:AC17)</f>
        <v>180</v>
      </c>
      <c r="X18" s="881"/>
      <c r="Y18" s="881"/>
      <c r="Z18" s="881"/>
      <c r="AA18" s="881"/>
      <c r="AB18" s="881"/>
      <c r="AC18" s="882"/>
      <c r="AD18" s="880">
        <f>SUM(AD13:AJ17)</f>
        <v>176</v>
      </c>
      <c r="AE18" s="881"/>
      <c r="AF18" s="881"/>
      <c r="AG18" s="881"/>
      <c r="AH18" s="881"/>
      <c r="AI18" s="881"/>
      <c r="AJ18" s="882"/>
      <c r="AK18" s="880">
        <f>SUM(AK13:AQ17)</f>
        <v>177</v>
      </c>
      <c r="AL18" s="881"/>
      <c r="AM18" s="881"/>
      <c r="AN18" s="881"/>
      <c r="AO18" s="881"/>
      <c r="AP18" s="881"/>
      <c r="AQ18" s="882"/>
      <c r="AR18" s="880">
        <f>SUM(AR13:AX17)</f>
        <v>193</v>
      </c>
      <c r="AS18" s="881"/>
      <c r="AT18" s="881"/>
      <c r="AU18" s="881"/>
      <c r="AV18" s="881"/>
      <c r="AW18" s="881"/>
      <c r="AX18" s="883"/>
    </row>
    <row r="19" spans="1:50" ht="24.75" customHeight="1" x14ac:dyDescent="0.15">
      <c r="A19" s="625"/>
      <c r="B19" s="626"/>
      <c r="C19" s="626"/>
      <c r="D19" s="626"/>
      <c r="E19" s="626"/>
      <c r="F19" s="627"/>
      <c r="G19" s="878" t="s">
        <v>9</v>
      </c>
      <c r="H19" s="879"/>
      <c r="I19" s="879"/>
      <c r="J19" s="879"/>
      <c r="K19" s="879"/>
      <c r="L19" s="879"/>
      <c r="M19" s="879"/>
      <c r="N19" s="879"/>
      <c r="O19" s="879"/>
      <c r="P19" s="668">
        <v>182</v>
      </c>
      <c r="Q19" s="669"/>
      <c r="R19" s="669"/>
      <c r="S19" s="669"/>
      <c r="T19" s="669"/>
      <c r="U19" s="669"/>
      <c r="V19" s="670"/>
      <c r="W19" s="668">
        <v>180</v>
      </c>
      <c r="X19" s="669"/>
      <c r="Y19" s="669"/>
      <c r="Z19" s="669"/>
      <c r="AA19" s="669"/>
      <c r="AB19" s="669"/>
      <c r="AC19" s="670"/>
      <c r="AD19" s="668">
        <v>176</v>
      </c>
      <c r="AE19" s="669"/>
      <c r="AF19" s="669"/>
      <c r="AG19" s="669"/>
      <c r="AH19" s="669"/>
      <c r="AI19" s="669"/>
      <c r="AJ19" s="670"/>
      <c r="AK19" s="326"/>
      <c r="AL19" s="326"/>
      <c r="AM19" s="326"/>
      <c r="AN19" s="326"/>
      <c r="AO19" s="326"/>
      <c r="AP19" s="326"/>
      <c r="AQ19" s="326"/>
      <c r="AR19" s="326"/>
      <c r="AS19" s="326"/>
      <c r="AT19" s="326"/>
      <c r="AU19" s="326"/>
      <c r="AV19" s="326"/>
      <c r="AW19" s="326"/>
      <c r="AX19" s="328"/>
    </row>
    <row r="20" spans="1:50" ht="24.75" customHeight="1" x14ac:dyDescent="0.15">
      <c r="A20" s="625"/>
      <c r="B20" s="626"/>
      <c r="C20" s="626"/>
      <c r="D20" s="626"/>
      <c r="E20" s="626"/>
      <c r="F20" s="627"/>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09" t="s">
        <v>498</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5" t="s">
        <v>540</v>
      </c>
      <c r="B22" s="966"/>
      <c r="C22" s="966"/>
      <c r="D22" s="966"/>
      <c r="E22" s="966"/>
      <c r="F22" s="967"/>
      <c r="G22" s="952" t="s">
        <v>475</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474</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559</v>
      </c>
      <c r="H23" s="954"/>
      <c r="I23" s="954"/>
      <c r="J23" s="954"/>
      <c r="K23" s="954"/>
      <c r="L23" s="954"/>
      <c r="M23" s="954"/>
      <c r="N23" s="954"/>
      <c r="O23" s="955"/>
      <c r="P23" s="920">
        <v>177</v>
      </c>
      <c r="Q23" s="921"/>
      <c r="R23" s="921"/>
      <c r="S23" s="921"/>
      <c r="T23" s="921"/>
      <c r="U23" s="921"/>
      <c r="V23" s="938"/>
      <c r="W23" s="920">
        <v>193</v>
      </c>
      <c r="X23" s="921"/>
      <c r="Y23" s="921"/>
      <c r="Z23" s="921"/>
      <c r="AA23" s="921"/>
      <c r="AB23" s="921"/>
      <c r="AC23" s="938"/>
      <c r="AD23" s="975" t="s">
        <v>649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560</v>
      </c>
      <c r="H24" s="957"/>
      <c r="I24" s="957"/>
      <c r="J24" s="957"/>
      <c r="K24" s="957"/>
      <c r="L24" s="957"/>
      <c r="M24" s="957"/>
      <c r="N24" s="957"/>
      <c r="O24" s="958"/>
      <c r="P24" s="668">
        <v>0.12</v>
      </c>
      <c r="Q24" s="669"/>
      <c r="R24" s="669"/>
      <c r="S24" s="669"/>
      <c r="T24" s="669"/>
      <c r="U24" s="669"/>
      <c r="V24" s="670"/>
      <c r="W24" s="668">
        <v>0.1</v>
      </c>
      <c r="X24" s="669"/>
      <c r="Y24" s="669"/>
      <c r="Z24" s="669"/>
      <c r="AA24" s="669"/>
      <c r="AB24" s="669"/>
      <c r="AC24" s="67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561</v>
      </c>
      <c r="H25" s="957"/>
      <c r="I25" s="957"/>
      <c r="J25" s="957"/>
      <c r="K25" s="957"/>
      <c r="L25" s="957"/>
      <c r="M25" s="957"/>
      <c r="N25" s="957"/>
      <c r="O25" s="958"/>
      <c r="P25" s="668">
        <v>0.128</v>
      </c>
      <c r="Q25" s="669"/>
      <c r="R25" s="669"/>
      <c r="S25" s="669"/>
      <c r="T25" s="669"/>
      <c r="U25" s="669"/>
      <c r="V25" s="670"/>
      <c r="W25" s="668">
        <v>0.1</v>
      </c>
      <c r="X25" s="669"/>
      <c r="Y25" s="669"/>
      <c r="Z25" s="669"/>
      <c r="AA25" s="669"/>
      <c r="AB25" s="669"/>
      <c r="AC25" s="67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562</v>
      </c>
      <c r="H26" s="957"/>
      <c r="I26" s="957"/>
      <c r="J26" s="957"/>
      <c r="K26" s="957"/>
      <c r="L26" s="957"/>
      <c r="M26" s="957"/>
      <c r="N26" s="957"/>
      <c r="O26" s="958"/>
      <c r="P26" s="668">
        <v>0</v>
      </c>
      <c r="Q26" s="669"/>
      <c r="R26" s="669"/>
      <c r="S26" s="669"/>
      <c r="T26" s="669"/>
      <c r="U26" s="669"/>
      <c r="V26" s="670"/>
      <c r="W26" s="668">
        <v>0</v>
      </c>
      <c r="X26" s="669"/>
      <c r="Y26" s="669"/>
      <c r="Z26" s="669"/>
      <c r="AA26" s="669"/>
      <c r="AB26" s="669"/>
      <c r="AC26" s="67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68"/>
      <c r="Q27" s="669"/>
      <c r="R27" s="669"/>
      <c r="S27" s="669"/>
      <c r="T27" s="669"/>
      <c r="U27" s="669"/>
      <c r="V27" s="670"/>
      <c r="W27" s="668"/>
      <c r="X27" s="669"/>
      <c r="Y27" s="669"/>
      <c r="Z27" s="669"/>
      <c r="AA27" s="669"/>
      <c r="AB27" s="669"/>
      <c r="AC27" s="67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479</v>
      </c>
      <c r="H28" s="960"/>
      <c r="I28" s="960"/>
      <c r="J28" s="960"/>
      <c r="K28" s="960"/>
      <c r="L28" s="960"/>
      <c r="M28" s="960"/>
      <c r="N28" s="960"/>
      <c r="O28" s="961"/>
      <c r="P28" s="880">
        <f>P29-SUM(P23:P27)</f>
        <v>-0.24799999999999045</v>
      </c>
      <c r="Q28" s="881"/>
      <c r="R28" s="881"/>
      <c r="S28" s="881"/>
      <c r="T28" s="881"/>
      <c r="U28" s="881"/>
      <c r="V28" s="882"/>
      <c r="W28" s="880">
        <f>W29-SUM(W23:W27)</f>
        <v>-0.19999999999998863</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476</v>
      </c>
      <c r="H29" s="963"/>
      <c r="I29" s="963"/>
      <c r="J29" s="963"/>
      <c r="K29" s="963"/>
      <c r="L29" s="963"/>
      <c r="M29" s="963"/>
      <c r="N29" s="963"/>
      <c r="O29" s="964"/>
      <c r="P29" s="934">
        <f>AK13</f>
        <v>177</v>
      </c>
      <c r="Q29" s="935"/>
      <c r="R29" s="935"/>
      <c r="S29" s="935"/>
      <c r="T29" s="935"/>
      <c r="U29" s="935"/>
      <c r="V29" s="936"/>
      <c r="W29" s="934">
        <f>AR13</f>
        <v>193</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492</v>
      </c>
      <c r="B30" s="864"/>
      <c r="C30" s="864"/>
      <c r="D30" s="864"/>
      <c r="E30" s="864"/>
      <c r="F30" s="865"/>
      <c r="G30" s="781" t="s">
        <v>265</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5" t="s">
        <v>355</v>
      </c>
      <c r="AR30" s="776"/>
      <c r="AS30" s="776"/>
      <c r="AT30" s="777"/>
      <c r="AU30" s="782" t="s">
        <v>253</v>
      </c>
      <c r="AV30" s="782"/>
      <c r="AW30" s="782"/>
      <c r="AX30" s="91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0"/>
      <c r="AC31" s="241"/>
      <c r="AD31" s="242"/>
      <c r="AE31" s="240"/>
      <c r="AF31" s="241"/>
      <c r="AG31" s="241"/>
      <c r="AH31" s="242"/>
      <c r="AI31" s="240"/>
      <c r="AJ31" s="241"/>
      <c r="AK31" s="241"/>
      <c r="AL31" s="242"/>
      <c r="AM31" s="244"/>
      <c r="AN31" s="244"/>
      <c r="AO31" s="244"/>
      <c r="AP31" s="240"/>
      <c r="AQ31" s="601" t="s">
        <v>566</v>
      </c>
      <c r="AR31" s="193"/>
      <c r="AS31" s="126" t="s">
        <v>356</v>
      </c>
      <c r="AT31" s="127"/>
      <c r="AU31" s="192">
        <v>30</v>
      </c>
      <c r="AV31" s="192"/>
      <c r="AW31" s="406" t="s">
        <v>300</v>
      </c>
      <c r="AX31" s="407"/>
    </row>
    <row r="32" spans="1:50" ht="23.25" customHeight="1" x14ac:dyDescent="0.15">
      <c r="A32" s="411"/>
      <c r="B32" s="409"/>
      <c r="C32" s="409"/>
      <c r="D32" s="409"/>
      <c r="E32" s="409"/>
      <c r="F32" s="410"/>
      <c r="G32" s="572" t="s">
        <v>563</v>
      </c>
      <c r="H32" s="573"/>
      <c r="I32" s="573"/>
      <c r="J32" s="573"/>
      <c r="K32" s="573"/>
      <c r="L32" s="573"/>
      <c r="M32" s="573"/>
      <c r="N32" s="573"/>
      <c r="O32" s="574"/>
      <c r="P32" s="98" t="s">
        <v>564</v>
      </c>
      <c r="Q32" s="98"/>
      <c r="R32" s="98"/>
      <c r="S32" s="98"/>
      <c r="T32" s="98"/>
      <c r="U32" s="98"/>
      <c r="V32" s="98"/>
      <c r="W32" s="98"/>
      <c r="X32" s="99"/>
      <c r="Y32" s="479" t="s">
        <v>12</v>
      </c>
      <c r="Z32" s="539"/>
      <c r="AA32" s="540"/>
      <c r="AB32" s="469" t="s">
        <v>565</v>
      </c>
      <c r="AC32" s="469"/>
      <c r="AD32" s="469"/>
      <c r="AE32" s="211">
        <v>147450</v>
      </c>
      <c r="AF32" s="212"/>
      <c r="AG32" s="212"/>
      <c r="AH32" s="212"/>
      <c r="AI32" s="211">
        <v>118056</v>
      </c>
      <c r="AJ32" s="212"/>
      <c r="AK32" s="212"/>
      <c r="AL32" s="212"/>
      <c r="AM32" s="211">
        <v>125478</v>
      </c>
      <c r="AN32" s="212"/>
      <c r="AO32" s="212"/>
      <c r="AP32" s="212"/>
      <c r="AQ32" s="336" t="s">
        <v>566</v>
      </c>
      <c r="AR32" s="200"/>
      <c r="AS32" s="200"/>
      <c r="AT32" s="337"/>
      <c r="AU32" s="212" t="s">
        <v>566</v>
      </c>
      <c r="AV32" s="212"/>
      <c r="AW32" s="212"/>
      <c r="AX32" s="214"/>
    </row>
    <row r="33" spans="1:50" ht="23.25" customHeight="1" x14ac:dyDescent="0.15">
      <c r="A33" s="412"/>
      <c r="B33" s="413"/>
      <c r="C33" s="413"/>
      <c r="D33" s="413"/>
      <c r="E33" s="413"/>
      <c r="F33" s="414"/>
      <c r="G33" s="575"/>
      <c r="H33" s="576"/>
      <c r="I33" s="576"/>
      <c r="J33" s="576"/>
      <c r="K33" s="576"/>
      <c r="L33" s="576"/>
      <c r="M33" s="576"/>
      <c r="N33" s="576"/>
      <c r="O33" s="577"/>
      <c r="P33" s="101"/>
      <c r="Q33" s="101"/>
      <c r="R33" s="101"/>
      <c r="S33" s="101"/>
      <c r="T33" s="101"/>
      <c r="U33" s="101"/>
      <c r="V33" s="101"/>
      <c r="W33" s="101"/>
      <c r="X33" s="102"/>
      <c r="Y33" s="423" t="s">
        <v>54</v>
      </c>
      <c r="Z33" s="424"/>
      <c r="AA33" s="425"/>
      <c r="AB33" s="531" t="s">
        <v>565</v>
      </c>
      <c r="AC33" s="531"/>
      <c r="AD33" s="531"/>
      <c r="AE33" s="211">
        <v>134274</v>
      </c>
      <c r="AF33" s="212"/>
      <c r="AG33" s="212"/>
      <c r="AH33" s="212"/>
      <c r="AI33" s="211">
        <v>147450</v>
      </c>
      <c r="AJ33" s="212"/>
      <c r="AK33" s="212"/>
      <c r="AL33" s="212"/>
      <c r="AM33" s="211">
        <v>118056</v>
      </c>
      <c r="AN33" s="212"/>
      <c r="AO33" s="212"/>
      <c r="AP33" s="212"/>
      <c r="AQ33" s="336" t="s">
        <v>566</v>
      </c>
      <c r="AR33" s="200"/>
      <c r="AS33" s="200"/>
      <c r="AT33" s="337"/>
      <c r="AU33" s="212">
        <f>AM32</f>
        <v>125478</v>
      </c>
      <c r="AV33" s="212"/>
      <c r="AW33" s="212"/>
      <c r="AX33" s="214"/>
    </row>
    <row r="34" spans="1:50" ht="23.25" customHeight="1" x14ac:dyDescent="0.15">
      <c r="A34" s="411"/>
      <c r="B34" s="409"/>
      <c r="C34" s="409"/>
      <c r="D34" s="409"/>
      <c r="E34" s="409"/>
      <c r="F34" s="410"/>
      <c r="G34" s="578"/>
      <c r="H34" s="579"/>
      <c r="I34" s="579"/>
      <c r="J34" s="579"/>
      <c r="K34" s="579"/>
      <c r="L34" s="579"/>
      <c r="M34" s="579"/>
      <c r="N34" s="579"/>
      <c r="O34" s="580"/>
      <c r="P34" s="104"/>
      <c r="Q34" s="104"/>
      <c r="R34" s="104"/>
      <c r="S34" s="104"/>
      <c r="T34" s="104"/>
      <c r="U34" s="104"/>
      <c r="V34" s="104"/>
      <c r="W34" s="104"/>
      <c r="X34" s="105"/>
      <c r="Y34" s="423" t="s">
        <v>13</v>
      </c>
      <c r="Z34" s="424"/>
      <c r="AA34" s="425"/>
      <c r="AB34" s="564" t="s">
        <v>301</v>
      </c>
      <c r="AC34" s="564"/>
      <c r="AD34" s="564"/>
      <c r="AE34" s="211">
        <f>(AE32/AE33)*100</f>
        <v>109.81277090129137</v>
      </c>
      <c r="AF34" s="212"/>
      <c r="AG34" s="212"/>
      <c r="AH34" s="212"/>
      <c r="AI34" s="211">
        <f t="shared" ref="AI34" si="4">(AI32/AI33)*100</f>
        <v>80.065106815869797</v>
      </c>
      <c r="AJ34" s="212"/>
      <c r="AK34" s="212"/>
      <c r="AL34" s="212"/>
      <c r="AM34" s="211">
        <f t="shared" ref="AM34" si="5">(AM32/AM33)*100</f>
        <v>106.2868469201057</v>
      </c>
      <c r="AN34" s="212"/>
      <c r="AO34" s="212"/>
      <c r="AP34" s="212"/>
      <c r="AQ34" s="336" t="s">
        <v>566</v>
      </c>
      <c r="AR34" s="200"/>
      <c r="AS34" s="200"/>
      <c r="AT34" s="337"/>
      <c r="AU34" s="212" t="s">
        <v>566</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2.75" hidden="1" customHeight="1" x14ac:dyDescent="0.15">
      <c r="A37" s="778" t="s">
        <v>492</v>
      </c>
      <c r="B37" s="779"/>
      <c r="C37" s="779"/>
      <c r="D37" s="779"/>
      <c r="E37" s="779"/>
      <c r="F37" s="780"/>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9" t="s">
        <v>253</v>
      </c>
      <c r="AV37" s="419"/>
      <c r="AW37" s="419"/>
      <c r="AX37" s="911"/>
    </row>
    <row r="38" spans="1:50" ht="1.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0"/>
      <c r="AC38" s="241"/>
      <c r="AD38" s="242"/>
      <c r="AE38" s="240"/>
      <c r="AF38" s="241"/>
      <c r="AG38" s="241"/>
      <c r="AH38" s="242"/>
      <c r="AI38" s="240"/>
      <c r="AJ38" s="241"/>
      <c r="AK38" s="241"/>
      <c r="AL38" s="242"/>
      <c r="AM38" s="244"/>
      <c r="AN38" s="244"/>
      <c r="AO38" s="244"/>
      <c r="AP38" s="240"/>
      <c r="AQ38" s="601"/>
      <c r="AR38" s="193"/>
      <c r="AS38" s="126" t="s">
        <v>356</v>
      </c>
      <c r="AT38" s="127"/>
      <c r="AU38" s="192"/>
      <c r="AV38" s="192"/>
      <c r="AW38" s="406" t="s">
        <v>300</v>
      </c>
      <c r="AX38" s="407"/>
    </row>
    <row r="39" spans="1:50" ht="16.5" hidden="1" customHeight="1" x14ac:dyDescent="0.15">
      <c r="A39" s="411"/>
      <c r="B39" s="409"/>
      <c r="C39" s="409"/>
      <c r="D39" s="409"/>
      <c r="E39" s="409"/>
      <c r="F39" s="410"/>
      <c r="G39" s="572"/>
      <c r="H39" s="573"/>
      <c r="I39" s="573"/>
      <c r="J39" s="573"/>
      <c r="K39" s="573"/>
      <c r="L39" s="573"/>
      <c r="M39" s="573"/>
      <c r="N39" s="573"/>
      <c r="O39" s="574"/>
      <c r="P39" s="98"/>
      <c r="Q39" s="98"/>
      <c r="R39" s="98"/>
      <c r="S39" s="98"/>
      <c r="T39" s="98"/>
      <c r="U39" s="98"/>
      <c r="V39" s="98"/>
      <c r="W39" s="98"/>
      <c r="X39" s="99"/>
      <c r="Y39" s="479" t="s">
        <v>12</v>
      </c>
      <c r="Z39" s="539"/>
      <c r="AA39" s="540"/>
      <c r="AB39" s="469"/>
      <c r="AC39" s="469"/>
      <c r="AD39" s="46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1.5" hidden="1" customHeight="1" x14ac:dyDescent="0.15">
      <c r="A40" s="412"/>
      <c r="B40" s="413"/>
      <c r="C40" s="413"/>
      <c r="D40" s="413"/>
      <c r="E40" s="413"/>
      <c r="F40" s="414"/>
      <c r="G40" s="575"/>
      <c r="H40" s="576"/>
      <c r="I40" s="576"/>
      <c r="J40" s="576"/>
      <c r="K40" s="576"/>
      <c r="L40" s="576"/>
      <c r="M40" s="576"/>
      <c r="N40" s="576"/>
      <c r="O40" s="577"/>
      <c r="P40" s="101"/>
      <c r="Q40" s="101"/>
      <c r="R40" s="101"/>
      <c r="S40" s="101"/>
      <c r="T40" s="101"/>
      <c r="U40" s="101"/>
      <c r="V40" s="101"/>
      <c r="W40" s="101"/>
      <c r="X40" s="102"/>
      <c r="Y40" s="423" t="s">
        <v>54</v>
      </c>
      <c r="Z40" s="424"/>
      <c r="AA40" s="425"/>
      <c r="AB40" s="531"/>
      <c r="AC40" s="531"/>
      <c r="AD40" s="531"/>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1.5" hidden="1" customHeight="1" x14ac:dyDescent="0.15">
      <c r="A41" s="415"/>
      <c r="B41" s="416"/>
      <c r="C41" s="416"/>
      <c r="D41" s="416"/>
      <c r="E41" s="416"/>
      <c r="F41" s="417"/>
      <c r="G41" s="578"/>
      <c r="H41" s="579"/>
      <c r="I41" s="579"/>
      <c r="J41" s="579"/>
      <c r="K41" s="579"/>
      <c r="L41" s="579"/>
      <c r="M41" s="579"/>
      <c r="N41" s="579"/>
      <c r="O41" s="580"/>
      <c r="P41" s="104"/>
      <c r="Q41" s="104"/>
      <c r="R41" s="104"/>
      <c r="S41" s="104"/>
      <c r="T41" s="104"/>
      <c r="U41" s="104"/>
      <c r="V41" s="104"/>
      <c r="W41" s="104"/>
      <c r="X41" s="105"/>
      <c r="Y41" s="423" t="s">
        <v>13</v>
      </c>
      <c r="Z41" s="424"/>
      <c r="AA41" s="425"/>
      <c r="AB41" s="564" t="s">
        <v>301</v>
      </c>
      <c r="AC41" s="564"/>
      <c r="AD41" s="56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1.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1.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5" hidden="1" customHeight="1" x14ac:dyDescent="0.15">
      <c r="A44" s="778" t="s">
        <v>492</v>
      </c>
      <c r="B44" s="779"/>
      <c r="C44" s="779"/>
      <c r="D44" s="779"/>
      <c r="E44" s="779"/>
      <c r="F44" s="780"/>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9" t="s">
        <v>253</v>
      </c>
      <c r="AV44" s="419"/>
      <c r="AW44" s="419"/>
      <c r="AX44" s="911"/>
    </row>
    <row r="45" spans="1:50" ht="1.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0"/>
      <c r="AC45" s="241"/>
      <c r="AD45" s="242"/>
      <c r="AE45" s="240"/>
      <c r="AF45" s="241"/>
      <c r="AG45" s="241"/>
      <c r="AH45" s="242"/>
      <c r="AI45" s="240"/>
      <c r="AJ45" s="241"/>
      <c r="AK45" s="241"/>
      <c r="AL45" s="242"/>
      <c r="AM45" s="244"/>
      <c r="AN45" s="244"/>
      <c r="AO45" s="244"/>
      <c r="AP45" s="240"/>
      <c r="AQ45" s="601"/>
      <c r="AR45" s="193"/>
      <c r="AS45" s="126" t="s">
        <v>356</v>
      </c>
      <c r="AT45" s="127"/>
      <c r="AU45" s="192"/>
      <c r="AV45" s="192"/>
      <c r="AW45" s="406" t="s">
        <v>300</v>
      </c>
      <c r="AX45" s="407"/>
    </row>
    <row r="46" spans="1:50" ht="1.5" hidden="1" customHeight="1" x14ac:dyDescent="0.15">
      <c r="A46" s="411"/>
      <c r="B46" s="409"/>
      <c r="C46" s="409"/>
      <c r="D46" s="409"/>
      <c r="E46" s="409"/>
      <c r="F46" s="410"/>
      <c r="G46" s="572"/>
      <c r="H46" s="573"/>
      <c r="I46" s="573"/>
      <c r="J46" s="573"/>
      <c r="K46" s="573"/>
      <c r="L46" s="573"/>
      <c r="M46" s="573"/>
      <c r="N46" s="573"/>
      <c r="O46" s="574"/>
      <c r="P46" s="98"/>
      <c r="Q46" s="98"/>
      <c r="R46" s="98"/>
      <c r="S46" s="98"/>
      <c r="T46" s="98"/>
      <c r="U46" s="98"/>
      <c r="V46" s="98"/>
      <c r="W46" s="98"/>
      <c r="X46" s="99"/>
      <c r="Y46" s="479" t="s">
        <v>12</v>
      </c>
      <c r="Z46" s="539"/>
      <c r="AA46" s="540"/>
      <c r="AB46" s="469"/>
      <c r="AC46" s="469"/>
      <c r="AD46" s="46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1.5" hidden="1" customHeight="1" x14ac:dyDescent="0.15">
      <c r="A47" s="412"/>
      <c r="B47" s="413"/>
      <c r="C47" s="413"/>
      <c r="D47" s="413"/>
      <c r="E47" s="413"/>
      <c r="F47" s="414"/>
      <c r="G47" s="575"/>
      <c r="H47" s="576"/>
      <c r="I47" s="576"/>
      <c r="J47" s="576"/>
      <c r="K47" s="576"/>
      <c r="L47" s="576"/>
      <c r="M47" s="576"/>
      <c r="N47" s="576"/>
      <c r="O47" s="577"/>
      <c r="P47" s="101"/>
      <c r="Q47" s="101"/>
      <c r="R47" s="101"/>
      <c r="S47" s="101"/>
      <c r="T47" s="101"/>
      <c r="U47" s="101"/>
      <c r="V47" s="101"/>
      <c r="W47" s="101"/>
      <c r="X47" s="102"/>
      <c r="Y47" s="423" t="s">
        <v>54</v>
      </c>
      <c r="Z47" s="424"/>
      <c r="AA47" s="425"/>
      <c r="AB47" s="531"/>
      <c r="AC47" s="531"/>
      <c r="AD47" s="531"/>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1.5" hidden="1" customHeight="1" x14ac:dyDescent="0.15">
      <c r="A48" s="415"/>
      <c r="B48" s="416"/>
      <c r="C48" s="416"/>
      <c r="D48" s="416"/>
      <c r="E48" s="416"/>
      <c r="F48" s="417"/>
      <c r="G48" s="578"/>
      <c r="H48" s="579"/>
      <c r="I48" s="579"/>
      <c r="J48" s="579"/>
      <c r="K48" s="579"/>
      <c r="L48" s="579"/>
      <c r="M48" s="579"/>
      <c r="N48" s="579"/>
      <c r="O48" s="580"/>
      <c r="P48" s="104"/>
      <c r="Q48" s="104"/>
      <c r="R48" s="104"/>
      <c r="S48" s="104"/>
      <c r="T48" s="104"/>
      <c r="U48" s="104"/>
      <c r="V48" s="104"/>
      <c r="W48" s="104"/>
      <c r="X48" s="105"/>
      <c r="Y48" s="423" t="s">
        <v>13</v>
      </c>
      <c r="Z48" s="424"/>
      <c r="AA48" s="425"/>
      <c r="AB48" s="564" t="s">
        <v>301</v>
      </c>
      <c r="AC48" s="564"/>
      <c r="AD48" s="56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1.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1.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5" hidden="1" customHeight="1" x14ac:dyDescent="0.15">
      <c r="A51" s="408" t="s">
        <v>492</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0"/>
      <c r="AC52" s="241"/>
      <c r="AD52" s="242"/>
      <c r="AE52" s="240"/>
      <c r="AF52" s="241"/>
      <c r="AG52" s="241"/>
      <c r="AH52" s="242"/>
      <c r="AI52" s="240"/>
      <c r="AJ52" s="241"/>
      <c r="AK52" s="241"/>
      <c r="AL52" s="242"/>
      <c r="AM52" s="244"/>
      <c r="AN52" s="244"/>
      <c r="AO52" s="244"/>
      <c r="AP52" s="240"/>
      <c r="AQ52" s="601"/>
      <c r="AR52" s="193"/>
      <c r="AS52" s="126" t="s">
        <v>356</v>
      </c>
      <c r="AT52" s="127"/>
      <c r="AU52" s="192"/>
      <c r="AV52" s="192"/>
      <c r="AW52" s="406" t="s">
        <v>300</v>
      </c>
      <c r="AX52" s="407"/>
    </row>
    <row r="53" spans="1:50" ht="1.5" hidden="1" customHeight="1" x14ac:dyDescent="0.15">
      <c r="A53" s="411"/>
      <c r="B53" s="409"/>
      <c r="C53" s="409"/>
      <c r="D53" s="409"/>
      <c r="E53" s="409"/>
      <c r="F53" s="410"/>
      <c r="G53" s="572"/>
      <c r="H53" s="573"/>
      <c r="I53" s="573"/>
      <c r="J53" s="573"/>
      <c r="K53" s="573"/>
      <c r="L53" s="573"/>
      <c r="M53" s="573"/>
      <c r="N53" s="573"/>
      <c r="O53" s="574"/>
      <c r="P53" s="98"/>
      <c r="Q53" s="98"/>
      <c r="R53" s="98"/>
      <c r="S53" s="98"/>
      <c r="T53" s="98"/>
      <c r="U53" s="98"/>
      <c r="V53" s="98"/>
      <c r="W53" s="98"/>
      <c r="X53" s="99"/>
      <c r="Y53" s="479" t="s">
        <v>12</v>
      </c>
      <c r="Z53" s="539"/>
      <c r="AA53" s="540"/>
      <c r="AB53" s="469"/>
      <c r="AC53" s="469"/>
      <c r="AD53" s="46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1.5" hidden="1" customHeight="1" x14ac:dyDescent="0.15">
      <c r="A54" s="412"/>
      <c r="B54" s="413"/>
      <c r="C54" s="413"/>
      <c r="D54" s="413"/>
      <c r="E54" s="413"/>
      <c r="F54" s="414"/>
      <c r="G54" s="575"/>
      <c r="H54" s="576"/>
      <c r="I54" s="576"/>
      <c r="J54" s="576"/>
      <c r="K54" s="576"/>
      <c r="L54" s="576"/>
      <c r="M54" s="576"/>
      <c r="N54" s="576"/>
      <c r="O54" s="577"/>
      <c r="P54" s="101"/>
      <c r="Q54" s="101"/>
      <c r="R54" s="101"/>
      <c r="S54" s="101"/>
      <c r="T54" s="101"/>
      <c r="U54" s="101"/>
      <c r="V54" s="101"/>
      <c r="W54" s="101"/>
      <c r="X54" s="102"/>
      <c r="Y54" s="423" t="s">
        <v>54</v>
      </c>
      <c r="Z54" s="424"/>
      <c r="AA54" s="425"/>
      <c r="AB54" s="531"/>
      <c r="AC54" s="531"/>
      <c r="AD54" s="531"/>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1.5" hidden="1" customHeight="1" x14ac:dyDescent="0.15">
      <c r="A55" s="415"/>
      <c r="B55" s="416"/>
      <c r="C55" s="416"/>
      <c r="D55" s="416"/>
      <c r="E55" s="416"/>
      <c r="F55" s="417"/>
      <c r="G55" s="578"/>
      <c r="H55" s="579"/>
      <c r="I55" s="579"/>
      <c r="J55" s="579"/>
      <c r="K55" s="579"/>
      <c r="L55" s="579"/>
      <c r="M55" s="579"/>
      <c r="N55" s="579"/>
      <c r="O55" s="580"/>
      <c r="P55" s="104"/>
      <c r="Q55" s="104"/>
      <c r="R55" s="104"/>
      <c r="S55" s="104"/>
      <c r="T55" s="104"/>
      <c r="U55" s="104"/>
      <c r="V55" s="104"/>
      <c r="W55" s="104"/>
      <c r="X55" s="105"/>
      <c r="Y55" s="423" t="s">
        <v>13</v>
      </c>
      <c r="Z55" s="424"/>
      <c r="AA55" s="425"/>
      <c r="AB55" s="605" t="s">
        <v>14</v>
      </c>
      <c r="AC55" s="605"/>
      <c r="AD55" s="605"/>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1.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1.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5" hidden="1" customHeight="1" x14ac:dyDescent="0.15">
      <c r="A58" s="408" t="s">
        <v>492</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0"/>
      <c r="AC59" s="241"/>
      <c r="AD59" s="242"/>
      <c r="AE59" s="240"/>
      <c r="AF59" s="241"/>
      <c r="AG59" s="241"/>
      <c r="AH59" s="242"/>
      <c r="AI59" s="240"/>
      <c r="AJ59" s="241"/>
      <c r="AK59" s="241"/>
      <c r="AL59" s="242"/>
      <c r="AM59" s="244"/>
      <c r="AN59" s="244"/>
      <c r="AO59" s="244"/>
      <c r="AP59" s="240"/>
      <c r="AQ59" s="601"/>
      <c r="AR59" s="193"/>
      <c r="AS59" s="126" t="s">
        <v>356</v>
      </c>
      <c r="AT59" s="127"/>
      <c r="AU59" s="192"/>
      <c r="AV59" s="192"/>
      <c r="AW59" s="406" t="s">
        <v>300</v>
      </c>
      <c r="AX59" s="407"/>
    </row>
    <row r="60" spans="1:50" ht="1.5" hidden="1" customHeight="1" x14ac:dyDescent="0.15">
      <c r="A60" s="411"/>
      <c r="B60" s="409"/>
      <c r="C60" s="409"/>
      <c r="D60" s="409"/>
      <c r="E60" s="409"/>
      <c r="F60" s="410"/>
      <c r="G60" s="572"/>
      <c r="H60" s="573"/>
      <c r="I60" s="573"/>
      <c r="J60" s="573"/>
      <c r="K60" s="573"/>
      <c r="L60" s="573"/>
      <c r="M60" s="573"/>
      <c r="N60" s="573"/>
      <c r="O60" s="574"/>
      <c r="P60" s="98"/>
      <c r="Q60" s="98"/>
      <c r="R60" s="98"/>
      <c r="S60" s="98"/>
      <c r="T60" s="98"/>
      <c r="U60" s="98"/>
      <c r="V60" s="98"/>
      <c r="W60" s="98"/>
      <c r="X60" s="99"/>
      <c r="Y60" s="479" t="s">
        <v>12</v>
      </c>
      <c r="Z60" s="539"/>
      <c r="AA60" s="540"/>
      <c r="AB60" s="469"/>
      <c r="AC60" s="469"/>
      <c r="AD60" s="46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1.5" hidden="1" customHeight="1" x14ac:dyDescent="0.15">
      <c r="A61" s="412"/>
      <c r="B61" s="413"/>
      <c r="C61" s="413"/>
      <c r="D61" s="413"/>
      <c r="E61" s="413"/>
      <c r="F61" s="414"/>
      <c r="G61" s="575"/>
      <c r="H61" s="576"/>
      <c r="I61" s="576"/>
      <c r="J61" s="576"/>
      <c r="K61" s="576"/>
      <c r="L61" s="576"/>
      <c r="M61" s="576"/>
      <c r="N61" s="576"/>
      <c r="O61" s="577"/>
      <c r="P61" s="101"/>
      <c r="Q61" s="101"/>
      <c r="R61" s="101"/>
      <c r="S61" s="101"/>
      <c r="T61" s="101"/>
      <c r="U61" s="101"/>
      <c r="V61" s="101"/>
      <c r="W61" s="101"/>
      <c r="X61" s="102"/>
      <c r="Y61" s="423" t="s">
        <v>54</v>
      </c>
      <c r="Z61" s="424"/>
      <c r="AA61" s="425"/>
      <c r="AB61" s="531"/>
      <c r="AC61" s="531"/>
      <c r="AD61" s="531"/>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1.5" hidden="1" customHeight="1" x14ac:dyDescent="0.15">
      <c r="A62" s="412"/>
      <c r="B62" s="413"/>
      <c r="C62" s="413"/>
      <c r="D62" s="413"/>
      <c r="E62" s="413"/>
      <c r="F62" s="414"/>
      <c r="G62" s="578"/>
      <c r="H62" s="579"/>
      <c r="I62" s="579"/>
      <c r="J62" s="579"/>
      <c r="K62" s="579"/>
      <c r="L62" s="579"/>
      <c r="M62" s="579"/>
      <c r="N62" s="579"/>
      <c r="O62" s="580"/>
      <c r="P62" s="104"/>
      <c r="Q62" s="104"/>
      <c r="R62" s="104"/>
      <c r="S62" s="104"/>
      <c r="T62" s="104"/>
      <c r="U62" s="104"/>
      <c r="V62" s="104"/>
      <c r="W62" s="104"/>
      <c r="X62" s="105"/>
      <c r="Y62" s="423" t="s">
        <v>13</v>
      </c>
      <c r="Z62" s="424"/>
      <c r="AA62" s="425"/>
      <c r="AB62" s="564" t="s">
        <v>14</v>
      </c>
      <c r="AC62" s="564"/>
      <c r="AD62" s="56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1.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1.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5" hidden="1" customHeight="1" x14ac:dyDescent="0.15">
      <c r="A65" s="490" t="s">
        <v>493</v>
      </c>
      <c r="B65" s="491"/>
      <c r="C65" s="491"/>
      <c r="D65" s="491"/>
      <c r="E65" s="491"/>
      <c r="F65" s="492"/>
      <c r="G65" s="493"/>
      <c r="H65" s="232" t="s">
        <v>265</v>
      </c>
      <c r="I65" s="232"/>
      <c r="J65" s="232"/>
      <c r="K65" s="232"/>
      <c r="L65" s="232"/>
      <c r="M65" s="232"/>
      <c r="N65" s="232"/>
      <c r="O65" s="233"/>
      <c r="P65" s="231" t="s">
        <v>59</v>
      </c>
      <c r="Q65" s="232"/>
      <c r="R65" s="232"/>
      <c r="S65" s="232"/>
      <c r="T65" s="232"/>
      <c r="U65" s="232"/>
      <c r="V65" s="233"/>
      <c r="W65" s="495" t="s">
        <v>488</v>
      </c>
      <c r="X65" s="496"/>
      <c r="Y65" s="499"/>
      <c r="Z65" s="499"/>
      <c r="AA65" s="50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5" hidden="1" customHeight="1" x14ac:dyDescent="0.15">
      <c r="A66" s="483"/>
      <c r="B66" s="484"/>
      <c r="C66" s="484"/>
      <c r="D66" s="484"/>
      <c r="E66" s="484"/>
      <c r="F66" s="485"/>
      <c r="G66" s="494"/>
      <c r="H66" s="235"/>
      <c r="I66" s="235"/>
      <c r="J66" s="235"/>
      <c r="K66" s="235"/>
      <c r="L66" s="235"/>
      <c r="M66" s="235"/>
      <c r="N66" s="235"/>
      <c r="O66" s="236"/>
      <c r="P66" s="234"/>
      <c r="Q66" s="235"/>
      <c r="R66" s="235"/>
      <c r="S66" s="235"/>
      <c r="T66" s="235"/>
      <c r="U66" s="235"/>
      <c r="V66" s="236"/>
      <c r="W66" s="497"/>
      <c r="X66" s="498"/>
      <c r="Y66" s="501"/>
      <c r="Z66" s="501"/>
      <c r="AA66" s="50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1.5" hidden="1" customHeight="1" x14ac:dyDescent="0.15">
      <c r="A67" s="483"/>
      <c r="B67" s="484"/>
      <c r="C67" s="484"/>
      <c r="D67" s="484"/>
      <c r="E67" s="484"/>
      <c r="F67" s="48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1.5" hidden="1" customHeight="1" x14ac:dyDescent="0.15">
      <c r="A68" s="483"/>
      <c r="B68" s="484"/>
      <c r="C68" s="484"/>
      <c r="D68" s="484"/>
      <c r="E68" s="484"/>
      <c r="F68" s="48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1.5" hidden="1" customHeight="1" x14ac:dyDescent="0.15">
      <c r="A69" s="483"/>
      <c r="B69" s="484"/>
      <c r="C69" s="484"/>
      <c r="D69" s="484"/>
      <c r="E69" s="484"/>
      <c r="F69" s="48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1.5" hidden="1" customHeight="1" x14ac:dyDescent="0.15">
      <c r="A70" s="483" t="s">
        <v>499</v>
      </c>
      <c r="B70" s="484"/>
      <c r="C70" s="484"/>
      <c r="D70" s="484"/>
      <c r="E70" s="484"/>
      <c r="F70" s="48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1.5" hidden="1" customHeight="1" x14ac:dyDescent="0.15">
      <c r="A71" s="483"/>
      <c r="B71" s="484"/>
      <c r="C71" s="484"/>
      <c r="D71" s="484"/>
      <c r="E71" s="484"/>
      <c r="F71" s="48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1.5" hidden="1" customHeight="1" x14ac:dyDescent="0.15">
      <c r="A72" s="486"/>
      <c r="B72" s="487"/>
      <c r="C72" s="487"/>
      <c r="D72" s="487"/>
      <c r="E72" s="487"/>
      <c r="F72" s="48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5" hidden="1" customHeight="1" x14ac:dyDescent="0.15">
      <c r="A73" s="514" t="s">
        <v>493</v>
      </c>
      <c r="B73" s="515"/>
      <c r="C73" s="515"/>
      <c r="D73" s="515"/>
      <c r="E73" s="515"/>
      <c r="F73" s="516"/>
      <c r="G73" s="593"/>
      <c r="H73" s="123" t="s">
        <v>265</v>
      </c>
      <c r="I73" s="123"/>
      <c r="J73" s="123"/>
      <c r="K73" s="123"/>
      <c r="L73" s="123"/>
      <c r="M73" s="123"/>
      <c r="N73" s="123"/>
      <c r="O73" s="124"/>
      <c r="P73" s="152" t="s">
        <v>59</v>
      </c>
      <c r="Q73" s="123"/>
      <c r="R73" s="123"/>
      <c r="S73" s="123"/>
      <c r="T73" s="123"/>
      <c r="U73" s="123"/>
      <c r="V73" s="123"/>
      <c r="W73" s="123"/>
      <c r="X73" s="124"/>
      <c r="Y73" s="595"/>
      <c r="Z73" s="596"/>
      <c r="AA73" s="59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5" hidden="1" customHeight="1" x14ac:dyDescent="0.15">
      <c r="A74" s="517"/>
      <c r="B74" s="518"/>
      <c r="C74" s="518"/>
      <c r="D74" s="518"/>
      <c r="E74" s="518"/>
      <c r="F74" s="519"/>
      <c r="G74" s="59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601"/>
      <c r="AR74" s="193"/>
      <c r="AS74" s="126" t="s">
        <v>356</v>
      </c>
      <c r="AT74" s="127"/>
      <c r="AU74" s="601"/>
      <c r="AV74" s="193"/>
      <c r="AW74" s="126" t="s">
        <v>300</v>
      </c>
      <c r="AX74" s="188"/>
    </row>
    <row r="75" spans="1:50" ht="1.5" hidden="1" customHeight="1" x14ac:dyDescent="0.15">
      <c r="A75" s="517"/>
      <c r="B75" s="518"/>
      <c r="C75" s="518"/>
      <c r="D75" s="518"/>
      <c r="E75" s="518"/>
      <c r="F75" s="519"/>
      <c r="G75" s="62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1.5" hidden="1" customHeight="1" x14ac:dyDescent="0.15">
      <c r="A76" s="517"/>
      <c r="B76" s="518"/>
      <c r="C76" s="518"/>
      <c r="D76" s="518"/>
      <c r="E76" s="518"/>
      <c r="F76" s="519"/>
      <c r="G76" s="62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1.5" hidden="1" customHeight="1" x14ac:dyDescent="0.15">
      <c r="A77" s="517"/>
      <c r="B77" s="518"/>
      <c r="C77" s="518"/>
      <c r="D77" s="518"/>
      <c r="E77" s="518"/>
      <c r="F77" s="519"/>
      <c r="G77" s="622"/>
      <c r="H77" s="104"/>
      <c r="I77" s="104"/>
      <c r="J77" s="104"/>
      <c r="K77" s="104"/>
      <c r="L77" s="104"/>
      <c r="M77" s="104"/>
      <c r="N77" s="104"/>
      <c r="O77" s="105"/>
      <c r="P77" s="101"/>
      <c r="Q77" s="101"/>
      <c r="R77" s="101"/>
      <c r="S77" s="101"/>
      <c r="T77" s="101"/>
      <c r="U77" s="101"/>
      <c r="V77" s="101"/>
      <c r="W77" s="101"/>
      <c r="X77" s="102"/>
      <c r="Y77" s="152" t="s">
        <v>13</v>
      </c>
      <c r="Z77" s="123"/>
      <c r="AA77" s="124"/>
      <c r="AB77" s="587" t="s">
        <v>14</v>
      </c>
      <c r="AC77" s="587"/>
      <c r="AD77" s="587"/>
      <c r="AE77" s="892"/>
      <c r="AF77" s="893"/>
      <c r="AG77" s="893"/>
      <c r="AH77" s="893"/>
      <c r="AI77" s="892"/>
      <c r="AJ77" s="893"/>
      <c r="AK77" s="893"/>
      <c r="AL77" s="893"/>
      <c r="AM77" s="892"/>
      <c r="AN77" s="893"/>
      <c r="AO77" s="893"/>
      <c r="AP77" s="893"/>
      <c r="AQ77" s="336"/>
      <c r="AR77" s="200"/>
      <c r="AS77" s="200"/>
      <c r="AT77" s="337"/>
      <c r="AU77" s="212"/>
      <c r="AV77" s="212"/>
      <c r="AW77" s="212"/>
      <c r="AX77" s="214"/>
    </row>
    <row r="78" spans="1:50" ht="1.5" hidden="1" customHeight="1" x14ac:dyDescent="0.15">
      <c r="A78" s="331" t="s">
        <v>531</v>
      </c>
      <c r="B78" s="332"/>
      <c r="C78" s="332"/>
      <c r="D78" s="332"/>
      <c r="E78" s="329" t="s">
        <v>465</v>
      </c>
      <c r="F78" s="330"/>
      <c r="G78" s="57" t="s">
        <v>365</v>
      </c>
      <c r="H78" s="598"/>
      <c r="I78" s="599"/>
      <c r="J78" s="599"/>
      <c r="K78" s="599"/>
      <c r="L78" s="599"/>
      <c r="M78" s="599"/>
      <c r="N78" s="599"/>
      <c r="O78" s="600"/>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487</v>
      </c>
      <c r="AP79" s="272"/>
      <c r="AQ79" s="272"/>
      <c r="AR79" s="81" t="s">
        <v>485</v>
      </c>
      <c r="AS79" s="271"/>
      <c r="AT79" s="272"/>
      <c r="AU79" s="272"/>
      <c r="AV79" s="272"/>
      <c r="AW79" s="272"/>
      <c r="AX79" s="948"/>
    </row>
    <row r="80" spans="1:50" ht="1.5" hidden="1" customHeight="1" x14ac:dyDescent="0.15">
      <c r="A80" s="866" t="s">
        <v>266</v>
      </c>
      <c r="B80" s="532" t="s">
        <v>484</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473</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1.5" hidden="1" customHeight="1" x14ac:dyDescent="0.15">
      <c r="A81" s="867"/>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1.5" hidden="1" customHeight="1" x14ac:dyDescent="0.15">
      <c r="A82" s="867"/>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8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7"/>
    </row>
    <row r="83" spans="1:60" ht="1.5" hidden="1" customHeight="1" x14ac:dyDescent="0.15">
      <c r="A83" s="867"/>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8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89"/>
    </row>
    <row r="84" spans="1:60" ht="1.5" hidden="1" customHeight="1" x14ac:dyDescent="0.15">
      <c r="A84" s="867"/>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1"/>
    </row>
    <row r="85" spans="1:60" ht="1.5" hidden="1" customHeight="1" x14ac:dyDescent="0.15">
      <c r="A85" s="867"/>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57"/>
      <c r="Z85" s="158"/>
      <c r="AA85" s="159"/>
      <c r="AB85" s="565" t="s">
        <v>11</v>
      </c>
      <c r="AC85" s="566"/>
      <c r="AD85" s="567"/>
      <c r="AE85" s="237" t="s">
        <v>357</v>
      </c>
      <c r="AF85" s="238"/>
      <c r="AG85" s="238"/>
      <c r="AH85" s="239"/>
      <c r="AI85" s="237" t="s">
        <v>363</v>
      </c>
      <c r="AJ85" s="238"/>
      <c r="AK85" s="238"/>
      <c r="AL85" s="239"/>
      <c r="AM85" s="243" t="s">
        <v>472</v>
      </c>
      <c r="AN85" s="243"/>
      <c r="AO85" s="243"/>
      <c r="AP85" s="237"/>
      <c r="AQ85" s="152" t="s">
        <v>355</v>
      </c>
      <c r="AR85" s="123"/>
      <c r="AS85" s="123"/>
      <c r="AT85" s="124"/>
      <c r="AU85" s="541" t="s">
        <v>253</v>
      </c>
      <c r="AV85" s="541"/>
      <c r="AW85" s="541"/>
      <c r="AX85" s="542"/>
      <c r="AY85" s="10"/>
      <c r="AZ85" s="10"/>
      <c r="BA85" s="10"/>
      <c r="BB85" s="10"/>
      <c r="BC85" s="10"/>
    </row>
    <row r="86" spans="1:60" ht="1.5" hidden="1" customHeight="1" x14ac:dyDescent="0.15">
      <c r="A86" s="867"/>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6" t="s">
        <v>300</v>
      </c>
      <c r="AX86" s="407"/>
      <c r="AY86" s="10"/>
      <c r="AZ86" s="10"/>
      <c r="BA86" s="10"/>
      <c r="BB86" s="10"/>
      <c r="BC86" s="10"/>
      <c r="BD86" s="10"/>
      <c r="BE86" s="10"/>
      <c r="BF86" s="10"/>
      <c r="BG86" s="10"/>
      <c r="BH86" s="10"/>
    </row>
    <row r="87" spans="1:60" ht="1.5" hidden="1" customHeight="1" x14ac:dyDescent="0.15">
      <c r="A87" s="867"/>
      <c r="B87" s="436"/>
      <c r="C87" s="436"/>
      <c r="D87" s="436"/>
      <c r="E87" s="436"/>
      <c r="F87" s="437"/>
      <c r="G87" s="97"/>
      <c r="H87" s="98"/>
      <c r="I87" s="98"/>
      <c r="J87" s="98"/>
      <c r="K87" s="98"/>
      <c r="L87" s="98"/>
      <c r="M87" s="98"/>
      <c r="N87" s="98"/>
      <c r="O87" s="99"/>
      <c r="P87" s="98"/>
      <c r="Q87" s="522"/>
      <c r="R87" s="522"/>
      <c r="S87" s="522"/>
      <c r="T87" s="522"/>
      <c r="U87" s="522"/>
      <c r="V87" s="522"/>
      <c r="W87" s="522"/>
      <c r="X87" s="523"/>
      <c r="Y87" s="569" t="s">
        <v>62</v>
      </c>
      <c r="Z87" s="570"/>
      <c r="AA87" s="571"/>
      <c r="AB87" s="469"/>
      <c r="AC87" s="469"/>
      <c r="AD87" s="469"/>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1.5" hidden="1" customHeight="1" x14ac:dyDescent="0.15">
      <c r="A88" s="867"/>
      <c r="B88" s="436"/>
      <c r="C88" s="436"/>
      <c r="D88" s="436"/>
      <c r="E88" s="436"/>
      <c r="F88" s="437"/>
      <c r="G88" s="100"/>
      <c r="H88" s="101"/>
      <c r="I88" s="101"/>
      <c r="J88" s="101"/>
      <c r="K88" s="101"/>
      <c r="L88" s="101"/>
      <c r="M88" s="101"/>
      <c r="N88" s="101"/>
      <c r="O88" s="102"/>
      <c r="P88" s="524"/>
      <c r="Q88" s="524"/>
      <c r="R88" s="524"/>
      <c r="S88" s="524"/>
      <c r="T88" s="524"/>
      <c r="U88" s="524"/>
      <c r="V88" s="524"/>
      <c r="W88" s="524"/>
      <c r="X88" s="525"/>
      <c r="Y88" s="466" t="s">
        <v>54</v>
      </c>
      <c r="Z88" s="467"/>
      <c r="AA88" s="468"/>
      <c r="AB88" s="531"/>
      <c r="AC88" s="531"/>
      <c r="AD88" s="531"/>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1.5" hidden="1" customHeight="1" x14ac:dyDescent="0.15">
      <c r="A89" s="867"/>
      <c r="B89" s="537"/>
      <c r="C89" s="537"/>
      <c r="D89" s="537"/>
      <c r="E89" s="537"/>
      <c r="F89" s="538"/>
      <c r="G89" s="103"/>
      <c r="H89" s="104"/>
      <c r="I89" s="104"/>
      <c r="J89" s="104"/>
      <c r="K89" s="104"/>
      <c r="L89" s="104"/>
      <c r="M89" s="104"/>
      <c r="N89" s="104"/>
      <c r="O89" s="105"/>
      <c r="P89" s="169"/>
      <c r="Q89" s="169"/>
      <c r="R89" s="169"/>
      <c r="S89" s="169"/>
      <c r="T89" s="169"/>
      <c r="U89" s="169"/>
      <c r="V89" s="169"/>
      <c r="W89" s="169"/>
      <c r="X89" s="568"/>
      <c r="Y89" s="466" t="s">
        <v>13</v>
      </c>
      <c r="Z89" s="467"/>
      <c r="AA89" s="468"/>
      <c r="AB89" s="605" t="s">
        <v>14</v>
      </c>
      <c r="AC89" s="605"/>
      <c r="AD89" s="605"/>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5" hidden="1" customHeight="1" x14ac:dyDescent="0.15">
      <c r="A90" s="867"/>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57"/>
      <c r="Z90" s="158"/>
      <c r="AA90" s="159"/>
      <c r="AB90" s="565" t="s">
        <v>11</v>
      </c>
      <c r="AC90" s="566"/>
      <c r="AD90" s="567"/>
      <c r="AE90" s="237" t="s">
        <v>357</v>
      </c>
      <c r="AF90" s="238"/>
      <c r="AG90" s="238"/>
      <c r="AH90" s="239"/>
      <c r="AI90" s="237" t="s">
        <v>363</v>
      </c>
      <c r="AJ90" s="238"/>
      <c r="AK90" s="238"/>
      <c r="AL90" s="239"/>
      <c r="AM90" s="243" t="s">
        <v>472</v>
      </c>
      <c r="AN90" s="243"/>
      <c r="AO90" s="243"/>
      <c r="AP90" s="237"/>
      <c r="AQ90" s="152" t="s">
        <v>355</v>
      </c>
      <c r="AR90" s="123"/>
      <c r="AS90" s="123"/>
      <c r="AT90" s="124"/>
      <c r="AU90" s="541" t="s">
        <v>253</v>
      </c>
      <c r="AV90" s="541"/>
      <c r="AW90" s="541"/>
      <c r="AX90" s="542"/>
    </row>
    <row r="91" spans="1:60" ht="1.5" hidden="1" customHeight="1" x14ac:dyDescent="0.15">
      <c r="A91" s="867"/>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6" t="s">
        <v>300</v>
      </c>
      <c r="AX91" s="407"/>
      <c r="AY91" s="10"/>
      <c r="AZ91" s="10"/>
      <c r="BA91" s="10"/>
      <c r="BB91" s="10"/>
      <c r="BC91" s="10"/>
    </row>
    <row r="92" spans="1:60" ht="1.5" hidden="1" customHeight="1" x14ac:dyDescent="0.15">
      <c r="A92" s="867"/>
      <c r="B92" s="436"/>
      <c r="C92" s="436"/>
      <c r="D92" s="436"/>
      <c r="E92" s="436"/>
      <c r="F92" s="437"/>
      <c r="G92" s="97"/>
      <c r="H92" s="98"/>
      <c r="I92" s="98"/>
      <c r="J92" s="98"/>
      <c r="K92" s="98"/>
      <c r="L92" s="98"/>
      <c r="M92" s="98"/>
      <c r="N92" s="98"/>
      <c r="O92" s="99"/>
      <c r="P92" s="98"/>
      <c r="Q92" s="522"/>
      <c r="R92" s="522"/>
      <c r="S92" s="522"/>
      <c r="T92" s="522"/>
      <c r="U92" s="522"/>
      <c r="V92" s="522"/>
      <c r="W92" s="522"/>
      <c r="X92" s="523"/>
      <c r="Y92" s="569" t="s">
        <v>62</v>
      </c>
      <c r="Z92" s="570"/>
      <c r="AA92" s="571"/>
      <c r="AB92" s="469"/>
      <c r="AC92" s="469"/>
      <c r="AD92" s="469"/>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1.5" hidden="1" customHeight="1" x14ac:dyDescent="0.15">
      <c r="A93" s="867"/>
      <c r="B93" s="436"/>
      <c r="C93" s="436"/>
      <c r="D93" s="436"/>
      <c r="E93" s="436"/>
      <c r="F93" s="437"/>
      <c r="G93" s="100"/>
      <c r="H93" s="101"/>
      <c r="I93" s="101"/>
      <c r="J93" s="101"/>
      <c r="K93" s="101"/>
      <c r="L93" s="101"/>
      <c r="M93" s="101"/>
      <c r="N93" s="101"/>
      <c r="O93" s="102"/>
      <c r="P93" s="524"/>
      <c r="Q93" s="524"/>
      <c r="R93" s="524"/>
      <c r="S93" s="524"/>
      <c r="T93" s="524"/>
      <c r="U93" s="524"/>
      <c r="V93" s="524"/>
      <c r="W93" s="524"/>
      <c r="X93" s="525"/>
      <c r="Y93" s="466" t="s">
        <v>54</v>
      </c>
      <c r="Z93" s="467"/>
      <c r="AA93" s="468"/>
      <c r="AB93" s="531"/>
      <c r="AC93" s="531"/>
      <c r="AD93" s="531"/>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1.5" hidden="1" customHeight="1" x14ac:dyDescent="0.15">
      <c r="A94" s="867"/>
      <c r="B94" s="537"/>
      <c r="C94" s="537"/>
      <c r="D94" s="537"/>
      <c r="E94" s="537"/>
      <c r="F94" s="538"/>
      <c r="G94" s="103"/>
      <c r="H94" s="104"/>
      <c r="I94" s="104"/>
      <c r="J94" s="104"/>
      <c r="K94" s="104"/>
      <c r="L94" s="104"/>
      <c r="M94" s="104"/>
      <c r="N94" s="104"/>
      <c r="O94" s="105"/>
      <c r="P94" s="169"/>
      <c r="Q94" s="169"/>
      <c r="R94" s="169"/>
      <c r="S94" s="169"/>
      <c r="T94" s="169"/>
      <c r="U94" s="169"/>
      <c r="V94" s="169"/>
      <c r="W94" s="169"/>
      <c r="X94" s="568"/>
      <c r="Y94" s="466" t="s">
        <v>13</v>
      </c>
      <c r="Z94" s="467"/>
      <c r="AA94" s="468"/>
      <c r="AB94" s="605" t="s">
        <v>14</v>
      </c>
      <c r="AC94" s="605"/>
      <c r="AD94" s="605"/>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5" hidden="1" customHeight="1" x14ac:dyDescent="0.15">
      <c r="A95" s="867"/>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57"/>
      <c r="Z95" s="158"/>
      <c r="AA95" s="159"/>
      <c r="AB95" s="565" t="s">
        <v>11</v>
      </c>
      <c r="AC95" s="566"/>
      <c r="AD95" s="567"/>
      <c r="AE95" s="237" t="s">
        <v>357</v>
      </c>
      <c r="AF95" s="238"/>
      <c r="AG95" s="238"/>
      <c r="AH95" s="239"/>
      <c r="AI95" s="237" t="s">
        <v>363</v>
      </c>
      <c r="AJ95" s="238"/>
      <c r="AK95" s="238"/>
      <c r="AL95" s="239"/>
      <c r="AM95" s="243" t="s">
        <v>472</v>
      </c>
      <c r="AN95" s="243"/>
      <c r="AO95" s="243"/>
      <c r="AP95" s="237"/>
      <c r="AQ95" s="152" t="s">
        <v>355</v>
      </c>
      <c r="AR95" s="123"/>
      <c r="AS95" s="123"/>
      <c r="AT95" s="124"/>
      <c r="AU95" s="541" t="s">
        <v>253</v>
      </c>
      <c r="AV95" s="541"/>
      <c r="AW95" s="541"/>
      <c r="AX95" s="542"/>
      <c r="AY95" s="10"/>
      <c r="AZ95" s="10"/>
      <c r="BA95" s="10"/>
      <c r="BB95" s="10"/>
      <c r="BC95" s="10"/>
      <c r="BD95" s="10"/>
      <c r="BE95" s="10"/>
      <c r="BF95" s="10"/>
      <c r="BG95" s="10"/>
      <c r="BH95" s="10"/>
    </row>
    <row r="96" spans="1:60" ht="1.5" hidden="1" customHeight="1" x14ac:dyDescent="0.15">
      <c r="A96" s="867"/>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6" t="s">
        <v>300</v>
      </c>
      <c r="AX96" s="407"/>
    </row>
    <row r="97" spans="1:60" ht="1.5" hidden="1" customHeight="1" x14ac:dyDescent="0.15">
      <c r="A97" s="867"/>
      <c r="B97" s="436"/>
      <c r="C97" s="436"/>
      <c r="D97" s="436"/>
      <c r="E97" s="436"/>
      <c r="F97" s="437"/>
      <c r="G97" s="97"/>
      <c r="H97" s="98"/>
      <c r="I97" s="98"/>
      <c r="J97" s="98"/>
      <c r="K97" s="98"/>
      <c r="L97" s="98"/>
      <c r="M97" s="98"/>
      <c r="N97" s="98"/>
      <c r="O97" s="99"/>
      <c r="P97" s="98"/>
      <c r="Q97" s="522"/>
      <c r="R97" s="522"/>
      <c r="S97" s="522"/>
      <c r="T97" s="522"/>
      <c r="U97" s="522"/>
      <c r="V97" s="522"/>
      <c r="W97" s="522"/>
      <c r="X97" s="523"/>
      <c r="Y97" s="569" t="s">
        <v>62</v>
      </c>
      <c r="Z97" s="570"/>
      <c r="AA97" s="571"/>
      <c r="AB97" s="476"/>
      <c r="AC97" s="477"/>
      <c r="AD97" s="478"/>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1.5" hidden="1" customHeight="1" x14ac:dyDescent="0.15">
      <c r="A98" s="867"/>
      <c r="B98" s="436"/>
      <c r="C98" s="436"/>
      <c r="D98" s="436"/>
      <c r="E98" s="436"/>
      <c r="F98" s="437"/>
      <c r="G98" s="100"/>
      <c r="H98" s="101"/>
      <c r="I98" s="101"/>
      <c r="J98" s="101"/>
      <c r="K98" s="101"/>
      <c r="L98" s="101"/>
      <c r="M98" s="101"/>
      <c r="N98" s="101"/>
      <c r="O98" s="102"/>
      <c r="P98" s="524"/>
      <c r="Q98" s="524"/>
      <c r="R98" s="524"/>
      <c r="S98" s="524"/>
      <c r="T98" s="524"/>
      <c r="U98" s="524"/>
      <c r="V98" s="524"/>
      <c r="W98" s="524"/>
      <c r="X98" s="525"/>
      <c r="Y98" s="466" t="s">
        <v>54</v>
      </c>
      <c r="Z98" s="467"/>
      <c r="AA98" s="468"/>
      <c r="AB98" s="588"/>
      <c r="AC98" s="589"/>
      <c r="AD98" s="590"/>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1.5" hidden="1" customHeight="1" thickBot="1" x14ac:dyDescent="0.2">
      <c r="A99" s="868"/>
      <c r="B99" s="438"/>
      <c r="C99" s="438"/>
      <c r="D99" s="438"/>
      <c r="E99" s="438"/>
      <c r="F99" s="439"/>
      <c r="G99" s="591"/>
      <c r="H99" s="208"/>
      <c r="I99" s="208"/>
      <c r="J99" s="208"/>
      <c r="K99" s="208"/>
      <c r="L99" s="208"/>
      <c r="M99" s="208"/>
      <c r="N99" s="208"/>
      <c r="O99" s="592"/>
      <c r="P99" s="526"/>
      <c r="Q99" s="526"/>
      <c r="R99" s="526"/>
      <c r="S99" s="526"/>
      <c r="T99" s="526"/>
      <c r="U99" s="526"/>
      <c r="V99" s="526"/>
      <c r="W99" s="526"/>
      <c r="X99" s="527"/>
      <c r="Y99" s="897" t="s">
        <v>13</v>
      </c>
      <c r="Z99" s="898"/>
      <c r="AA99" s="899"/>
      <c r="AB99" s="894" t="s">
        <v>14</v>
      </c>
      <c r="AC99" s="895"/>
      <c r="AD99" s="896"/>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494</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6"/>
      <c r="Z100" s="857"/>
      <c r="AA100" s="858"/>
      <c r="AB100" s="489" t="s">
        <v>11</v>
      </c>
      <c r="AC100" s="489"/>
      <c r="AD100" s="489"/>
      <c r="AE100" s="547" t="s">
        <v>357</v>
      </c>
      <c r="AF100" s="548"/>
      <c r="AG100" s="548"/>
      <c r="AH100" s="549"/>
      <c r="AI100" s="547" t="s">
        <v>363</v>
      </c>
      <c r="AJ100" s="548"/>
      <c r="AK100" s="548"/>
      <c r="AL100" s="549"/>
      <c r="AM100" s="547" t="s">
        <v>472</v>
      </c>
      <c r="AN100" s="548"/>
      <c r="AO100" s="548"/>
      <c r="AP100" s="549"/>
      <c r="AQ100" s="313" t="s">
        <v>495</v>
      </c>
      <c r="AR100" s="314"/>
      <c r="AS100" s="314"/>
      <c r="AT100" s="315"/>
      <c r="AU100" s="313" t="s">
        <v>541</v>
      </c>
      <c r="AV100" s="314"/>
      <c r="AW100" s="314"/>
      <c r="AX100" s="316"/>
    </row>
    <row r="101" spans="1:60" ht="23.25" customHeight="1" x14ac:dyDescent="0.15">
      <c r="A101" s="430"/>
      <c r="B101" s="431"/>
      <c r="C101" s="431"/>
      <c r="D101" s="431"/>
      <c r="E101" s="431"/>
      <c r="F101" s="432"/>
      <c r="G101" s="98" t="s">
        <v>568</v>
      </c>
      <c r="H101" s="98"/>
      <c r="I101" s="98"/>
      <c r="J101" s="98"/>
      <c r="K101" s="98"/>
      <c r="L101" s="98"/>
      <c r="M101" s="98"/>
      <c r="N101" s="98"/>
      <c r="O101" s="98"/>
      <c r="P101" s="98"/>
      <c r="Q101" s="98"/>
      <c r="R101" s="98"/>
      <c r="S101" s="98"/>
      <c r="T101" s="98"/>
      <c r="U101" s="98"/>
      <c r="V101" s="98"/>
      <c r="W101" s="98"/>
      <c r="X101" s="99"/>
      <c r="Y101" s="550" t="s">
        <v>55</v>
      </c>
      <c r="Z101" s="551"/>
      <c r="AA101" s="552"/>
      <c r="AB101" s="469" t="s">
        <v>569</v>
      </c>
      <c r="AC101" s="469"/>
      <c r="AD101" s="469"/>
      <c r="AE101" s="211">
        <v>122</v>
      </c>
      <c r="AF101" s="212"/>
      <c r="AG101" s="212"/>
      <c r="AH101" s="213"/>
      <c r="AI101" s="211">
        <v>144</v>
      </c>
      <c r="AJ101" s="212"/>
      <c r="AK101" s="212"/>
      <c r="AL101" s="213"/>
      <c r="AM101" s="211">
        <v>253</v>
      </c>
      <c r="AN101" s="212"/>
      <c r="AO101" s="212"/>
      <c r="AP101" s="213"/>
      <c r="AQ101" s="211" t="s">
        <v>570</v>
      </c>
      <c r="AR101" s="212"/>
      <c r="AS101" s="212"/>
      <c r="AT101" s="213"/>
      <c r="AU101" s="211" t="s">
        <v>570</v>
      </c>
      <c r="AV101" s="212"/>
      <c r="AW101" s="212"/>
      <c r="AX101" s="213"/>
    </row>
    <row r="102" spans="1:60" ht="23.25" customHeight="1" x14ac:dyDescent="0.15">
      <c r="A102" s="433"/>
      <c r="B102" s="434"/>
      <c r="C102" s="434"/>
      <c r="D102" s="434"/>
      <c r="E102" s="434"/>
      <c r="F102" s="435"/>
      <c r="G102" s="104"/>
      <c r="H102" s="104"/>
      <c r="I102" s="104"/>
      <c r="J102" s="104"/>
      <c r="K102" s="104"/>
      <c r="L102" s="104"/>
      <c r="M102" s="104"/>
      <c r="N102" s="104"/>
      <c r="O102" s="104"/>
      <c r="P102" s="104"/>
      <c r="Q102" s="104"/>
      <c r="R102" s="104"/>
      <c r="S102" s="104"/>
      <c r="T102" s="104"/>
      <c r="U102" s="104"/>
      <c r="V102" s="104"/>
      <c r="W102" s="104"/>
      <c r="X102" s="105"/>
      <c r="Y102" s="453" t="s">
        <v>56</v>
      </c>
      <c r="Z102" s="454"/>
      <c r="AA102" s="455"/>
      <c r="AB102" s="469" t="s">
        <v>569</v>
      </c>
      <c r="AC102" s="469"/>
      <c r="AD102" s="469"/>
      <c r="AE102" s="426">
        <v>60</v>
      </c>
      <c r="AF102" s="426"/>
      <c r="AG102" s="426"/>
      <c r="AH102" s="426"/>
      <c r="AI102" s="426">
        <v>122</v>
      </c>
      <c r="AJ102" s="426"/>
      <c r="AK102" s="426"/>
      <c r="AL102" s="426"/>
      <c r="AM102" s="426">
        <v>144</v>
      </c>
      <c r="AN102" s="426"/>
      <c r="AO102" s="426"/>
      <c r="AP102" s="426"/>
      <c r="AQ102" s="266">
        <f>AM101</f>
        <v>253</v>
      </c>
      <c r="AR102" s="267"/>
      <c r="AS102" s="267"/>
      <c r="AT102" s="312"/>
      <c r="AU102" s="266">
        <v>219</v>
      </c>
      <c r="AV102" s="267"/>
      <c r="AW102" s="267"/>
      <c r="AX102" s="312"/>
    </row>
    <row r="103" spans="1:60" ht="4.5" hidden="1" customHeight="1" x14ac:dyDescent="0.15">
      <c r="A103" s="427" t="s">
        <v>494</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357</v>
      </c>
      <c r="AF103" s="424"/>
      <c r="AG103" s="424"/>
      <c r="AH103" s="425"/>
      <c r="AI103" s="423" t="s">
        <v>363</v>
      </c>
      <c r="AJ103" s="424"/>
      <c r="AK103" s="424"/>
      <c r="AL103" s="425"/>
      <c r="AM103" s="423" t="s">
        <v>472</v>
      </c>
      <c r="AN103" s="424"/>
      <c r="AO103" s="424"/>
      <c r="AP103" s="425"/>
      <c r="AQ103" s="277" t="s">
        <v>495</v>
      </c>
      <c r="AR103" s="278"/>
      <c r="AS103" s="278"/>
      <c r="AT103" s="317"/>
      <c r="AU103" s="277" t="s">
        <v>541</v>
      </c>
      <c r="AV103" s="278"/>
      <c r="AW103" s="278"/>
      <c r="AX103" s="279"/>
    </row>
    <row r="104" spans="1:60" ht="4.5" hidden="1" customHeight="1" x14ac:dyDescent="0.15">
      <c r="A104" s="430"/>
      <c r="B104" s="431"/>
      <c r="C104" s="431"/>
      <c r="D104" s="431"/>
      <c r="E104" s="431"/>
      <c r="F104" s="432"/>
      <c r="G104" s="98"/>
      <c r="H104" s="98"/>
      <c r="I104" s="98"/>
      <c r="J104" s="98"/>
      <c r="K104" s="98"/>
      <c r="L104" s="98"/>
      <c r="M104" s="98"/>
      <c r="N104" s="98"/>
      <c r="O104" s="98"/>
      <c r="P104" s="98"/>
      <c r="Q104" s="98"/>
      <c r="R104" s="98"/>
      <c r="S104" s="98"/>
      <c r="T104" s="98"/>
      <c r="U104" s="98"/>
      <c r="V104" s="98"/>
      <c r="W104" s="98"/>
      <c r="X104" s="99"/>
      <c r="Y104" s="473" t="s">
        <v>55</v>
      </c>
      <c r="Z104" s="474"/>
      <c r="AA104" s="475"/>
      <c r="AB104" s="553"/>
      <c r="AC104" s="554"/>
      <c r="AD104" s="55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4.5" hidden="1" customHeight="1" x14ac:dyDescent="0.15">
      <c r="A105" s="433"/>
      <c r="B105" s="434"/>
      <c r="C105" s="434"/>
      <c r="D105" s="434"/>
      <c r="E105" s="434"/>
      <c r="F105" s="435"/>
      <c r="G105" s="104"/>
      <c r="H105" s="104"/>
      <c r="I105" s="104"/>
      <c r="J105" s="104"/>
      <c r="K105" s="104"/>
      <c r="L105" s="104"/>
      <c r="M105" s="104"/>
      <c r="N105" s="104"/>
      <c r="O105" s="104"/>
      <c r="P105" s="104"/>
      <c r="Q105" s="104"/>
      <c r="R105" s="104"/>
      <c r="S105" s="104"/>
      <c r="T105" s="104"/>
      <c r="U105" s="104"/>
      <c r="V105" s="104"/>
      <c r="W105" s="104"/>
      <c r="X105" s="105"/>
      <c r="Y105" s="453" t="s">
        <v>56</v>
      </c>
      <c r="Z105" s="556"/>
      <c r="AA105" s="557"/>
      <c r="AB105" s="476"/>
      <c r="AC105" s="477"/>
      <c r="AD105" s="478"/>
      <c r="AE105" s="426"/>
      <c r="AF105" s="426"/>
      <c r="AG105" s="426"/>
      <c r="AH105" s="426"/>
      <c r="AI105" s="426"/>
      <c r="AJ105" s="426"/>
      <c r="AK105" s="426"/>
      <c r="AL105" s="426"/>
      <c r="AM105" s="426"/>
      <c r="AN105" s="426"/>
      <c r="AO105" s="426"/>
      <c r="AP105" s="426"/>
      <c r="AQ105" s="211"/>
      <c r="AR105" s="212"/>
      <c r="AS105" s="212"/>
      <c r="AT105" s="213"/>
      <c r="AU105" s="266"/>
      <c r="AV105" s="267"/>
      <c r="AW105" s="267"/>
      <c r="AX105" s="312"/>
    </row>
    <row r="106" spans="1:60" ht="4.5" hidden="1" customHeight="1" x14ac:dyDescent="0.15">
      <c r="A106" s="427" t="s">
        <v>494</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357</v>
      </c>
      <c r="AF106" s="424"/>
      <c r="AG106" s="424"/>
      <c r="AH106" s="425"/>
      <c r="AI106" s="423" t="s">
        <v>363</v>
      </c>
      <c r="AJ106" s="424"/>
      <c r="AK106" s="424"/>
      <c r="AL106" s="425"/>
      <c r="AM106" s="423" t="s">
        <v>472</v>
      </c>
      <c r="AN106" s="424"/>
      <c r="AO106" s="424"/>
      <c r="AP106" s="425"/>
      <c r="AQ106" s="277" t="s">
        <v>495</v>
      </c>
      <c r="AR106" s="278"/>
      <c r="AS106" s="278"/>
      <c r="AT106" s="317"/>
      <c r="AU106" s="277" t="s">
        <v>541</v>
      </c>
      <c r="AV106" s="278"/>
      <c r="AW106" s="278"/>
      <c r="AX106" s="279"/>
    </row>
    <row r="107" spans="1:60" ht="4.5" hidden="1" customHeight="1" x14ac:dyDescent="0.15">
      <c r="A107" s="430"/>
      <c r="B107" s="431"/>
      <c r="C107" s="431"/>
      <c r="D107" s="431"/>
      <c r="E107" s="431"/>
      <c r="F107" s="432"/>
      <c r="G107" s="98"/>
      <c r="H107" s="98"/>
      <c r="I107" s="98"/>
      <c r="J107" s="98"/>
      <c r="K107" s="98"/>
      <c r="L107" s="98"/>
      <c r="M107" s="98"/>
      <c r="N107" s="98"/>
      <c r="O107" s="98"/>
      <c r="P107" s="98"/>
      <c r="Q107" s="98"/>
      <c r="R107" s="98"/>
      <c r="S107" s="98"/>
      <c r="T107" s="98"/>
      <c r="U107" s="98"/>
      <c r="V107" s="98"/>
      <c r="W107" s="98"/>
      <c r="X107" s="99"/>
      <c r="Y107" s="473" t="s">
        <v>55</v>
      </c>
      <c r="Z107" s="474"/>
      <c r="AA107" s="475"/>
      <c r="AB107" s="553"/>
      <c r="AC107" s="554"/>
      <c r="AD107" s="555"/>
      <c r="AE107" s="426"/>
      <c r="AF107" s="426"/>
      <c r="AG107" s="426"/>
      <c r="AH107" s="426"/>
      <c r="AI107" s="426"/>
      <c r="AJ107" s="426"/>
      <c r="AK107" s="426"/>
      <c r="AL107" s="426"/>
      <c r="AM107" s="426"/>
      <c r="AN107" s="426"/>
      <c r="AO107" s="426"/>
      <c r="AP107" s="426"/>
      <c r="AQ107" s="211"/>
      <c r="AR107" s="212"/>
      <c r="AS107" s="212"/>
      <c r="AT107" s="213"/>
      <c r="AU107" s="211"/>
      <c r="AV107" s="212"/>
      <c r="AW107" s="212"/>
      <c r="AX107" s="213"/>
    </row>
    <row r="108" spans="1:60" ht="4.5" hidden="1" customHeight="1" x14ac:dyDescent="0.15">
      <c r="A108" s="433"/>
      <c r="B108" s="434"/>
      <c r="C108" s="434"/>
      <c r="D108" s="434"/>
      <c r="E108" s="434"/>
      <c r="F108" s="435"/>
      <c r="G108" s="104"/>
      <c r="H108" s="104"/>
      <c r="I108" s="104"/>
      <c r="J108" s="104"/>
      <c r="K108" s="104"/>
      <c r="L108" s="104"/>
      <c r="M108" s="104"/>
      <c r="N108" s="104"/>
      <c r="O108" s="104"/>
      <c r="P108" s="104"/>
      <c r="Q108" s="104"/>
      <c r="R108" s="104"/>
      <c r="S108" s="104"/>
      <c r="T108" s="104"/>
      <c r="U108" s="104"/>
      <c r="V108" s="104"/>
      <c r="W108" s="104"/>
      <c r="X108" s="105"/>
      <c r="Y108" s="453" t="s">
        <v>56</v>
      </c>
      <c r="Z108" s="556"/>
      <c r="AA108" s="557"/>
      <c r="AB108" s="476"/>
      <c r="AC108" s="477"/>
      <c r="AD108" s="478"/>
      <c r="AE108" s="426"/>
      <c r="AF108" s="426"/>
      <c r="AG108" s="426"/>
      <c r="AH108" s="426"/>
      <c r="AI108" s="426"/>
      <c r="AJ108" s="426"/>
      <c r="AK108" s="426"/>
      <c r="AL108" s="426"/>
      <c r="AM108" s="426"/>
      <c r="AN108" s="426"/>
      <c r="AO108" s="426"/>
      <c r="AP108" s="426"/>
      <c r="AQ108" s="211"/>
      <c r="AR108" s="212"/>
      <c r="AS108" s="212"/>
      <c r="AT108" s="213"/>
      <c r="AU108" s="266"/>
      <c r="AV108" s="267"/>
      <c r="AW108" s="267"/>
      <c r="AX108" s="312"/>
    </row>
    <row r="109" spans="1:60" ht="4.5" hidden="1" customHeight="1" x14ac:dyDescent="0.15">
      <c r="A109" s="427" t="s">
        <v>494</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357</v>
      </c>
      <c r="AF109" s="424"/>
      <c r="AG109" s="424"/>
      <c r="AH109" s="425"/>
      <c r="AI109" s="423" t="s">
        <v>363</v>
      </c>
      <c r="AJ109" s="424"/>
      <c r="AK109" s="424"/>
      <c r="AL109" s="425"/>
      <c r="AM109" s="423" t="s">
        <v>472</v>
      </c>
      <c r="AN109" s="424"/>
      <c r="AO109" s="424"/>
      <c r="AP109" s="425"/>
      <c r="AQ109" s="277" t="s">
        <v>495</v>
      </c>
      <c r="AR109" s="278"/>
      <c r="AS109" s="278"/>
      <c r="AT109" s="317"/>
      <c r="AU109" s="277" t="s">
        <v>541</v>
      </c>
      <c r="AV109" s="278"/>
      <c r="AW109" s="278"/>
      <c r="AX109" s="279"/>
    </row>
    <row r="110" spans="1:60" ht="4.5" hidden="1" customHeight="1" x14ac:dyDescent="0.15">
      <c r="A110" s="430"/>
      <c r="B110" s="431"/>
      <c r="C110" s="431"/>
      <c r="D110" s="431"/>
      <c r="E110" s="431"/>
      <c r="F110" s="432"/>
      <c r="G110" s="98"/>
      <c r="H110" s="98"/>
      <c r="I110" s="98"/>
      <c r="J110" s="98"/>
      <c r="K110" s="98"/>
      <c r="L110" s="98"/>
      <c r="M110" s="98"/>
      <c r="N110" s="98"/>
      <c r="O110" s="98"/>
      <c r="P110" s="98"/>
      <c r="Q110" s="98"/>
      <c r="R110" s="98"/>
      <c r="S110" s="98"/>
      <c r="T110" s="98"/>
      <c r="U110" s="98"/>
      <c r="V110" s="98"/>
      <c r="W110" s="98"/>
      <c r="X110" s="99"/>
      <c r="Y110" s="473" t="s">
        <v>55</v>
      </c>
      <c r="Z110" s="474"/>
      <c r="AA110" s="475"/>
      <c r="AB110" s="553"/>
      <c r="AC110" s="554"/>
      <c r="AD110" s="555"/>
      <c r="AE110" s="426"/>
      <c r="AF110" s="426"/>
      <c r="AG110" s="426"/>
      <c r="AH110" s="426"/>
      <c r="AI110" s="426"/>
      <c r="AJ110" s="426"/>
      <c r="AK110" s="426"/>
      <c r="AL110" s="426"/>
      <c r="AM110" s="426"/>
      <c r="AN110" s="426"/>
      <c r="AO110" s="426"/>
      <c r="AP110" s="426"/>
      <c r="AQ110" s="211"/>
      <c r="AR110" s="212"/>
      <c r="AS110" s="212"/>
      <c r="AT110" s="213"/>
      <c r="AU110" s="211"/>
      <c r="AV110" s="212"/>
      <c r="AW110" s="212"/>
      <c r="AX110" s="213"/>
    </row>
    <row r="111" spans="1:60" ht="4.5" hidden="1" customHeight="1" x14ac:dyDescent="0.15">
      <c r="A111" s="433"/>
      <c r="B111" s="434"/>
      <c r="C111" s="434"/>
      <c r="D111" s="434"/>
      <c r="E111" s="434"/>
      <c r="F111" s="435"/>
      <c r="G111" s="104"/>
      <c r="H111" s="104"/>
      <c r="I111" s="104"/>
      <c r="J111" s="104"/>
      <c r="K111" s="104"/>
      <c r="L111" s="104"/>
      <c r="M111" s="104"/>
      <c r="N111" s="104"/>
      <c r="O111" s="104"/>
      <c r="P111" s="104"/>
      <c r="Q111" s="104"/>
      <c r="R111" s="104"/>
      <c r="S111" s="104"/>
      <c r="T111" s="104"/>
      <c r="U111" s="104"/>
      <c r="V111" s="104"/>
      <c r="W111" s="104"/>
      <c r="X111" s="105"/>
      <c r="Y111" s="453" t="s">
        <v>56</v>
      </c>
      <c r="Z111" s="556"/>
      <c r="AA111" s="557"/>
      <c r="AB111" s="476"/>
      <c r="AC111" s="477"/>
      <c r="AD111" s="478"/>
      <c r="AE111" s="426"/>
      <c r="AF111" s="426"/>
      <c r="AG111" s="426"/>
      <c r="AH111" s="426"/>
      <c r="AI111" s="426"/>
      <c r="AJ111" s="426"/>
      <c r="AK111" s="426"/>
      <c r="AL111" s="426"/>
      <c r="AM111" s="426"/>
      <c r="AN111" s="426"/>
      <c r="AO111" s="426"/>
      <c r="AP111" s="426"/>
      <c r="AQ111" s="211"/>
      <c r="AR111" s="212"/>
      <c r="AS111" s="212"/>
      <c r="AT111" s="213"/>
      <c r="AU111" s="266"/>
      <c r="AV111" s="267"/>
      <c r="AW111" s="267"/>
      <c r="AX111" s="312"/>
    </row>
    <row r="112" spans="1:60" ht="4.5" hidden="1" customHeight="1" x14ac:dyDescent="0.15">
      <c r="A112" s="427" t="s">
        <v>494</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357</v>
      </c>
      <c r="AF112" s="424"/>
      <c r="AG112" s="424"/>
      <c r="AH112" s="425"/>
      <c r="AI112" s="423" t="s">
        <v>363</v>
      </c>
      <c r="AJ112" s="424"/>
      <c r="AK112" s="424"/>
      <c r="AL112" s="425"/>
      <c r="AM112" s="423" t="s">
        <v>472</v>
      </c>
      <c r="AN112" s="424"/>
      <c r="AO112" s="424"/>
      <c r="AP112" s="425"/>
      <c r="AQ112" s="277" t="s">
        <v>495</v>
      </c>
      <c r="AR112" s="278"/>
      <c r="AS112" s="278"/>
      <c r="AT112" s="317"/>
      <c r="AU112" s="277" t="s">
        <v>541</v>
      </c>
      <c r="AV112" s="278"/>
      <c r="AW112" s="278"/>
      <c r="AX112" s="279"/>
    </row>
    <row r="113" spans="1:50" ht="4.5" hidden="1" customHeight="1" x14ac:dyDescent="0.15">
      <c r="A113" s="430"/>
      <c r="B113" s="431"/>
      <c r="C113" s="431"/>
      <c r="D113" s="431"/>
      <c r="E113" s="431"/>
      <c r="F113" s="432"/>
      <c r="G113" s="98"/>
      <c r="H113" s="98"/>
      <c r="I113" s="98"/>
      <c r="J113" s="98"/>
      <c r="K113" s="98"/>
      <c r="L113" s="98"/>
      <c r="M113" s="98"/>
      <c r="N113" s="98"/>
      <c r="O113" s="98"/>
      <c r="P113" s="98"/>
      <c r="Q113" s="98"/>
      <c r="R113" s="98"/>
      <c r="S113" s="98"/>
      <c r="T113" s="98"/>
      <c r="U113" s="98"/>
      <c r="V113" s="98"/>
      <c r="W113" s="98"/>
      <c r="X113" s="99"/>
      <c r="Y113" s="473" t="s">
        <v>55</v>
      </c>
      <c r="Z113" s="474"/>
      <c r="AA113" s="475"/>
      <c r="AB113" s="553"/>
      <c r="AC113" s="554"/>
      <c r="AD113" s="555"/>
      <c r="AE113" s="426"/>
      <c r="AF113" s="426"/>
      <c r="AG113" s="426"/>
      <c r="AH113" s="426"/>
      <c r="AI113" s="426"/>
      <c r="AJ113" s="426"/>
      <c r="AK113" s="426"/>
      <c r="AL113" s="426"/>
      <c r="AM113" s="426"/>
      <c r="AN113" s="426"/>
      <c r="AO113" s="426"/>
      <c r="AP113" s="426"/>
      <c r="AQ113" s="211"/>
      <c r="AR113" s="212"/>
      <c r="AS113" s="212"/>
      <c r="AT113" s="213"/>
      <c r="AU113" s="211"/>
      <c r="AV113" s="212"/>
      <c r="AW113" s="212"/>
      <c r="AX113" s="213"/>
    </row>
    <row r="114" spans="1:50" ht="4.5" hidden="1" customHeight="1" x14ac:dyDescent="0.15">
      <c r="A114" s="433"/>
      <c r="B114" s="434"/>
      <c r="C114" s="434"/>
      <c r="D114" s="434"/>
      <c r="E114" s="434"/>
      <c r="F114" s="435"/>
      <c r="G114" s="104"/>
      <c r="H114" s="104"/>
      <c r="I114" s="104"/>
      <c r="J114" s="104"/>
      <c r="K114" s="104"/>
      <c r="L114" s="104"/>
      <c r="M114" s="104"/>
      <c r="N114" s="104"/>
      <c r="O114" s="104"/>
      <c r="P114" s="104"/>
      <c r="Q114" s="104"/>
      <c r="R114" s="104"/>
      <c r="S114" s="104"/>
      <c r="T114" s="104"/>
      <c r="U114" s="104"/>
      <c r="V114" s="104"/>
      <c r="W114" s="104"/>
      <c r="X114" s="105"/>
      <c r="Y114" s="453" t="s">
        <v>56</v>
      </c>
      <c r="Z114" s="556"/>
      <c r="AA114" s="557"/>
      <c r="AB114" s="476"/>
      <c r="AC114" s="477"/>
      <c r="AD114" s="478"/>
      <c r="AE114" s="426"/>
      <c r="AF114" s="426"/>
      <c r="AG114" s="426"/>
      <c r="AH114" s="426"/>
      <c r="AI114" s="426"/>
      <c r="AJ114" s="426"/>
      <c r="AK114" s="426"/>
      <c r="AL114" s="426"/>
      <c r="AM114" s="426"/>
      <c r="AN114" s="426"/>
      <c r="AO114" s="426"/>
      <c r="AP114" s="426"/>
      <c r="AQ114" s="211"/>
      <c r="AR114" s="212"/>
      <c r="AS114" s="212"/>
      <c r="AT114" s="213"/>
      <c r="AU114" s="211"/>
      <c r="AV114" s="212"/>
      <c r="AW114" s="212"/>
      <c r="AX114" s="213"/>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357</v>
      </c>
      <c r="AF115" s="424"/>
      <c r="AG115" s="424"/>
      <c r="AH115" s="425"/>
      <c r="AI115" s="423" t="s">
        <v>363</v>
      </c>
      <c r="AJ115" s="424"/>
      <c r="AK115" s="424"/>
      <c r="AL115" s="425"/>
      <c r="AM115" s="423" t="s">
        <v>472</v>
      </c>
      <c r="AN115" s="424"/>
      <c r="AO115" s="424"/>
      <c r="AP115" s="425"/>
      <c r="AQ115" s="602" t="s">
        <v>542</v>
      </c>
      <c r="AR115" s="603"/>
      <c r="AS115" s="603"/>
      <c r="AT115" s="603"/>
      <c r="AU115" s="603"/>
      <c r="AV115" s="603"/>
      <c r="AW115" s="603"/>
      <c r="AX115" s="604"/>
    </row>
    <row r="116" spans="1:50" ht="23.25" customHeight="1" x14ac:dyDescent="0.15">
      <c r="A116" s="447"/>
      <c r="B116" s="448"/>
      <c r="C116" s="448"/>
      <c r="D116" s="448"/>
      <c r="E116" s="448"/>
      <c r="F116" s="449"/>
      <c r="G116" s="401" t="s">
        <v>571</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t="s">
        <v>572</v>
      </c>
      <c r="AC116" s="471"/>
      <c r="AD116" s="472"/>
      <c r="AE116" s="426">
        <v>1229</v>
      </c>
      <c r="AF116" s="426"/>
      <c r="AG116" s="426"/>
      <c r="AH116" s="426"/>
      <c r="AI116" s="426">
        <v>1524</v>
      </c>
      <c r="AJ116" s="426"/>
      <c r="AK116" s="426"/>
      <c r="AL116" s="426"/>
      <c r="AM116" s="426">
        <v>1401</v>
      </c>
      <c r="AN116" s="426"/>
      <c r="AO116" s="426"/>
      <c r="AP116" s="426"/>
      <c r="AQ116" s="211">
        <v>1410</v>
      </c>
      <c r="AR116" s="212"/>
      <c r="AS116" s="212"/>
      <c r="AT116" s="212"/>
      <c r="AU116" s="212"/>
      <c r="AV116" s="212"/>
      <c r="AW116" s="212"/>
      <c r="AX116" s="214"/>
    </row>
    <row r="117" spans="1:50" ht="46.5" customHeight="1" thickBot="1" x14ac:dyDescent="0.2">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573</v>
      </c>
      <c r="AC117" s="481"/>
      <c r="AD117" s="482"/>
      <c r="AE117" s="559" t="s">
        <v>619</v>
      </c>
      <c r="AF117" s="559"/>
      <c r="AG117" s="559"/>
      <c r="AH117" s="559"/>
      <c r="AI117" s="559" t="s">
        <v>620</v>
      </c>
      <c r="AJ117" s="559"/>
      <c r="AK117" s="559"/>
      <c r="AL117" s="559"/>
      <c r="AM117" s="559" t="s">
        <v>639</v>
      </c>
      <c r="AN117" s="559"/>
      <c r="AO117" s="559"/>
      <c r="AP117" s="559"/>
      <c r="AQ117" s="559" t="s">
        <v>640</v>
      </c>
      <c r="AR117" s="559"/>
      <c r="AS117" s="559"/>
      <c r="AT117" s="559"/>
      <c r="AU117" s="559"/>
      <c r="AV117" s="559"/>
      <c r="AW117" s="559"/>
      <c r="AX117" s="560"/>
    </row>
    <row r="118" spans="1:50" ht="5.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357</v>
      </c>
      <c r="AF118" s="424"/>
      <c r="AG118" s="424"/>
      <c r="AH118" s="425"/>
      <c r="AI118" s="423" t="s">
        <v>363</v>
      </c>
      <c r="AJ118" s="424"/>
      <c r="AK118" s="424"/>
      <c r="AL118" s="425"/>
      <c r="AM118" s="423" t="s">
        <v>472</v>
      </c>
      <c r="AN118" s="424"/>
      <c r="AO118" s="424"/>
      <c r="AP118" s="425"/>
      <c r="AQ118" s="602" t="s">
        <v>542</v>
      </c>
      <c r="AR118" s="603"/>
      <c r="AS118" s="603"/>
      <c r="AT118" s="603"/>
      <c r="AU118" s="603"/>
      <c r="AV118" s="603"/>
      <c r="AW118" s="603"/>
      <c r="AX118" s="604"/>
    </row>
    <row r="119" spans="1:50" ht="5.25" hidden="1" customHeight="1" x14ac:dyDescent="0.15">
      <c r="A119" s="447"/>
      <c r="B119" s="448"/>
      <c r="C119" s="448"/>
      <c r="D119" s="448"/>
      <c r="E119" s="448"/>
      <c r="F119" s="449"/>
      <c r="G119" s="401" t="s">
        <v>504</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5.2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503</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5.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357</v>
      </c>
      <c r="AF121" s="424"/>
      <c r="AG121" s="424"/>
      <c r="AH121" s="425"/>
      <c r="AI121" s="423" t="s">
        <v>363</v>
      </c>
      <c r="AJ121" s="424"/>
      <c r="AK121" s="424"/>
      <c r="AL121" s="425"/>
      <c r="AM121" s="423" t="s">
        <v>472</v>
      </c>
      <c r="AN121" s="424"/>
      <c r="AO121" s="424"/>
      <c r="AP121" s="425"/>
      <c r="AQ121" s="602" t="s">
        <v>542</v>
      </c>
      <c r="AR121" s="603"/>
      <c r="AS121" s="603"/>
      <c r="AT121" s="603"/>
      <c r="AU121" s="603"/>
      <c r="AV121" s="603"/>
      <c r="AW121" s="603"/>
      <c r="AX121" s="604"/>
    </row>
    <row r="122" spans="1:50" ht="5.25" hidden="1" customHeight="1" x14ac:dyDescent="0.15">
      <c r="A122" s="447"/>
      <c r="B122" s="448"/>
      <c r="C122" s="448"/>
      <c r="D122" s="448"/>
      <c r="E122" s="448"/>
      <c r="F122" s="449"/>
      <c r="G122" s="401" t="s">
        <v>505</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5.25" hidden="1" customHeight="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506</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5.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357</v>
      </c>
      <c r="AF124" s="424"/>
      <c r="AG124" s="424"/>
      <c r="AH124" s="425"/>
      <c r="AI124" s="423" t="s">
        <v>363</v>
      </c>
      <c r="AJ124" s="424"/>
      <c r="AK124" s="424"/>
      <c r="AL124" s="425"/>
      <c r="AM124" s="423" t="s">
        <v>472</v>
      </c>
      <c r="AN124" s="424"/>
      <c r="AO124" s="424"/>
      <c r="AP124" s="425"/>
      <c r="AQ124" s="602" t="s">
        <v>542</v>
      </c>
      <c r="AR124" s="603"/>
      <c r="AS124" s="603"/>
      <c r="AT124" s="603"/>
      <c r="AU124" s="603"/>
      <c r="AV124" s="603"/>
      <c r="AW124" s="603"/>
      <c r="AX124" s="604"/>
    </row>
    <row r="125" spans="1:50" ht="5.25" hidden="1" customHeight="1" x14ac:dyDescent="0.15">
      <c r="A125" s="447"/>
      <c r="B125" s="448"/>
      <c r="C125" s="448"/>
      <c r="D125" s="448"/>
      <c r="E125" s="448"/>
      <c r="F125" s="449"/>
      <c r="G125" s="401" t="s">
        <v>505</v>
      </c>
      <c r="H125" s="401"/>
      <c r="I125" s="401"/>
      <c r="J125" s="401"/>
      <c r="K125" s="401"/>
      <c r="L125" s="401"/>
      <c r="M125" s="401"/>
      <c r="N125" s="401"/>
      <c r="O125" s="401"/>
      <c r="P125" s="401"/>
      <c r="Q125" s="401"/>
      <c r="R125" s="401"/>
      <c r="S125" s="401"/>
      <c r="T125" s="401"/>
      <c r="U125" s="401"/>
      <c r="V125" s="401"/>
      <c r="W125" s="401"/>
      <c r="X125" s="93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5.25" hidden="1" customHeight="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31"/>
      <c r="Y126" s="479" t="s">
        <v>49</v>
      </c>
      <c r="Z126" s="454"/>
      <c r="AA126" s="455"/>
      <c r="AB126" s="480" t="s">
        <v>503</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5.25" hidden="1" customHeight="1" x14ac:dyDescent="0.15">
      <c r="A127" s="642" t="s">
        <v>15</v>
      </c>
      <c r="B127" s="448"/>
      <c r="C127" s="448"/>
      <c r="D127" s="448"/>
      <c r="E127" s="448"/>
      <c r="F127" s="449"/>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23" t="s">
        <v>357</v>
      </c>
      <c r="AF127" s="424"/>
      <c r="AG127" s="424"/>
      <c r="AH127" s="425"/>
      <c r="AI127" s="423" t="s">
        <v>363</v>
      </c>
      <c r="AJ127" s="424"/>
      <c r="AK127" s="424"/>
      <c r="AL127" s="425"/>
      <c r="AM127" s="423" t="s">
        <v>472</v>
      </c>
      <c r="AN127" s="424"/>
      <c r="AO127" s="424"/>
      <c r="AP127" s="425"/>
      <c r="AQ127" s="602" t="s">
        <v>542</v>
      </c>
      <c r="AR127" s="603"/>
      <c r="AS127" s="603"/>
      <c r="AT127" s="603"/>
      <c r="AU127" s="603"/>
      <c r="AV127" s="603"/>
      <c r="AW127" s="603"/>
      <c r="AX127" s="604"/>
    </row>
    <row r="128" spans="1:50" ht="5.25" hidden="1" customHeight="1" x14ac:dyDescent="0.15">
      <c r="A128" s="447"/>
      <c r="B128" s="448"/>
      <c r="C128" s="448"/>
      <c r="D128" s="448"/>
      <c r="E128" s="448"/>
      <c r="F128" s="449"/>
      <c r="G128" s="401" t="s">
        <v>505</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5.25" hidden="1"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503</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1" t="s">
        <v>369</v>
      </c>
      <c r="B130" s="178"/>
      <c r="C130" s="177" t="s">
        <v>366</v>
      </c>
      <c r="D130" s="178"/>
      <c r="E130" s="162" t="s">
        <v>399</v>
      </c>
      <c r="F130" s="163"/>
      <c r="G130" s="164" t="s">
        <v>642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564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147450</v>
      </c>
      <c r="AF134" s="200"/>
      <c r="AG134" s="200"/>
      <c r="AH134" s="200"/>
      <c r="AI134" s="199">
        <v>118056</v>
      </c>
      <c r="AJ134" s="200"/>
      <c r="AK134" s="200"/>
      <c r="AL134" s="200"/>
      <c r="AM134" s="199">
        <v>125478</v>
      </c>
      <c r="AN134" s="200"/>
      <c r="AO134" s="200"/>
      <c r="AP134" s="200"/>
      <c r="AQ134" s="199" t="s">
        <v>576</v>
      </c>
      <c r="AR134" s="200"/>
      <c r="AS134" s="200"/>
      <c r="AT134" s="200"/>
      <c r="AU134" s="199" t="s">
        <v>570</v>
      </c>
      <c r="AV134" s="200"/>
      <c r="AW134" s="200"/>
      <c r="AX134" s="201"/>
    </row>
    <row r="135" spans="1:50" ht="13.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134274</v>
      </c>
      <c r="AF135" s="200"/>
      <c r="AG135" s="200"/>
      <c r="AH135" s="200"/>
      <c r="AI135" s="199">
        <f>AE134</f>
        <v>147450</v>
      </c>
      <c r="AJ135" s="200"/>
      <c r="AK135" s="200"/>
      <c r="AL135" s="200"/>
      <c r="AM135" s="199">
        <f>AI134</f>
        <v>118056</v>
      </c>
      <c r="AN135" s="200"/>
      <c r="AO135" s="200"/>
      <c r="AP135" s="200"/>
      <c r="AQ135" s="199" t="s">
        <v>575</v>
      </c>
      <c r="AR135" s="200"/>
      <c r="AS135" s="200"/>
      <c r="AT135" s="200"/>
      <c r="AU135" s="199">
        <f>AM134</f>
        <v>125478</v>
      </c>
      <c r="AV135" s="200"/>
      <c r="AW135" s="200"/>
      <c r="AX135" s="201"/>
    </row>
    <row r="136" spans="1:50" ht="13.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3.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13.5" hidden="1" customHeight="1" x14ac:dyDescent="0.15">
      <c r="A138" s="182"/>
      <c r="B138" s="179"/>
      <c r="C138" s="173"/>
      <c r="D138" s="179"/>
      <c r="E138" s="173"/>
      <c r="F138" s="174"/>
      <c r="G138" s="97" t="s">
        <v>621</v>
      </c>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13.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3.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3.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13.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13.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3.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3.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13.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13.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3.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3.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13.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13.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13.5"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3.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3.5" customHeight="1" x14ac:dyDescent="0.15">
      <c r="A154" s="182"/>
      <c r="B154" s="179"/>
      <c r="C154" s="173"/>
      <c r="D154" s="179"/>
      <c r="E154" s="173"/>
      <c r="F154" s="174"/>
      <c r="G154" s="97" t="s">
        <v>622</v>
      </c>
      <c r="H154" s="98"/>
      <c r="I154" s="98"/>
      <c r="J154" s="98"/>
      <c r="K154" s="98"/>
      <c r="L154" s="98"/>
      <c r="M154" s="98"/>
      <c r="N154" s="98"/>
      <c r="O154" s="98"/>
      <c r="P154" s="99"/>
      <c r="Q154" s="118" t="s">
        <v>622</v>
      </c>
      <c r="R154" s="98"/>
      <c r="S154" s="98"/>
      <c r="T154" s="98"/>
      <c r="U154" s="98"/>
      <c r="V154" s="98"/>
      <c r="W154" s="98"/>
      <c r="X154" s="98"/>
      <c r="Y154" s="98"/>
      <c r="Z154" s="98"/>
      <c r="AA154" s="286"/>
      <c r="AB154" s="134" t="s">
        <v>623</v>
      </c>
      <c r="AC154" s="135"/>
      <c r="AD154" s="135"/>
      <c r="AE154" s="140" t="s">
        <v>622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3.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13.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3.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624</v>
      </c>
      <c r="AF157" s="98"/>
      <c r="AG157" s="98"/>
      <c r="AH157" s="98"/>
      <c r="AI157" s="98"/>
      <c r="AJ157" s="98"/>
      <c r="AK157" s="98"/>
      <c r="AL157" s="98"/>
      <c r="AM157" s="98"/>
      <c r="AN157" s="98"/>
      <c r="AO157" s="98"/>
      <c r="AP157" s="98"/>
      <c r="AQ157" s="98"/>
      <c r="AR157" s="98"/>
      <c r="AS157" s="98"/>
      <c r="AT157" s="98"/>
      <c r="AU157" s="98"/>
      <c r="AV157" s="98"/>
      <c r="AW157" s="98"/>
      <c r="AX157" s="119"/>
    </row>
    <row r="158" spans="1:50" ht="13.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3.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13.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13.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13.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13.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13.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13.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13.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13.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13.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13.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13.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13.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13.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13.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13.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13.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13.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13.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13.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13.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13.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13.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13.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13.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13.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13.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13.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13.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1.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1.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3.7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3.7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3.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3.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3.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3.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3.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3.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3.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3.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3.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3.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3.7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3.7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3.7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3.7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3.7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3.7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3.7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3.7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3.7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3.7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3.7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3.7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3.7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3.7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3.7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3.7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3.7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3.7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3.7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3.7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3.7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3.7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3.7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3.7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3.7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3.7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3.7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3.7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3.7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3.7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3.7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3.7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3.7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3.7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3.7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3.7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3.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3.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3.7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3.7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3.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3.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3.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3.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3.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3.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3.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3.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3.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3.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3.7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3.7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3.7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3.7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3.7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3.7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3.7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3.7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3.7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3.7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3.7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3.7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3.7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3.7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3.7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3.7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3.7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3.7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3.7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3.7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3.7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3.7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3.7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3.7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3.7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3.7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3.7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3.7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3.7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3.7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3.7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3.7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3.7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3.7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3.7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3.7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3.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3.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3.7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3.7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3.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3.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3.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3.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3.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3.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3.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3.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3.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3.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3.7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3.7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3.7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3.7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3.7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3.7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3.7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3.7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3.7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3.7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3.7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3.7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3.7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3.7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3.7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3.7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3.7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3.7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3.7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3.7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3.7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3.7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3.7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3.7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3.7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3.7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3.7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3.7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3.7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3.7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3.7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3.7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3.7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3.7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3.7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3.7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3.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3.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3.7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3.7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3.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3.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3.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3.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3.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3.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3.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3.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3.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3.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3.7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3.7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3.7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3.7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3.7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3.7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3.7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3.7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3.7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3.7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3.7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3.7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3.7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3.7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3.7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3.7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3.7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3.7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3.7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3.7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3.7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3.7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3.7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3.7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3.7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3.7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3.7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3.7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3.7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3.7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3.7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3.7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3.7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3.7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3.7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3.7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3.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3.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554</v>
      </c>
      <c r="K430" s="902"/>
      <c r="L430" s="902"/>
      <c r="M430" s="902"/>
      <c r="N430" s="902"/>
      <c r="O430" s="902"/>
      <c r="P430" s="902"/>
      <c r="Q430" s="902"/>
      <c r="R430" s="902"/>
      <c r="S430" s="902"/>
      <c r="T430" s="903"/>
      <c r="U430" s="599" t="s">
        <v>578</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0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601" t="s">
        <v>581</v>
      </c>
      <c r="AR432" s="193"/>
      <c r="AS432" s="126" t="s">
        <v>356</v>
      </c>
      <c r="AT432" s="127"/>
      <c r="AU432" s="193" t="s">
        <v>558</v>
      </c>
      <c r="AV432" s="193"/>
      <c r="AW432" s="126" t="s">
        <v>300</v>
      </c>
      <c r="AX432" s="188"/>
    </row>
    <row r="433" spans="1:50" ht="23.25" customHeight="1" x14ac:dyDescent="0.15">
      <c r="A433" s="182"/>
      <c r="B433" s="179"/>
      <c r="C433" s="173"/>
      <c r="D433" s="179"/>
      <c r="E433" s="338"/>
      <c r="F433" s="339"/>
      <c r="G433" s="97" t="s">
        <v>579</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6" t="s">
        <v>576</v>
      </c>
      <c r="AF433" s="200"/>
      <c r="AG433" s="200"/>
      <c r="AH433" s="200"/>
      <c r="AI433" s="336" t="s">
        <v>576</v>
      </c>
      <c r="AJ433" s="200"/>
      <c r="AK433" s="200"/>
      <c r="AL433" s="200"/>
      <c r="AM433" s="336" t="s">
        <v>576</v>
      </c>
      <c r="AN433" s="200"/>
      <c r="AO433" s="200"/>
      <c r="AP433" s="200"/>
      <c r="AQ433" s="336" t="s">
        <v>576</v>
      </c>
      <c r="AR433" s="200"/>
      <c r="AS433" s="200"/>
      <c r="AT433" s="200"/>
      <c r="AU433" s="336" t="s">
        <v>576</v>
      </c>
      <c r="AV433" s="200"/>
      <c r="AW433" s="200"/>
      <c r="AX433" s="200"/>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583</v>
      </c>
      <c r="AC434" s="198"/>
      <c r="AD434" s="198"/>
      <c r="AE434" s="336" t="s">
        <v>558</v>
      </c>
      <c r="AF434" s="200"/>
      <c r="AG434" s="200"/>
      <c r="AH434" s="337"/>
      <c r="AI434" s="336" t="s">
        <v>558</v>
      </c>
      <c r="AJ434" s="200"/>
      <c r="AK434" s="200"/>
      <c r="AL434" s="337"/>
      <c r="AM434" s="336" t="s">
        <v>558</v>
      </c>
      <c r="AN434" s="200"/>
      <c r="AO434" s="200"/>
      <c r="AP434" s="337"/>
      <c r="AQ434" s="336" t="s">
        <v>558</v>
      </c>
      <c r="AR434" s="200"/>
      <c r="AS434" s="200"/>
      <c r="AT434" s="337"/>
      <c r="AU434" s="336" t="s">
        <v>558</v>
      </c>
      <c r="AV434" s="200"/>
      <c r="AW434" s="200"/>
      <c r="AX434" s="337"/>
    </row>
    <row r="435" spans="1:50" ht="25.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7" t="s">
        <v>301</v>
      </c>
      <c r="AC435" s="587"/>
      <c r="AD435" s="587"/>
      <c r="AE435" s="336" t="s">
        <v>584</v>
      </c>
      <c r="AF435" s="200"/>
      <c r="AG435" s="200"/>
      <c r="AH435" s="337"/>
      <c r="AI435" s="336" t="s">
        <v>584</v>
      </c>
      <c r="AJ435" s="200"/>
      <c r="AK435" s="200"/>
      <c r="AL435" s="337"/>
      <c r="AM435" s="336" t="s">
        <v>584</v>
      </c>
      <c r="AN435" s="200"/>
      <c r="AO435" s="200"/>
      <c r="AP435" s="337"/>
      <c r="AQ435" s="336" t="s">
        <v>584</v>
      </c>
      <c r="AR435" s="200"/>
      <c r="AS435" s="200"/>
      <c r="AT435" s="337"/>
      <c r="AU435" s="336" t="s">
        <v>584</v>
      </c>
      <c r="AV435" s="200"/>
      <c r="AW435" s="200"/>
      <c r="AX435" s="337"/>
    </row>
    <row r="436" spans="1:50" ht="24.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3"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601"/>
      <c r="AR437" s="193"/>
      <c r="AS437" s="126" t="s">
        <v>356</v>
      </c>
      <c r="AT437" s="127"/>
      <c r="AU437" s="193"/>
      <c r="AV437" s="193"/>
      <c r="AW437" s="126" t="s">
        <v>300</v>
      </c>
      <c r="AX437" s="188"/>
    </row>
    <row r="438" spans="1:50" ht="3"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3"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3"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7" t="s">
        <v>301</v>
      </c>
      <c r="AC440" s="587"/>
      <c r="AD440" s="587"/>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3"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3"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601"/>
      <c r="AR442" s="193"/>
      <c r="AS442" s="126" t="s">
        <v>356</v>
      </c>
      <c r="AT442" s="127"/>
      <c r="AU442" s="193"/>
      <c r="AV442" s="193"/>
      <c r="AW442" s="126" t="s">
        <v>300</v>
      </c>
      <c r="AX442" s="188"/>
    </row>
    <row r="443" spans="1:50" ht="3"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3"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3"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7" t="s">
        <v>301</v>
      </c>
      <c r="AC445" s="587"/>
      <c r="AD445" s="587"/>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3"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3"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601"/>
      <c r="AR447" s="193"/>
      <c r="AS447" s="126" t="s">
        <v>356</v>
      </c>
      <c r="AT447" s="127"/>
      <c r="AU447" s="193"/>
      <c r="AV447" s="193"/>
      <c r="AW447" s="126" t="s">
        <v>300</v>
      </c>
      <c r="AX447" s="188"/>
    </row>
    <row r="448" spans="1:50" ht="3"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3"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3"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7" t="s">
        <v>301</v>
      </c>
      <c r="AC450" s="587"/>
      <c r="AD450" s="587"/>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3"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3"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601"/>
      <c r="AR452" s="193"/>
      <c r="AS452" s="126" t="s">
        <v>356</v>
      </c>
      <c r="AT452" s="127"/>
      <c r="AU452" s="193"/>
      <c r="AV452" s="193"/>
      <c r="AW452" s="126" t="s">
        <v>300</v>
      </c>
      <c r="AX452" s="188"/>
    </row>
    <row r="453" spans="1:50" ht="3"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3"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3"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7" t="s">
        <v>301</v>
      </c>
      <c r="AC455" s="587"/>
      <c r="AD455" s="587"/>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601" t="s">
        <v>558</v>
      </c>
      <c r="AR457" s="193"/>
      <c r="AS457" s="126" t="s">
        <v>356</v>
      </c>
      <c r="AT457" s="127"/>
      <c r="AU457" s="193" t="s">
        <v>558</v>
      </c>
      <c r="AV457" s="193"/>
      <c r="AW457" s="126" t="s">
        <v>300</v>
      </c>
      <c r="AX457" s="188"/>
    </row>
    <row r="458" spans="1:50" ht="23.25" customHeight="1" x14ac:dyDescent="0.15">
      <c r="A458" s="182"/>
      <c r="B458" s="179"/>
      <c r="C458" s="173"/>
      <c r="D458" s="179"/>
      <c r="E458" s="338"/>
      <c r="F458" s="339"/>
      <c r="G458" s="97" t="s">
        <v>585</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6" t="s">
        <v>586</v>
      </c>
      <c r="AF458" s="200"/>
      <c r="AG458" s="200"/>
      <c r="AH458" s="200"/>
      <c r="AI458" s="336" t="s">
        <v>586</v>
      </c>
      <c r="AJ458" s="200"/>
      <c r="AK458" s="200"/>
      <c r="AL458" s="200"/>
      <c r="AM458" s="336" t="s">
        <v>586</v>
      </c>
      <c r="AN458" s="200"/>
      <c r="AO458" s="200"/>
      <c r="AP458" s="200"/>
      <c r="AQ458" s="336" t="s">
        <v>586</v>
      </c>
      <c r="AR458" s="200"/>
      <c r="AS458" s="200"/>
      <c r="AT458" s="200"/>
      <c r="AU458" s="336" t="s">
        <v>586</v>
      </c>
      <c r="AV458" s="200"/>
      <c r="AW458" s="200"/>
      <c r="AX458" s="200"/>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6" t="s">
        <v>586</v>
      </c>
      <c r="AF459" s="200"/>
      <c r="AG459" s="200"/>
      <c r="AH459" s="337"/>
      <c r="AI459" s="336" t="s">
        <v>586</v>
      </c>
      <c r="AJ459" s="200"/>
      <c r="AK459" s="200"/>
      <c r="AL459" s="337"/>
      <c r="AM459" s="336" t="s">
        <v>586</v>
      </c>
      <c r="AN459" s="200"/>
      <c r="AO459" s="200"/>
      <c r="AP459" s="337"/>
      <c r="AQ459" s="336" t="s">
        <v>586</v>
      </c>
      <c r="AR459" s="200"/>
      <c r="AS459" s="200"/>
      <c r="AT459" s="337"/>
      <c r="AU459" s="336" t="s">
        <v>586</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7" t="s">
        <v>14</v>
      </c>
      <c r="AC460" s="587"/>
      <c r="AD460" s="587"/>
      <c r="AE460" s="336" t="s">
        <v>586</v>
      </c>
      <c r="AF460" s="200"/>
      <c r="AG460" s="200"/>
      <c r="AH460" s="337"/>
      <c r="AI460" s="336" t="s">
        <v>586</v>
      </c>
      <c r="AJ460" s="200"/>
      <c r="AK460" s="200"/>
      <c r="AL460" s="337"/>
      <c r="AM460" s="336" t="s">
        <v>586</v>
      </c>
      <c r="AN460" s="200"/>
      <c r="AO460" s="200"/>
      <c r="AP460" s="337"/>
      <c r="AQ460" s="336" t="s">
        <v>586</v>
      </c>
      <c r="AR460" s="200"/>
      <c r="AS460" s="200"/>
      <c r="AT460" s="337"/>
      <c r="AU460" s="336" t="s">
        <v>586</v>
      </c>
      <c r="AV460" s="200"/>
      <c r="AW460" s="200"/>
      <c r="AX460" s="337"/>
    </row>
    <row r="461" spans="1:50" ht="22.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3"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601"/>
      <c r="AR462" s="193"/>
      <c r="AS462" s="126" t="s">
        <v>356</v>
      </c>
      <c r="AT462" s="127"/>
      <c r="AU462" s="193"/>
      <c r="AV462" s="193"/>
      <c r="AW462" s="126" t="s">
        <v>300</v>
      </c>
      <c r="AX462" s="188"/>
    </row>
    <row r="463" spans="1:50" ht="3"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3"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3"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7" t="s">
        <v>14</v>
      </c>
      <c r="AC465" s="587"/>
      <c r="AD465" s="587"/>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3"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3"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601"/>
      <c r="AR467" s="193"/>
      <c r="AS467" s="126" t="s">
        <v>356</v>
      </c>
      <c r="AT467" s="127"/>
      <c r="AU467" s="193"/>
      <c r="AV467" s="193"/>
      <c r="AW467" s="126" t="s">
        <v>300</v>
      </c>
      <c r="AX467" s="188"/>
    </row>
    <row r="468" spans="1:50" ht="3"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3"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3"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7" t="s">
        <v>14</v>
      </c>
      <c r="AC470" s="587"/>
      <c r="AD470" s="587"/>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3"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3"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601"/>
      <c r="AR472" s="193"/>
      <c r="AS472" s="126" t="s">
        <v>356</v>
      </c>
      <c r="AT472" s="127"/>
      <c r="AU472" s="193"/>
      <c r="AV472" s="193"/>
      <c r="AW472" s="126" t="s">
        <v>300</v>
      </c>
      <c r="AX472" s="188"/>
    </row>
    <row r="473" spans="1:50" ht="3"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3"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3"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7" t="s">
        <v>14</v>
      </c>
      <c r="AC475" s="587"/>
      <c r="AD475" s="587"/>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3"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3"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601"/>
      <c r="AR477" s="193"/>
      <c r="AS477" s="126" t="s">
        <v>356</v>
      </c>
      <c r="AT477" s="127"/>
      <c r="AU477" s="193"/>
      <c r="AV477" s="193"/>
      <c r="AW477" s="126" t="s">
        <v>300</v>
      </c>
      <c r="AX477" s="188"/>
    </row>
    <row r="478" spans="1:50" ht="3"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3"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3"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7" t="s">
        <v>14</v>
      </c>
      <c r="AC480" s="587"/>
      <c r="AD480" s="587"/>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3"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3"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04"/>
    </row>
    <row r="485" spans="1:50" ht="3"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3"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601"/>
      <c r="AR486" s="193"/>
      <c r="AS486" s="126" t="s">
        <v>356</v>
      </c>
      <c r="AT486" s="127"/>
      <c r="AU486" s="193"/>
      <c r="AV486" s="193"/>
      <c r="AW486" s="126" t="s">
        <v>300</v>
      </c>
      <c r="AX486" s="188"/>
    </row>
    <row r="487" spans="1:50" ht="3"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3"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3"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7" t="s">
        <v>301</v>
      </c>
      <c r="AC489" s="587"/>
      <c r="AD489" s="587"/>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3"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3"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601"/>
      <c r="AR491" s="193"/>
      <c r="AS491" s="126" t="s">
        <v>356</v>
      </c>
      <c r="AT491" s="127"/>
      <c r="AU491" s="193"/>
      <c r="AV491" s="193"/>
      <c r="AW491" s="126" t="s">
        <v>300</v>
      </c>
      <c r="AX491" s="188"/>
    </row>
    <row r="492" spans="1:50" ht="3"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3"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3"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7" t="s">
        <v>301</v>
      </c>
      <c r="AC494" s="587"/>
      <c r="AD494" s="587"/>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3"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3"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601"/>
      <c r="AR496" s="193"/>
      <c r="AS496" s="126" t="s">
        <v>356</v>
      </c>
      <c r="AT496" s="127"/>
      <c r="AU496" s="193"/>
      <c r="AV496" s="193"/>
      <c r="AW496" s="126" t="s">
        <v>300</v>
      </c>
      <c r="AX496" s="188"/>
    </row>
    <row r="497" spans="1:50" ht="3"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3"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3"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7" t="s">
        <v>301</v>
      </c>
      <c r="AC499" s="587"/>
      <c r="AD499" s="587"/>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3"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3"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601"/>
      <c r="AR501" s="193"/>
      <c r="AS501" s="126" t="s">
        <v>356</v>
      </c>
      <c r="AT501" s="127"/>
      <c r="AU501" s="193"/>
      <c r="AV501" s="193"/>
      <c r="AW501" s="126" t="s">
        <v>300</v>
      </c>
      <c r="AX501" s="188"/>
    </row>
    <row r="502" spans="1:50" ht="3"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3"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3"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7" t="s">
        <v>301</v>
      </c>
      <c r="AC504" s="587"/>
      <c r="AD504" s="587"/>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3"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3"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601"/>
      <c r="AR506" s="193"/>
      <c r="AS506" s="126" t="s">
        <v>356</v>
      </c>
      <c r="AT506" s="127"/>
      <c r="AU506" s="193"/>
      <c r="AV506" s="193"/>
      <c r="AW506" s="126" t="s">
        <v>300</v>
      </c>
      <c r="AX506" s="188"/>
    </row>
    <row r="507" spans="1:50" ht="3"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3"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3"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7" t="s">
        <v>301</v>
      </c>
      <c r="AC509" s="587"/>
      <c r="AD509" s="587"/>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3"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3"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601"/>
      <c r="AR511" s="193"/>
      <c r="AS511" s="126" t="s">
        <v>356</v>
      </c>
      <c r="AT511" s="127"/>
      <c r="AU511" s="193"/>
      <c r="AV511" s="193"/>
      <c r="AW511" s="126" t="s">
        <v>300</v>
      </c>
      <c r="AX511" s="188"/>
    </row>
    <row r="512" spans="1:50" ht="3"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3"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3"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7" t="s">
        <v>14</v>
      </c>
      <c r="AC514" s="587"/>
      <c r="AD514" s="587"/>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3"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3"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601"/>
      <c r="AR516" s="193"/>
      <c r="AS516" s="126" t="s">
        <v>356</v>
      </c>
      <c r="AT516" s="127"/>
      <c r="AU516" s="193"/>
      <c r="AV516" s="193"/>
      <c r="AW516" s="126" t="s">
        <v>300</v>
      </c>
      <c r="AX516" s="188"/>
    </row>
    <row r="517" spans="1:50" ht="3"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3"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3"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7" t="s">
        <v>14</v>
      </c>
      <c r="AC519" s="587"/>
      <c r="AD519" s="587"/>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3"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3"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601"/>
      <c r="AR521" s="193"/>
      <c r="AS521" s="126" t="s">
        <v>356</v>
      </c>
      <c r="AT521" s="127"/>
      <c r="AU521" s="193"/>
      <c r="AV521" s="193"/>
      <c r="AW521" s="126" t="s">
        <v>300</v>
      </c>
      <c r="AX521" s="188"/>
    </row>
    <row r="522" spans="1:50" ht="3"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3"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3"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7" t="s">
        <v>14</v>
      </c>
      <c r="AC524" s="587"/>
      <c r="AD524" s="587"/>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3"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3"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601"/>
      <c r="AR526" s="193"/>
      <c r="AS526" s="126" t="s">
        <v>356</v>
      </c>
      <c r="AT526" s="127"/>
      <c r="AU526" s="193"/>
      <c r="AV526" s="193"/>
      <c r="AW526" s="126" t="s">
        <v>300</v>
      </c>
      <c r="AX526" s="188"/>
    </row>
    <row r="527" spans="1:50" ht="3"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3"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3"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7" t="s">
        <v>14</v>
      </c>
      <c r="AC529" s="587"/>
      <c r="AD529" s="587"/>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3"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3"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601"/>
      <c r="AR531" s="193"/>
      <c r="AS531" s="126" t="s">
        <v>356</v>
      </c>
      <c r="AT531" s="127"/>
      <c r="AU531" s="193"/>
      <c r="AV531" s="193"/>
      <c r="AW531" s="126" t="s">
        <v>300</v>
      </c>
      <c r="AX531" s="188"/>
    </row>
    <row r="532" spans="1:50" ht="3"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3"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3"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7" t="s">
        <v>14</v>
      </c>
      <c r="AC534" s="587"/>
      <c r="AD534" s="587"/>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3"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3"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3"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04"/>
    </row>
    <row r="539" spans="1:50" ht="3"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3"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601"/>
      <c r="AR540" s="193"/>
      <c r="AS540" s="126" t="s">
        <v>356</v>
      </c>
      <c r="AT540" s="127"/>
      <c r="AU540" s="193"/>
      <c r="AV540" s="193"/>
      <c r="AW540" s="126" t="s">
        <v>300</v>
      </c>
      <c r="AX540" s="188"/>
    </row>
    <row r="541" spans="1:50" ht="3"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3"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3"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7" t="s">
        <v>301</v>
      </c>
      <c r="AC543" s="587"/>
      <c r="AD543" s="587"/>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3"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3"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601"/>
      <c r="AR545" s="193"/>
      <c r="AS545" s="126" t="s">
        <v>356</v>
      </c>
      <c r="AT545" s="127"/>
      <c r="AU545" s="193"/>
      <c r="AV545" s="193"/>
      <c r="AW545" s="126" t="s">
        <v>300</v>
      </c>
      <c r="AX545" s="188"/>
    </row>
    <row r="546" spans="1:50" ht="3"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3"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3"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7" t="s">
        <v>301</v>
      </c>
      <c r="AC548" s="587"/>
      <c r="AD548" s="587"/>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3"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3"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601"/>
      <c r="AR550" s="193"/>
      <c r="AS550" s="126" t="s">
        <v>356</v>
      </c>
      <c r="AT550" s="127"/>
      <c r="AU550" s="193"/>
      <c r="AV550" s="193"/>
      <c r="AW550" s="126" t="s">
        <v>300</v>
      </c>
      <c r="AX550" s="188"/>
    </row>
    <row r="551" spans="1:50" ht="3"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3"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3"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7" t="s">
        <v>301</v>
      </c>
      <c r="AC553" s="587"/>
      <c r="AD553" s="587"/>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3"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3"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601"/>
      <c r="AR555" s="193"/>
      <c r="AS555" s="126" t="s">
        <v>356</v>
      </c>
      <c r="AT555" s="127"/>
      <c r="AU555" s="193"/>
      <c r="AV555" s="193"/>
      <c r="AW555" s="126" t="s">
        <v>300</v>
      </c>
      <c r="AX555" s="188"/>
    </row>
    <row r="556" spans="1:50" ht="3"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3"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3"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7" t="s">
        <v>301</v>
      </c>
      <c r="AC558" s="587"/>
      <c r="AD558" s="587"/>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3"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3"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601"/>
      <c r="AR560" s="193"/>
      <c r="AS560" s="126" t="s">
        <v>356</v>
      </c>
      <c r="AT560" s="127"/>
      <c r="AU560" s="193"/>
      <c r="AV560" s="193"/>
      <c r="AW560" s="126" t="s">
        <v>300</v>
      </c>
      <c r="AX560" s="188"/>
    </row>
    <row r="561" spans="1:50" ht="3"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3"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3"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7" t="s">
        <v>301</v>
      </c>
      <c r="AC563" s="587"/>
      <c r="AD563" s="587"/>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3"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3"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601"/>
      <c r="AR565" s="193"/>
      <c r="AS565" s="126" t="s">
        <v>356</v>
      </c>
      <c r="AT565" s="127"/>
      <c r="AU565" s="193"/>
      <c r="AV565" s="193"/>
      <c r="AW565" s="126" t="s">
        <v>300</v>
      </c>
      <c r="AX565" s="188"/>
    </row>
    <row r="566" spans="1:50" ht="3"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3"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3"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7" t="s">
        <v>14</v>
      </c>
      <c r="AC568" s="587"/>
      <c r="AD568" s="587"/>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3"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3"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601"/>
      <c r="AR570" s="193"/>
      <c r="AS570" s="126" t="s">
        <v>356</v>
      </c>
      <c r="AT570" s="127"/>
      <c r="AU570" s="193"/>
      <c r="AV570" s="193"/>
      <c r="AW570" s="126" t="s">
        <v>300</v>
      </c>
      <c r="AX570" s="188"/>
    </row>
    <row r="571" spans="1:50" ht="3"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3"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3"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7" t="s">
        <v>14</v>
      </c>
      <c r="AC573" s="587"/>
      <c r="AD573" s="587"/>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3"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3"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601"/>
      <c r="AR575" s="193"/>
      <c r="AS575" s="126" t="s">
        <v>356</v>
      </c>
      <c r="AT575" s="127"/>
      <c r="AU575" s="193"/>
      <c r="AV575" s="193"/>
      <c r="AW575" s="126" t="s">
        <v>300</v>
      </c>
      <c r="AX575" s="188"/>
    </row>
    <row r="576" spans="1:50" ht="3"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3"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3"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7" t="s">
        <v>14</v>
      </c>
      <c r="AC578" s="587"/>
      <c r="AD578" s="587"/>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3"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3"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601"/>
      <c r="AR580" s="193"/>
      <c r="AS580" s="126" t="s">
        <v>356</v>
      </c>
      <c r="AT580" s="127"/>
      <c r="AU580" s="193"/>
      <c r="AV580" s="193"/>
      <c r="AW580" s="126" t="s">
        <v>300</v>
      </c>
      <c r="AX580" s="188"/>
    </row>
    <row r="581" spans="1:50" ht="3"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3"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3"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7" t="s">
        <v>14</v>
      </c>
      <c r="AC583" s="587"/>
      <c r="AD583" s="587"/>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3"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3"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601"/>
      <c r="AR585" s="193"/>
      <c r="AS585" s="126" t="s">
        <v>356</v>
      </c>
      <c r="AT585" s="127"/>
      <c r="AU585" s="193"/>
      <c r="AV585" s="193"/>
      <c r="AW585" s="126" t="s">
        <v>300</v>
      </c>
      <c r="AX585" s="188"/>
    </row>
    <row r="586" spans="1:50" ht="3"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3"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3"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7" t="s">
        <v>14</v>
      </c>
      <c r="AC588" s="587"/>
      <c r="AD588" s="587"/>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3"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3"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3"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04"/>
    </row>
    <row r="593" spans="1:50" ht="3"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3"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601"/>
      <c r="AR594" s="193"/>
      <c r="AS594" s="126" t="s">
        <v>356</v>
      </c>
      <c r="AT594" s="127"/>
      <c r="AU594" s="193"/>
      <c r="AV594" s="193"/>
      <c r="AW594" s="126" t="s">
        <v>300</v>
      </c>
      <c r="AX594" s="188"/>
    </row>
    <row r="595" spans="1:50" ht="3"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3"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3"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7" t="s">
        <v>301</v>
      </c>
      <c r="AC597" s="587"/>
      <c r="AD597" s="587"/>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3"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3"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601"/>
      <c r="AR599" s="193"/>
      <c r="AS599" s="126" t="s">
        <v>356</v>
      </c>
      <c r="AT599" s="127"/>
      <c r="AU599" s="193"/>
      <c r="AV599" s="193"/>
      <c r="AW599" s="126" t="s">
        <v>300</v>
      </c>
      <c r="AX599" s="188"/>
    </row>
    <row r="600" spans="1:50" ht="3"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3"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3"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7" t="s">
        <v>301</v>
      </c>
      <c r="AC602" s="587"/>
      <c r="AD602" s="587"/>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3"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3"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601"/>
      <c r="AR604" s="193"/>
      <c r="AS604" s="126" t="s">
        <v>356</v>
      </c>
      <c r="AT604" s="127"/>
      <c r="AU604" s="193"/>
      <c r="AV604" s="193"/>
      <c r="AW604" s="126" t="s">
        <v>300</v>
      </c>
      <c r="AX604" s="188"/>
    </row>
    <row r="605" spans="1:50" ht="3"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3"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3"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7" t="s">
        <v>301</v>
      </c>
      <c r="AC607" s="587"/>
      <c r="AD607" s="587"/>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3"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3"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601"/>
      <c r="AR609" s="193"/>
      <c r="AS609" s="126" t="s">
        <v>356</v>
      </c>
      <c r="AT609" s="127"/>
      <c r="AU609" s="193"/>
      <c r="AV609" s="193"/>
      <c r="AW609" s="126" t="s">
        <v>300</v>
      </c>
      <c r="AX609" s="188"/>
    </row>
    <row r="610" spans="1:50" ht="3"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3"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3"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7" t="s">
        <v>301</v>
      </c>
      <c r="AC612" s="587"/>
      <c r="AD612" s="587"/>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3"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3"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601"/>
      <c r="AR614" s="193"/>
      <c r="AS614" s="126" t="s">
        <v>356</v>
      </c>
      <c r="AT614" s="127"/>
      <c r="AU614" s="193"/>
      <c r="AV614" s="193"/>
      <c r="AW614" s="126" t="s">
        <v>300</v>
      </c>
      <c r="AX614" s="188"/>
    </row>
    <row r="615" spans="1:50" ht="3"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3"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3"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7" t="s">
        <v>301</v>
      </c>
      <c r="AC617" s="587"/>
      <c r="AD617" s="587"/>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3"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3"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601"/>
      <c r="AR619" s="193"/>
      <c r="AS619" s="126" t="s">
        <v>356</v>
      </c>
      <c r="AT619" s="127"/>
      <c r="AU619" s="193"/>
      <c r="AV619" s="193"/>
      <c r="AW619" s="126" t="s">
        <v>300</v>
      </c>
      <c r="AX619" s="188"/>
    </row>
    <row r="620" spans="1:50" ht="3"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3"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3"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7" t="s">
        <v>14</v>
      </c>
      <c r="AC622" s="587"/>
      <c r="AD622" s="587"/>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3"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3"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601"/>
      <c r="AR624" s="193"/>
      <c r="AS624" s="126" t="s">
        <v>356</v>
      </c>
      <c r="AT624" s="127"/>
      <c r="AU624" s="193"/>
      <c r="AV624" s="193"/>
      <c r="AW624" s="126" t="s">
        <v>300</v>
      </c>
      <c r="AX624" s="188"/>
    </row>
    <row r="625" spans="1:50" ht="3"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3"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3"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7" t="s">
        <v>14</v>
      </c>
      <c r="AC627" s="587"/>
      <c r="AD627" s="587"/>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3"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3"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601"/>
      <c r="AR629" s="193"/>
      <c r="AS629" s="126" t="s">
        <v>356</v>
      </c>
      <c r="AT629" s="127"/>
      <c r="AU629" s="193"/>
      <c r="AV629" s="193"/>
      <c r="AW629" s="126" t="s">
        <v>300</v>
      </c>
      <c r="AX629" s="188"/>
    </row>
    <row r="630" spans="1:50" ht="3"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3"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3"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7" t="s">
        <v>14</v>
      </c>
      <c r="AC632" s="587"/>
      <c r="AD632" s="587"/>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3"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3"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601"/>
      <c r="AR634" s="193"/>
      <c r="AS634" s="126" t="s">
        <v>356</v>
      </c>
      <c r="AT634" s="127"/>
      <c r="AU634" s="193"/>
      <c r="AV634" s="193"/>
      <c r="AW634" s="126" t="s">
        <v>300</v>
      </c>
      <c r="AX634" s="188"/>
    </row>
    <row r="635" spans="1:50" ht="3"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3"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3"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7" t="s">
        <v>14</v>
      </c>
      <c r="AC637" s="587"/>
      <c r="AD637" s="587"/>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3"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3"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601"/>
      <c r="AR639" s="193"/>
      <c r="AS639" s="126" t="s">
        <v>356</v>
      </c>
      <c r="AT639" s="127"/>
      <c r="AU639" s="193"/>
      <c r="AV639" s="193"/>
      <c r="AW639" s="126" t="s">
        <v>300</v>
      </c>
      <c r="AX639" s="188"/>
    </row>
    <row r="640" spans="1:50" ht="3"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3"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3"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7" t="s">
        <v>14</v>
      </c>
      <c r="AC642" s="587"/>
      <c r="AD642" s="587"/>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3"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3"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3"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04"/>
    </row>
    <row r="647" spans="1:50" ht="3"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3"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601"/>
      <c r="AR648" s="193"/>
      <c r="AS648" s="126" t="s">
        <v>356</v>
      </c>
      <c r="AT648" s="127"/>
      <c r="AU648" s="193"/>
      <c r="AV648" s="193"/>
      <c r="AW648" s="126" t="s">
        <v>300</v>
      </c>
      <c r="AX648" s="188"/>
    </row>
    <row r="649" spans="1:50" ht="3"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3"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3"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7" t="s">
        <v>301</v>
      </c>
      <c r="AC651" s="587"/>
      <c r="AD651" s="587"/>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3"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3"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601"/>
      <c r="AR653" s="193"/>
      <c r="AS653" s="126" t="s">
        <v>356</v>
      </c>
      <c r="AT653" s="127"/>
      <c r="AU653" s="193"/>
      <c r="AV653" s="193"/>
      <c r="AW653" s="126" t="s">
        <v>300</v>
      </c>
      <c r="AX653" s="188"/>
    </row>
    <row r="654" spans="1:50" ht="3"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3"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3"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7" t="s">
        <v>301</v>
      </c>
      <c r="AC656" s="587"/>
      <c r="AD656" s="587"/>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3"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3"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601"/>
      <c r="AR658" s="193"/>
      <c r="AS658" s="126" t="s">
        <v>356</v>
      </c>
      <c r="AT658" s="127"/>
      <c r="AU658" s="193"/>
      <c r="AV658" s="193"/>
      <c r="AW658" s="126" t="s">
        <v>300</v>
      </c>
      <c r="AX658" s="188"/>
    </row>
    <row r="659" spans="1:50" ht="3"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3"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3"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7" t="s">
        <v>301</v>
      </c>
      <c r="AC661" s="587"/>
      <c r="AD661" s="587"/>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3"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3"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601"/>
      <c r="AR663" s="193"/>
      <c r="AS663" s="126" t="s">
        <v>356</v>
      </c>
      <c r="AT663" s="127"/>
      <c r="AU663" s="193"/>
      <c r="AV663" s="193"/>
      <c r="AW663" s="126" t="s">
        <v>300</v>
      </c>
      <c r="AX663" s="188"/>
    </row>
    <row r="664" spans="1:50" ht="3"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3"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3"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7" t="s">
        <v>301</v>
      </c>
      <c r="AC666" s="587"/>
      <c r="AD666" s="587"/>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3"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3"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601"/>
      <c r="AR668" s="193"/>
      <c r="AS668" s="126" t="s">
        <v>356</v>
      </c>
      <c r="AT668" s="127"/>
      <c r="AU668" s="193"/>
      <c r="AV668" s="193"/>
      <c r="AW668" s="126" t="s">
        <v>300</v>
      </c>
      <c r="AX668" s="188"/>
    </row>
    <row r="669" spans="1:50" ht="3"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3"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3"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7" t="s">
        <v>301</v>
      </c>
      <c r="AC671" s="587"/>
      <c r="AD671" s="587"/>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3"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3"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601"/>
      <c r="AR673" s="193"/>
      <c r="AS673" s="126" t="s">
        <v>356</v>
      </c>
      <c r="AT673" s="127"/>
      <c r="AU673" s="193"/>
      <c r="AV673" s="193"/>
      <c r="AW673" s="126" t="s">
        <v>300</v>
      </c>
      <c r="AX673" s="188"/>
    </row>
    <row r="674" spans="1:50" ht="3"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3"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3"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7" t="s">
        <v>14</v>
      </c>
      <c r="AC676" s="587"/>
      <c r="AD676" s="587"/>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3"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3"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601"/>
      <c r="AR678" s="193"/>
      <c r="AS678" s="126" t="s">
        <v>356</v>
      </c>
      <c r="AT678" s="127"/>
      <c r="AU678" s="193"/>
      <c r="AV678" s="193"/>
      <c r="AW678" s="126" t="s">
        <v>300</v>
      </c>
      <c r="AX678" s="188"/>
    </row>
    <row r="679" spans="1:50" ht="3"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3"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3"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7" t="s">
        <v>14</v>
      </c>
      <c r="AC681" s="587"/>
      <c r="AD681" s="587"/>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3"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3"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601"/>
      <c r="AR683" s="193"/>
      <c r="AS683" s="126" t="s">
        <v>356</v>
      </c>
      <c r="AT683" s="127"/>
      <c r="AU683" s="193"/>
      <c r="AV683" s="193"/>
      <c r="AW683" s="126" t="s">
        <v>300</v>
      </c>
      <c r="AX683" s="188"/>
    </row>
    <row r="684" spans="1:50" ht="3"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3"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3"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7" t="s">
        <v>14</v>
      </c>
      <c r="AC686" s="587"/>
      <c r="AD686" s="587"/>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3"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3"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601"/>
      <c r="AR688" s="193"/>
      <c r="AS688" s="126" t="s">
        <v>356</v>
      </c>
      <c r="AT688" s="127"/>
      <c r="AU688" s="193"/>
      <c r="AV688" s="193"/>
      <c r="AW688" s="126" t="s">
        <v>300</v>
      </c>
      <c r="AX688" s="188"/>
    </row>
    <row r="689" spans="1:50" ht="3"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3"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3"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7" t="s">
        <v>14</v>
      </c>
      <c r="AC691" s="587"/>
      <c r="AD691" s="587"/>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3"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3"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601"/>
      <c r="AR693" s="193"/>
      <c r="AS693" s="126" t="s">
        <v>356</v>
      </c>
      <c r="AT693" s="127"/>
      <c r="AU693" s="193"/>
      <c r="AV693" s="193"/>
      <c r="AW693" s="126" t="s">
        <v>300</v>
      </c>
      <c r="AX693" s="188"/>
    </row>
    <row r="694" spans="1:50" ht="3"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3"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3"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7" t="s">
        <v>14</v>
      </c>
      <c r="AC696" s="587"/>
      <c r="AD696" s="587"/>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6" t="s">
        <v>31</v>
      </c>
      <c r="AH701" s="387"/>
      <c r="AI701" s="387"/>
      <c r="AJ701" s="387"/>
      <c r="AK701" s="387"/>
      <c r="AL701" s="387"/>
      <c r="AM701" s="387"/>
      <c r="AN701" s="387"/>
      <c r="AO701" s="387"/>
      <c r="AP701" s="387"/>
      <c r="AQ701" s="387"/>
      <c r="AR701" s="387"/>
      <c r="AS701" s="387"/>
      <c r="AT701" s="387"/>
      <c r="AU701" s="387"/>
      <c r="AV701" s="387"/>
      <c r="AW701" s="387"/>
      <c r="AX701" s="827"/>
    </row>
    <row r="702" spans="1:50" ht="58.5" customHeight="1" x14ac:dyDescent="0.15">
      <c r="A702" s="872" t="s">
        <v>259</v>
      </c>
      <c r="B702" s="87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553</v>
      </c>
      <c r="AE702" s="342"/>
      <c r="AF702" s="342"/>
      <c r="AG702" s="390" t="s">
        <v>588</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0"/>
      <c r="AD703" s="321" t="s">
        <v>553</v>
      </c>
      <c r="AE703" s="322"/>
      <c r="AF703" s="322"/>
      <c r="AG703" s="323" t="s">
        <v>589</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90" t="s">
        <v>553</v>
      </c>
      <c r="AE704" s="791"/>
      <c r="AF704" s="791"/>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1" t="s">
        <v>39</v>
      </c>
      <c r="B705" s="652"/>
      <c r="C705" s="823" t="s">
        <v>41</v>
      </c>
      <c r="D705" s="824"/>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25"/>
      <c r="AD705" s="725" t="s">
        <v>591</v>
      </c>
      <c r="AE705" s="726"/>
      <c r="AF705" s="726"/>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3"/>
      <c r="B706" s="654"/>
      <c r="C706" s="802"/>
      <c r="D706" s="803"/>
      <c r="E706" s="741" t="s">
        <v>529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1" t="s">
        <v>592</v>
      </c>
      <c r="AE706" s="322"/>
      <c r="AF706" s="67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3"/>
      <c r="B707" s="654"/>
      <c r="C707" s="804"/>
      <c r="D707" s="805"/>
      <c r="E707" s="744" t="s">
        <v>452</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7" t="s">
        <v>644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3"/>
      <c r="B708" s="65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5" t="s">
        <v>553</v>
      </c>
      <c r="AE708" s="616"/>
      <c r="AF708" s="616"/>
      <c r="AG708" s="750" t="s">
        <v>594</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21" t="s">
        <v>553</v>
      </c>
      <c r="AE709" s="322"/>
      <c r="AF709" s="322"/>
      <c r="AG709" s="323" t="s">
        <v>595</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21" t="s">
        <v>596</v>
      </c>
      <c r="AE710" s="322"/>
      <c r="AF710" s="322"/>
      <c r="AG710" s="323" t="s">
        <v>578</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21" t="s">
        <v>553</v>
      </c>
      <c r="AE711" s="322"/>
      <c r="AF711" s="322"/>
      <c r="AG711" s="323" t="s">
        <v>597</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53"/>
      <c r="B712" s="655"/>
      <c r="C712" s="399" t="s">
        <v>489</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0" t="s">
        <v>596</v>
      </c>
      <c r="AE712" s="791"/>
      <c r="AF712" s="791"/>
      <c r="AG712" s="94" t="s">
        <v>587</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53"/>
      <c r="B713" s="655"/>
      <c r="C713" s="949" t="s">
        <v>490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790" t="s">
        <v>596</v>
      </c>
      <c r="AE713" s="791"/>
      <c r="AF713" s="791"/>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790" t="s">
        <v>596</v>
      </c>
      <c r="AE714" s="791"/>
      <c r="AF714" s="791"/>
      <c r="AG714" s="94" t="s">
        <v>587</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51"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5" t="s">
        <v>553</v>
      </c>
      <c r="AE715" s="616"/>
      <c r="AF715" s="667"/>
      <c r="AG715" s="750" t="s">
        <v>598</v>
      </c>
      <c r="AH715" s="751"/>
      <c r="AI715" s="751"/>
      <c r="AJ715" s="751"/>
      <c r="AK715" s="751"/>
      <c r="AL715" s="751"/>
      <c r="AM715" s="751"/>
      <c r="AN715" s="751"/>
      <c r="AO715" s="751"/>
      <c r="AP715" s="751"/>
      <c r="AQ715" s="751"/>
      <c r="AR715" s="751"/>
      <c r="AS715" s="751"/>
      <c r="AT715" s="751"/>
      <c r="AU715" s="751"/>
      <c r="AV715" s="751"/>
      <c r="AW715" s="751"/>
      <c r="AX715" s="752"/>
    </row>
    <row r="716" spans="1:50" ht="54.7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553</v>
      </c>
      <c r="AE716" s="638"/>
      <c r="AF716" s="638"/>
      <c r="AG716" s="323" t="s">
        <v>599</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53"/>
      <c r="B717" s="655"/>
      <c r="C717" s="399" t="s">
        <v>375</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21" t="s">
        <v>553</v>
      </c>
      <c r="AE717" s="322"/>
      <c r="AF717" s="322"/>
      <c r="AG717" s="323" t="s">
        <v>598</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21" t="s">
        <v>553</v>
      </c>
      <c r="AE718" s="322"/>
      <c r="AF718" s="322"/>
      <c r="AG718" s="120" t="s">
        <v>600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596</v>
      </c>
      <c r="AE719" s="616"/>
      <c r="AF719" s="616"/>
      <c r="AG719" s="118" t="s">
        <v>601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9" hidden="1" customHeight="1" x14ac:dyDescent="0.15">
      <c r="A722" s="786"/>
      <c r="B722" s="787"/>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9" hidden="1" customHeight="1" x14ac:dyDescent="0.15">
      <c r="A723" s="786"/>
      <c r="B723" s="787"/>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9" hidden="1" customHeight="1" x14ac:dyDescent="0.15">
      <c r="A724" s="786"/>
      <c r="B724" s="787"/>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3" hidden="1" customHeight="1" x14ac:dyDescent="0.15">
      <c r="A725" s="788"/>
      <c r="B725" s="789"/>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1" t="s">
        <v>48</v>
      </c>
      <c r="B726" s="810"/>
      <c r="C726" s="817" t="s">
        <v>53</v>
      </c>
      <c r="D726" s="839"/>
      <c r="E726" s="839"/>
      <c r="F726" s="840"/>
      <c r="G726" s="585" t="s">
        <v>602</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1"/>
      <c r="B727" s="812"/>
      <c r="C727" s="756" t="s">
        <v>57</v>
      </c>
      <c r="D727" s="757"/>
      <c r="E727" s="757"/>
      <c r="F727" s="758"/>
      <c r="G727" s="583" t="s">
        <v>641</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29.25" customHeight="1" thickBot="1" x14ac:dyDescent="0.2">
      <c r="A729" s="645" t="s">
        <v>645</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40" t="s">
        <v>646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33.75" customHeight="1" thickBot="1" x14ac:dyDescent="0.2">
      <c r="A733" s="684" t="s">
        <v>257</v>
      </c>
      <c r="B733" s="685"/>
      <c r="C733" s="685"/>
      <c r="D733" s="685"/>
      <c r="E733" s="686"/>
      <c r="F733" s="648" t="s">
        <v>648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1.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61" t="s">
        <v>496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993" t="s">
        <v>431</v>
      </c>
      <c r="B737" s="203"/>
      <c r="C737" s="203"/>
      <c r="D737" s="204"/>
      <c r="E737" s="989">
        <v>457</v>
      </c>
      <c r="F737" s="989"/>
      <c r="G737" s="989"/>
      <c r="H737" s="989"/>
      <c r="I737" s="989"/>
      <c r="J737" s="989"/>
      <c r="K737" s="989"/>
      <c r="L737" s="989"/>
      <c r="M737" s="989"/>
      <c r="N737" s="361" t="s">
        <v>358</v>
      </c>
      <c r="O737" s="361"/>
      <c r="P737" s="361"/>
      <c r="Q737" s="361"/>
      <c r="R737" s="989">
        <v>415</v>
      </c>
      <c r="S737" s="989"/>
      <c r="T737" s="989"/>
      <c r="U737" s="989"/>
      <c r="V737" s="989"/>
      <c r="W737" s="989"/>
      <c r="X737" s="989"/>
      <c r="Y737" s="989"/>
      <c r="Z737" s="989"/>
      <c r="AA737" s="361" t="s">
        <v>359</v>
      </c>
      <c r="AB737" s="361"/>
      <c r="AC737" s="361"/>
      <c r="AD737" s="361"/>
      <c r="AE737" s="989">
        <v>361</v>
      </c>
      <c r="AF737" s="989"/>
      <c r="AG737" s="989"/>
      <c r="AH737" s="989"/>
      <c r="AI737" s="989"/>
      <c r="AJ737" s="989"/>
      <c r="AK737" s="989"/>
      <c r="AL737" s="989"/>
      <c r="AM737" s="989"/>
      <c r="AN737" s="361" t="s">
        <v>360</v>
      </c>
      <c r="AO737" s="361"/>
      <c r="AP737" s="361"/>
      <c r="AQ737" s="361"/>
      <c r="AR737" s="990">
        <v>726</v>
      </c>
      <c r="AS737" s="991"/>
      <c r="AT737" s="991"/>
      <c r="AU737" s="991"/>
      <c r="AV737" s="991"/>
      <c r="AW737" s="991"/>
      <c r="AX737" s="992"/>
      <c r="AY737" s="89"/>
      <c r="AZ737" s="89"/>
    </row>
    <row r="738" spans="1:52" ht="24.75" customHeight="1" x14ac:dyDescent="0.15">
      <c r="A738" s="993" t="s">
        <v>361</v>
      </c>
      <c r="B738" s="203"/>
      <c r="C738" s="203"/>
      <c r="D738" s="204"/>
      <c r="E738" s="989">
        <v>724</v>
      </c>
      <c r="F738" s="989"/>
      <c r="G738" s="989"/>
      <c r="H738" s="989"/>
      <c r="I738" s="989"/>
      <c r="J738" s="989"/>
      <c r="K738" s="989"/>
      <c r="L738" s="989"/>
      <c r="M738" s="989"/>
      <c r="N738" s="361" t="s">
        <v>362</v>
      </c>
      <c r="O738" s="361"/>
      <c r="P738" s="361"/>
      <c r="Q738" s="361"/>
      <c r="R738" s="989">
        <v>740</v>
      </c>
      <c r="S738" s="989"/>
      <c r="T738" s="989"/>
      <c r="U738" s="989"/>
      <c r="V738" s="989"/>
      <c r="W738" s="989"/>
      <c r="X738" s="989"/>
      <c r="Y738" s="989"/>
      <c r="Z738" s="989"/>
      <c r="AA738" s="361" t="s">
        <v>483</v>
      </c>
      <c r="AB738" s="361"/>
      <c r="AC738" s="361"/>
      <c r="AD738" s="361"/>
      <c r="AE738" s="989">
        <v>707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543</v>
      </c>
      <c r="B739" s="998"/>
      <c r="C739" s="998"/>
      <c r="D739" s="999"/>
      <c r="E739" s="1000" t="s">
        <v>552</v>
      </c>
      <c r="F739" s="1001"/>
      <c r="G739" s="1001"/>
      <c r="H739" s="91" t="str">
        <f>IF(E739="", "", "(")</f>
        <v>(</v>
      </c>
      <c r="I739" s="984"/>
      <c r="J739" s="984"/>
      <c r="K739" s="91" t="str">
        <f>IF(OR(I739="　", I739=""), "", "-")</f>
        <v/>
      </c>
      <c r="L739" s="985">
        <v>709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25" t="s">
        <v>532</v>
      </c>
      <c r="B740" s="626"/>
      <c r="C740" s="626"/>
      <c r="D740" s="626"/>
      <c r="E740" s="626"/>
      <c r="F740" s="62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25"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5" hidden="1" customHeight="1" x14ac:dyDescent="0.15">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9"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9"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9"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9"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9"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9"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9"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9"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9"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2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2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75"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75"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75"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75"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75"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75"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534</v>
      </c>
      <c r="B779" s="640"/>
      <c r="C779" s="640"/>
      <c r="D779" s="640"/>
      <c r="E779" s="640"/>
      <c r="F779" s="641"/>
      <c r="G779" s="606" t="s">
        <v>603</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610</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1"/>
    </row>
    <row r="780" spans="1:50" ht="24.75" customHeight="1" x14ac:dyDescent="0.15">
      <c r="A780" s="642"/>
      <c r="B780" s="643"/>
      <c r="C780" s="643"/>
      <c r="D780" s="643"/>
      <c r="E780" s="643"/>
      <c r="F780" s="644"/>
      <c r="G780" s="817"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6"/>
      <c r="AC780" s="817"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48" customHeight="1" x14ac:dyDescent="0.15">
      <c r="A781" s="642"/>
      <c r="B781" s="643"/>
      <c r="C781" s="643"/>
      <c r="D781" s="643"/>
      <c r="E781" s="643"/>
      <c r="F781" s="644"/>
      <c r="G781" s="681" t="s">
        <v>604</v>
      </c>
      <c r="H781" s="682"/>
      <c r="I781" s="682"/>
      <c r="J781" s="682"/>
      <c r="K781" s="683"/>
      <c r="L781" s="675" t="s">
        <v>607</v>
      </c>
      <c r="M781" s="676"/>
      <c r="N781" s="676"/>
      <c r="O781" s="676"/>
      <c r="P781" s="676"/>
      <c r="Q781" s="676"/>
      <c r="R781" s="676"/>
      <c r="S781" s="676"/>
      <c r="T781" s="676"/>
      <c r="U781" s="676"/>
      <c r="V781" s="676"/>
      <c r="W781" s="676"/>
      <c r="X781" s="677"/>
      <c r="Y781" s="396">
        <v>95</v>
      </c>
      <c r="Z781" s="397"/>
      <c r="AA781" s="397"/>
      <c r="AB781" s="813"/>
      <c r="AC781" s="681"/>
      <c r="AD781" s="682"/>
      <c r="AE781" s="682"/>
      <c r="AF781" s="682"/>
      <c r="AG781" s="683"/>
      <c r="AH781" s="675"/>
      <c r="AI781" s="676"/>
      <c r="AJ781" s="676"/>
      <c r="AK781" s="676"/>
      <c r="AL781" s="676"/>
      <c r="AM781" s="676"/>
      <c r="AN781" s="676"/>
      <c r="AO781" s="676"/>
      <c r="AP781" s="676"/>
      <c r="AQ781" s="676"/>
      <c r="AR781" s="676"/>
      <c r="AS781" s="676"/>
      <c r="AT781" s="677"/>
      <c r="AU781" s="396"/>
      <c r="AV781" s="397"/>
      <c r="AW781" s="397"/>
      <c r="AX781" s="398"/>
    </row>
    <row r="782" spans="1:50" ht="30" customHeight="1" x14ac:dyDescent="0.15">
      <c r="A782" s="642"/>
      <c r="B782" s="643"/>
      <c r="C782" s="643"/>
      <c r="D782" s="643"/>
      <c r="E782" s="643"/>
      <c r="F782" s="644"/>
      <c r="G782" s="617" t="s">
        <v>605</v>
      </c>
      <c r="H782" s="618"/>
      <c r="I782" s="618"/>
      <c r="J782" s="618"/>
      <c r="K782" s="619"/>
      <c r="L782" s="609" t="s">
        <v>608</v>
      </c>
      <c r="M782" s="610"/>
      <c r="N782" s="610"/>
      <c r="O782" s="610"/>
      <c r="P782" s="610"/>
      <c r="Q782" s="610"/>
      <c r="R782" s="610"/>
      <c r="S782" s="610"/>
      <c r="T782" s="610"/>
      <c r="U782" s="610"/>
      <c r="V782" s="610"/>
      <c r="W782" s="610"/>
      <c r="X782" s="611"/>
      <c r="Y782" s="612">
        <v>43</v>
      </c>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52.5" customHeight="1" x14ac:dyDescent="0.15">
      <c r="A783" s="642"/>
      <c r="B783" s="643"/>
      <c r="C783" s="643"/>
      <c r="D783" s="643"/>
      <c r="E783" s="643"/>
      <c r="F783" s="644"/>
      <c r="G783" s="617" t="s">
        <v>606</v>
      </c>
      <c r="H783" s="618"/>
      <c r="I783" s="618"/>
      <c r="J783" s="618"/>
      <c r="K783" s="619"/>
      <c r="L783" s="609" t="s">
        <v>609</v>
      </c>
      <c r="M783" s="610"/>
      <c r="N783" s="610"/>
      <c r="O783" s="610"/>
      <c r="P783" s="610"/>
      <c r="Q783" s="610"/>
      <c r="R783" s="610"/>
      <c r="S783" s="610"/>
      <c r="T783" s="610"/>
      <c r="U783" s="610"/>
      <c r="V783" s="610"/>
      <c r="W783" s="610"/>
      <c r="X783" s="611"/>
      <c r="Y783" s="612">
        <v>38</v>
      </c>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11.25" hidden="1"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11.25" hidden="1"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11.25" hidden="1"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11.25" hidden="1"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11.25" hidden="1"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11.25" hidden="1"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11.25" hidden="1"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28" t="s">
        <v>20</v>
      </c>
      <c r="H791" s="829"/>
      <c r="I791" s="829"/>
      <c r="J791" s="829"/>
      <c r="K791" s="829"/>
      <c r="L791" s="830"/>
      <c r="M791" s="831"/>
      <c r="N791" s="831"/>
      <c r="O791" s="831"/>
      <c r="P791" s="831"/>
      <c r="Q791" s="831"/>
      <c r="R791" s="831"/>
      <c r="S791" s="831"/>
      <c r="T791" s="831"/>
      <c r="U791" s="831"/>
      <c r="V791" s="831"/>
      <c r="W791" s="831"/>
      <c r="X791" s="832"/>
      <c r="Y791" s="833">
        <f>SUM(Y781:AB790)</f>
        <v>176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6.25" hidden="1" customHeight="1" x14ac:dyDescent="0.15">
      <c r="A792" s="642"/>
      <c r="B792" s="643"/>
      <c r="C792" s="643"/>
      <c r="D792" s="643"/>
      <c r="E792" s="643"/>
      <c r="F792" s="644"/>
      <c r="G792" s="606" t="s">
        <v>455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1"/>
    </row>
    <row r="793" spans="1:50" ht="1.5" hidden="1" customHeight="1" x14ac:dyDescent="0.15">
      <c r="A793" s="642"/>
      <c r="B793" s="643"/>
      <c r="C793" s="643"/>
      <c r="D793" s="643"/>
      <c r="E793" s="643"/>
      <c r="F793" s="644"/>
      <c r="G793" s="817"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6"/>
      <c r="AC793" s="817"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1.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6"/>
      <c r="Z794" s="397"/>
      <c r="AA794" s="397"/>
      <c r="AB794" s="813"/>
      <c r="AC794" s="681"/>
      <c r="AD794" s="682"/>
      <c r="AE794" s="682"/>
      <c r="AF794" s="682"/>
      <c r="AG794" s="683"/>
      <c r="AH794" s="675"/>
      <c r="AI794" s="676"/>
      <c r="AJ794" s="676"/>
      <c r="AK794" s="676"/>
      <c r="AL794" s="676"/>
      <c r="AM794" s="676"/>
      <c r="AN794" s="676"/>
      <c r="AO794" s="676"/>
      <c r="AP794" s="676"/>
      <c r="AQ794" s="676"/>
      <c r="AR794" s="676"/>
      <c r="AS794" s="676"/>
      <c r="AT794" s="677"/>
      <c r="AU794" s="396"/>
      <c r="AV794" s="397"/>
      <c r="AW794" s="397"/>
      <c r="AX794" s="398"/>
    </row>
    <row r="795" spans="1:50" ht="1.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1.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1.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1.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1.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1.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1.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1.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1.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1.5" hidden="1" customHeight="1" thickBot="1" x14ac:dyDescent="0.2">
      <c r="A804" s="642"/>
      <c r="B804" s="643"/>
      <c r="C804" s="643"/>
      <c r="D804" s="643"/>
      <c r="E804" s="643"/>
      <c r="F804" s="64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1.5" hidden="1" customHeight="1" x14ac:dyDescent="0.15">
      <c r="A805" s="642"/>
      <c r="B805" s="643"/>
      <c r="C805" s="643"/>
      <c r="D805" s="643"/>
      <c r="E805" s="643"/>
      <c r="F805" s="644"/>
      <c r="G805" s="606" t="s">
        <v>456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457</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1"/>
    </row>
    <row r="806" spans="1:50" ht="1.5" hidden="1" customHeight="1" x14ac:dyDescent="0.15">
      <c r="A806" s="642"/>
      <c r="B806" s="643"/>
      <c r="C806" s="643"/>
      <c r="D806" s="643"/>
      <c r="E806" s="643"/>
      <c r="F806" s="644"/>
      <c r="G806" s="817"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6"/>
      <c r="AC806" s="817"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1.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6"/>
      <c r="Z807" s="397"/>
      <c r="AA807" s="397"/>
      <c r="AB807" s="813"/>
      <c r="AC807" s="681"/>
      <c r="AD807" s="682"/>
      <c r="AE807" s="682"/>
      <c r="AF807" s="682"/>
      <c r="AG807" s="683"/>
      <c r="AH807" s="675"/>
      <c r="AI807" s="676"/>
      <c r="AJ807" s="676"/>
      <c r="AK807" s="676"/>
      <c r="AL807" s="676"/>
      <c r="AM807" s="676"/>
      <c r="AN807" s="676"/>
      <c r="AO807" s="676"/>
      <c r="AP807" s="676"/>
      <c r="AQ807" s="676"/>
      <c r="AR807" s="676"/>
      <c r="AS807" s="676"/>
      <c r="AT807" s="677"/>
      <c r="AU807" s="396"/>
      <c r="AV807" s="397"/>
      <c r="AW807" s="397"/>
      <c r="AX807" s="398"/>
    </row>
    <row r="808" spans="1:50" ht="1.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1.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1.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1.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1.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1.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1.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1.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1.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1.5" hidden="1" customHeight="1" thickBot="1" x14ac:dyDescent="0.2">
      <c r="A817" s="642"/>
      <c r="B817" s="643"/>
      <c r="C817" s="643"/>
      <c r="D817" s="643"/>
      <c r="E817" s="643"/>
      <c r="F817" s="64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1.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1"/>
    </row>
    <row r="819" spans="1:50" ht="1.5" hidden="1" customHeight="1" x14ac:dyDescent="0.15">
      <c r="A819" s="642"/>
      <c r="B819" s="643"/>
      <c r="C819" s="643"/>
      <c r="D819" s="643"/>
      <c r="E819" s="643"/>
      <c r="F819" s="644"/>
      <c r="G819" s="817"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6"/>
      <c r="AC819" s="817"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1.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6"/>
      <c r="Z820" s="397"/>
      <c r="AA820" s="397"/>
      <c r="AB820" s="813"/>
      <c r="AC820" s="681"/>
      <c r="AD820" s="682"/>
      <c r="AE820" s="682"/>
      <c r="AF820" s="682"/>
      <c r="AG820" s="683"/>
      <c r="AH820" s="675"/>
      <c r="AI820" s="676"/>
      <c r="AJ820" s="676"/>
      <c r="AK820" s="676"/>
      <c r="AL820" s="676"/>
      <c r="AM820" s="676"/>
      <c r="AN820" s="676"/>
      <c r="AO820" s="676"/>
      <c r="AP820" s="676"/>
      <c r="AQ820" s="676"/>
      <c r="AR820" s="676"/>
      <c r="AS820" s="676"/>
      <c r="AT820" s="677"/>
      <c r="AU820" s="396"/>
      <c r="AV820" s="397"/>
      <c r="AW820" s="397"/>
      <c r="AX820" s="398"/>
    </row>
    <row r="821" spans="1:50" ht="1.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1.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1.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1.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1.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1.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1.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1.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1.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1.5" hidden="1" customHeight="1" x14ac:dyDescent="0.15">
      <c r="A830" s="642"/>
      <c r="B830" s="643"/>
      <c r="C830" s="643"/>
      <c r="D830" s="643"/>
      <c r="E830" s="643"/>
      <c r="F830" s="64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1.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480</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77.25" customHeight="1" x14ac:dyDescent="0.15">
      <c r="A837" s="375">
        <v>1</v>
      </c>
      <c r="B837" s="375">
        <v>1</v>
      </c>
      <c r="C837" s="357" t="s">
        <v>611</v>
      </c>
      <c r="D837" s="343"/>
      <c r="E837" s="343"/>
      <c r="F837" s="343"/>
      <c r="G837" s="343"/>
      <c r="H837" s="343"/>
      <c r="I837" s="343"/>
      <c r="J837" s="344">
        <v>5010001007765</v>
      </c>
      <c r="K837" s="345"/>
      <c r="L837" s="345"/>
      <c r="M837" s="345"/>
      <c r="N837" s="345"/>
      <c r="O837" s="345"/>
      <c r="P837" s="358" t="s">
        <v>612</v>
      </c>
      <c r="Q837" s="346"/>
      <c r="R837" s="346"/>
      <c r="S837" s="346"/>
      <c r="T837" s="346"/>
      <c r="U837" s="346"/>
      <c r="V837" s="346"/>
      <c r="W837" s="346"/>
      <c r="X837" s="346"/>
      <c r="Y837" s="347">
        <v>176</v>
      </c>
      <c r="Z837" s="348"/>
      <c r="AA837" s="348"/>
      <c r="AB837" s="349"/>
      <c r="AC837" s="359" t="s">
        <v>524</v>
      </c>
      <c r="AD837" s="367"/>
      <c r="AE837" s="367"/>
      <c r="AF837" s="367"/>
      <c r="AG837" s="367"/>
      <c r="AH837" s="368">
        <v>4</v>
      </c>
      <c r="AI837" s="369"/>
      <c r="AJ837" s="369"/>
      <c r="AK837" s="369"/>
      <c r="AL837" s="353">
        <v>100</v>
      </c>
      <c r="AM837" s="354"/>
      <c r="AN837" s="354"/>
      <c r="AO837" s="355"/>
      <c r="AP837" s="356" t="s">
        <v>613</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480</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617</v>
      </c>
      <c r="D870" s="343"/>
      <c r="E870" s="343"/>
      <c r="F870" s="343"/>
      <c r="G870" s="343"/>
      <c r="H870" s="343"/>
      <c r="I870" s="343"/>
      <c r="J870" s="344">
        <v>7010001105955</v>
      </c>
      <c r="K870" s="345"/>
      <c r="L870" s="345"/>
      <c r="M870" s="345"/>
      <c r="N870" s="345"/>
      <c r="O870" s="345"/>
      <c r="P870" s="380" t="s">
        <v>625</v>
      </c>
      <c r="Q870" s="381"/>
      <c r="R870" s="381"/>
      <c r="S870" s="381"/>
      <c r="T870" s="381"/>
      <c r="U870" s="381"/>
      <c r="V870" s="381"/>
      <c r="W870" s="381"/>
      <c r="X870" s="382"/>
      <c r="Y870" s="347">
        <v>0.1</v>
      </c>
      <c r="Z870" s="348"/>
      <c r="AA870" s="348"/>
      <c r="AB870" s="349"/>
      <c r="AC870" s="359" t="s">
        <v>526</v>
      </c>
      <c r="AD870" s="367"/>
      <c r="AE870" s="367"/>
      <c r="AF870" s="367"/>
      <c r="AG870" s="367"/>
      <c r="AH870" s="368" t="s">
        <v>634</v>
      </c>
      <c r="AI870" s="369"/>
      <c r="AJ870" s="369"/>
      <c r="AK870" s="369"/>
      <c r="AL870" s="353">
        <v>100</v>
      </c>
      <c r="AM870" s="354"/>
      <c r="AN870" s="354"/>
      <c r="AO870" s="355"/>
      <c r="AP870" s="356"/>
      <c r="AQ870" s="356"/>
      <c r="AR870" s="356"/>
      <c r="AS870" s="356"/>
      <c r="AT870" s="356"/>
      <c r="AU870" s="356"/>
      <c r="AV870" s="356"/>
      <c r="AW870" s="356"/>
      <c r="AX870" s="356"/>
    </row>
    <row r="871" spans="1:50" ht="30" customHeight="1" x14ac:dyDescent="0.15">
      <c r="A871" s="375">
        <v>2</v>
      </c>
      <c r="B871" s="375">
        <v>1</v>
      </c>
      <c r="C871" s="384" t="s">
        <v>627</v>
      </c>
      <c r="D871" s="385"/>
      <c r="E871" s="385"/>
      <c r="F871" s="385"/>
      <c r="G871" s="385"/>
      <c r="H871" s="385"/>
      <c r="I871" s="386"/>
      <c r="J871" s="393" t="s">
        <v>558</v>
      </c>
      <c r="K871" s="394"/>
      <c r="L871" s="394"/>
      <c r="M871" s="394"/>
      <c r="N871" s="394"/>
      <c r="O871" s="395"/>
      <c r="P871" s="380" t="s">
        <v>616</v>
      </c>
      <c r="Q871" s="381"/>
      <c r="R871" s="381"/>
      <c r="S871" s="381"/>
      <c r="T871" s="381"/>
      <c r="U871" s="381"/>
      <c r="V871" s="381"/>
      <c r="W871" s="381"/>
      <c r="X871" s="382"/>
      <c r="Y871" s="347">
        <v>0</v>
      </c>
      <c r="Z871" s="348"/>
      <c r="AA871" s="348"/>
      <c r="AB871" s="349"/>
      <c r="AC871" s="359" t="s">
        <v>196</v>
      </c>
      <c r="AD871" s="359"/>
      <c r="AE871" s="359"/>
      <c r="AF871" s="359"/>
      <c r="AG871" s="359"/>
      <c r="AH871" s="368" t="s">
        <v>635</v>
      </c>
      <c r="AI871" s="369"/>
      <c r="AJ871" s="369"/>
      <c r="AK871" s="369"/>
      <c r="AL871" s="353" t="s">
        <v>634</v>
      </c>
      <c r="AM871" s="354"/>
      <c r="AN871" s="354"/>
      <c r="AO871" s="355"/>
      <c r="AP871" s="356"/>
      <c r="AQ871" s="356"/>
      <c r="AR871" s="356"/>
      <c r="AS871" s="356"/>
      <c r="AT871" s="356"/>
      <c r="AU871" s="356"/>
      <c r="AV871" s="356"/>
      <c r="AW871" s="356"/>
      <c r="AX871" s="356"/>
    </row>
    <row r="872" spans="1:50" ht="30" customHeight="1" x14ac:dyDescent="0.15">
      <c r="A872" s="375">
        <v>3</v>
      </c>
      <c r="B872" s="375">
        <v>1</v>
      </c>
      <c r="C872" s="384" t="s">
        <v>628</v>
      </c>
      <c r="D872" s="385"/>
      <c r="E872" s="385"/>
      <c r="F872" s="385"/>
      <c r="G872" s="385"/>
      <c r="H872" s="385"/>
      <c r="I872" s="386"/>
      <c r="J872" s="393" t="s">
        <v>558</v>
      </c>
      <c r="K872" s="394"/>
      <c r="L872" s="394"/>
      <c r="M872" s="394"/>
      <c r="N872" s="394"/>
      <c r="O872" s="395"/>
      <c r="P872" s="380" t="s">
        <v>616</v>
      </c>
      <c r="Q872" s="381"/>
      <c r="R872" s="381"/>
      <c r="S872" s="381"/>
      <c r="T872" s="381"/>
      <c r="U872" s="381"/>
      <c r="V872" s="381"/>
      <c r="W872" s="381"/>
      <c r="X872" s="382"/>
      <c r="Y872" s="347">
        <v>0</v>
      </c>
      <c r="Z872" s="348"/>
      <c r="AA872" s="348"/>
      <c r="AB872" s="349"/>
      <c r="AC872" s="359" t="s">
        <v>196</v>
      </c>
      <c r="AD872" s="359"/>
      <c r="AE872" s="359"/>
      <c r="AF872" s="359"/>
      <c r="AG872" s="359"/>
      <c r="AH872" s="351" t="s">
        <v>636</v>
      </c>
      <c r="AI872" s="352"/>
      <c r="AJ872" s="352"/>
      <c r="AK872" s="352"/>
      <c r="AL872" s="353" t="s">
        <v>634</v>
      </c>
      <c r="AM872" s="354"/>
      <c r="AN872" s="354"/>
      <c r="AO872" s="355"/>
      <c r="AP872" s="356"/>
      <c r="AQ872" s="356"/>
      <c r="AR872" s="356"/>
      <c r="AS872" s="356"/>
      <c r="AT872" s="356"/>
      <c r="AU872" s="356"/>
      <c r="AV872" s="356"/>
      <c r="AW872" s="356"/>
      <c r="AX872" s="356"/>
    </row>
    <row r="873" spans="1:50" ht="30" customHeight="1" x14ac:dyDescent="0.15">
      <c r="A873" s="375">
        <v>4</v>
      </c>
      <c r="B873" s="375">
        <v>1</v>
      </c>
      <c r="C873" s="384" t="s">
        <v>629</v>
      </c>
      <c r="D873" s="385"/>
      <c r="E873" s="385"/>
      <c r="F873" s="385"/>
      <c r="G873" s="385"/>
      <c r="H873" s="385"/>
      <c r="I873" s="386"/>
      <c r="J873" s="393" t="s">
        <v>558</v>
      </c>
      <c r="K873" s="394"/>
      <c r="L873" s="394"/>
      <c r="M873" s="394"/>
      <c r="N873" s="394"/>
      <c r="O873" s="395"/>
      <c r="P873" s="380" t="s">
        <v>616</v>
      </c>
      <c r="Q873" s="381"/>
      <c r="R873" s="381"/>
      <c r="S873" s="381"/>
      <c r="T873" s="381"/>
      <c r="U873" s="381"/>
      <c r="V873" s="381"/>
      <c r="W873" s="381"/>
      <c r="X873" s="382"/>
      <c r="Y873" s="347">
        <v>0</v>
      </c>
      <c r="Z873" s="348"/>
      <c r="AA873" s="348"/>
      <c r="AB873" s="349"/>
      <c r="AC873" s="359" t="s">
        <v>196</v>
      </c>
      <c r="AD873" s="359"/>
      <c r="AE873" s="359"/>
      <c r="AF873" s="359"/>
      <c r="AG873" s="359"/>
      <c r="AH873" s="351" t="s">
        <v>637</v>
      </c>
      <c r="AI873" s="352"/>
      <c r="AJ873" s="352"/>
      <c r="AK873" s="352"/>
      <c r="AL873" s="353" t="s">
        <v>634</v>
      </c>
      <c r="AM873" s="354"/>
      <c r="AN873" s="354"/>
      <c r="AO873" s="355"/>
      <c r="AP873" s="356"/>
      <c r="AQ873" s="356"/>
      <c r="AR873" s="356"/>
      <c r="AS873" s="356"/>
      <c r="AT873" s="356"/>
      <c r="AU873" s="356"/>
      <c r="AV873" s="356"/>
      <c r="AW873" s="356"/>
      <c r="AX873" s="356"/>
    </row>
    <row r="874" spans="1:50" ht="30" customHeight="1" x14ac:dyDescent="0.15">
      <c r="A874" s="375">
        <v>5</v>
      </c>
      <c r="B874" s="375">
        <v>1</v>
      </c>
      <c r="C874" s="384" t="s">
        <v>630</v>
      </c>
      <c r="D874" s="385"/>
      <c r="E874" s="385"/>
      <c r="F874" s="385"/>
      <c r="G874" s="385"/>
      <c r="H874" s="385"/>
      <c r="I874" s="386"/>
      <c r="J874" s="393" t="s">
        <v>558</v>
      </c>
      <c r="K874" s="394"/>
      <c r="L874" s="394"/>
      <c r="M874" s="394"/>
      <c r="N874" s="394"/>
      <c r="O874" s="395"/>
      <c r="P874" s="380" t="s">
        <v>616</v>
      </c>
      <c r="Q874" s="381"/>
      <c r="R874" s="381"/>
      <c r="S874" s="381"/>
      <c r="T874" s="381"/>
      <c r="U874" s="381"/>
      <c r="V874" s="381"/>
      <c r="W874" s="381"/>
      <c r="X874" s="382"/>
      <c r="Y874" s="347">
        <v>0</v>
      </c>
      <c r="Z874" s="348"/>
      <c r="AA874" s="348"/>
      <c r="AB874" s="349"/>
      <c r="AC874" s="350" t="s">
        <v>196</v>
      </c>
      <c r="AD874" s="350"/>
      <c r="AE874" s="350"/>
      <c r="AF874" s="350"/>
      <c r="AG874" s="350"/>
      <c r="AH874" s="351" t="s">
        <v>636</v>
      </c>
      <c r="AI874" s="352"/>
      <c r="AJ874" s="352"/>
      <c r="AK874" s="352"/>
      <c r="AL874" s="353" t="s">
        <v>638</v>
      </c>
      <c r="AM874" s="354"/>
      <c r="AN874" s="354"/>
      <c r="AO874" s="355"/>
      <c r="AP874" s="356"/>
      <c r="AQ874" s="356"/>
      <c r="AR874" s="356"/>
      <c r="AS874" s="356"/>
      <c r="AT874" s="356"/>
      <c r="AU874" s="356"/>
      <c r="AV874" s="356"/>
      <c r="AW874" s="356"/>
      <c r="AX874" s="356"/>
    </row>
    <row r="875" spans="1:50" ht="30" customHeight="1" x14ac:dyDescent="0.15">
      <c r="A875" s="375">
        <v>6</v>
      </c>
      <c r="B875" s="375">
        <v>1</v>
      </c>
      <c r="C875" s="384" t="s">
        <v>631</v>
      </c>
      <c r="D875" s="385"/>
      <c r="E875" s="385"/>
      <c r="F875" s="385"/>
      <c r="G875" s="385"/>
      <c r="H875" s="385"/>
      <c r="I875" s="386"/>
      <c r="J875" s="393" t="s">
        <v>558</v>
      </c>
      <c r="K875" s="394"/>
      <c r="L875" s="394"/>
      <c r="M875" s="394"/>
      <c r="N875" s="394"/>
      <c r="O875" s="395"/>
      <c r="P875" s="380" t="s">
        <v>616</v>
      </c>
      <c r="Q875" s="381"/>
      <c r="R875" s="381"/>
      <c r="S875" s="381"/>
      <c r="T875" s="381"/>
      <c r="U875" s="381"/>
      <c r="V875" s="381"/>
      <c r="W875" s="381"/>
      <c r="X875" s="382"/>
      <c r="Y875" s="347">
        <v>0</v>
      </c>
      <c r="Z875" s="348"/>
      <c r="AA875" s="348"/>
      <c r="AB875" s="349"/>
      <c r="AC875" s="350" t="s">
        <v>196</v>
      </c>
      <c r="AD875" s="350"/>
      <c r="AE875" s="350"/>
      <c r="AF875" s="350"/>
      <c r="AG875" s="350"/>
      <c r="AH875" s="351" t="s">
        <v>634</v>
      </c>
      <c r="AI875" s="352"/>
      <c r="AJ875" s="352"/>
      <c r="AK875" s="352"/>
      <c r="AL875" s="353" t="s">
        <v>636</v>
      </c>
      <c r="AM875" s="354"/>
      <c r="AN875" s="354"/>
      <c r="AO875" s="355"/>
      <c r="AP875" s="356"/>
      <c r="AQ875" s="356"/>
      <c r="AR875" s="356"/>
      <c r="AS875" s="356"/>
      <c r="AT875" s="356"/>
      <c r="AU875" s="356"/>
      <c r="AV875" s="356"/>
      <c r="AW875" s="356"/>
      <c r="AX875" s="356"/>
    </row>
    <row r="876" spans="1:50" ht="30" customHeight="1" x14ac:dyDescent="0.15">
      <c r="A876" s="375">
        <v>7</v>
      </c>
      <c r="B876" s="375">
        <v>1</v>
      </c>
      <c r="C876" s="384" t="s">
        <v>632</v>
      </c>
      <c r="D876" s="385"/>
      <c r="E876" s="385"/>
      <c r="F876" s="385"/>
      <c r="G876" s="385"/>
      <c r="H876" s="385"/>
      <c r="I876" s="386"/>
      <c r="J876" s="393" t="s">
        <v>558</v>
      </c>
      <c r="K876" s="394"/>
      <c r="L876" s="394"/>
      <c r="M876" s="394"/>
      <c r="N876" s="394"/>
      <c r="O876" s="395"/>
      <c r="P876" s="380" t="s">
        <v>616</v>
      </c>
      <c r="Q876" s="381"/>
      <c r="R876" s="381"/>
      <c r="S876" s="381"/>
      <c r="T876" s="381"/>
      <c r="U876" s="381"/>
      <c r="V876" s="381"/>
      <c r="W876" s="381"/>
      <c r="X876" s="382"/>
      <c r="Y876" s="347">
        <v>0</v>
      </c>
      <c r="Z876" s="348"/>
      <c r="AA876" s="348"/>
      <c r="AB876" s="349"/>
      <c r="AC876" s="350" t="s">
        <v>196</v>
      </c>
      <c r="AD876" s="350"/>
      <c r="AE876" s="350"/>
      <c r="AF876" s="350"/>
      <c r="AG876" s="350"/>
      <c r="AH876" s="351" t="s">
        <v>634</v>
      </c>
      <c r="AI876" s="352"/>
      <c r="AJ876" s="352"/>
      <c r="AK876" s="352"/>
      <c r="AL876" s="353" t="s">
        <v>634</v>
      </c>
      <c r="AM876" s="354"/>
      <c r="AN876" s="354"/>
      <c r="AO876" s="355"/>
      <c r="AP876" s="356"/>
      <c r="AQ876" s="356"/>
      <c r="AR876" s="356"/>
      <c r="AS876" s="356"/>
      <c r="AT876" s="356"/>
      <c r="AU876" s="356"/>
      <c r="AV876" s="356"/>
      <c r="AW876" s="356"/>
      <c r="AX876" s="356"/>
    </row>
    <row r="877" spans="1:50" ht="30" customHeight="1" x14ac:dyDescent="0.15">
      <c r="A877" s="375">
        <v>8</v>
      </c>
      <c r="B877" s="375">
        <v>1</v>
      </c>
      <c r="C877" s="384" t="s">
        <v>633</v>
      </c>
      <c r="D877" s="385"/>
      <c r="E877" s="385"/>
      <c r="F877" s="385"/>
      <c r="G877" s="385"/>
      <c r="H877" s="385"/>
      <c r="I877" s="386"/>
      <c r="J877" s="393" t="s">
        <v>626</v>
      </c>
      <c r="K877" s="394"/>
      <c r="L877" s="394"/>
      <c r="M877" s="394"/>
      <c r="N877" s="394"/>
      <c r="O877" s="395"/>
      <c r="P877" s="380" t="s">
        <v>616</v>
      </c>
      <c r="Q877" s="381"/>
      <c r="R877" s="381"/>
      <c r="S877" s="381"/>
      <c r="T877" s="381"/>
      <c r="U877" s="381"/>
      <c r="V877" s="381"/>
      <c r="W877" s="381"/>
      <c r="X877" s="382"/>
      <c r="Y877" s="347">
        <v>0</v>
      </c>
      <c r="Z877" s="348"/>
      <c r="AA877" s="348"/>
      <c r="AB877" s="349"/>
      <c r="AC877" s="350" t="s">
        <v>196</v>
      </c>
      <c r="AD877" s="350"/>
      <c r="AE877" s="350"/>
      <c r="AF877" s="350"/>
      <c r="AG877" s="350"/>
      <c r="AH877" s="351" t="s">
        <v>636</v>
      </c>
      <c r="AI877" s="352"/>
      <c r="AJ877" s="352"/>
      <c r="AK877" s="352"/>
      <c r="AL877" s="353" t="s">
        <v>638</v>
      </c>
      <c r="AM877" s="354"/>
      <c r="AN877" s="354"/>
      <c r="AO877" s="355"/>
      <c r="AP877" s="356"/>
      <c r="AQ877" s="356"/>
      <c r="AR877" s="356"/>
      <c r="AS877" s="356"/>
      <c r="AT877" s="356"/>
      <c r="AU877" s="356"/>
      <c r="AV877" s="356"/>
      <c r="AW877" s="356"/>
      <c r="AX877" s="356"/>
    </row>
    <row r="878" spans="1:50" ht="1.5" customHeight="1" x14ac:dyDescent="0.15">
      <c r="A878" s="375">
        <v>9</v>
      </c>
      <c r="B878" s="375">
        <v>1</v>
      </c>
      <c r="C878" s="357"/>
      <c r="D878" s="343"/>
      <c r="E878" s="343"/>
      <c r="F878" s="343"/>
      <c r="G878" s="343"/>
      <c r="H878" s="343"/>
      <c r="I878" s="343"/>
      <c r="J878" s="344"/>
      <c r="K878" s="345"/>
      <c r="L878" s="345"/>
      <c r="M878" s="345"/>
      <c r="N878" s="345"/>
      <c r="O878" s="345"/>
      <c r="P878" s="358"/>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12"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12"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12"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12"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12"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12"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12"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12"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12"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12"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12"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12"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12"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12"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12"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12"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12"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12"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12"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12"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12"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12"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480</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12"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12"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12"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12"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12"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12"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12"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12"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12"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12"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12"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12"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12"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12"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12"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12"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12"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12"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12"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12"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12"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12"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12"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12"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12"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12"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12"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12"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12"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12"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480</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12"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12"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12"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12"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12"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12"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12"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12"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12"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12"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12"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12"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12"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12"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12"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12"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12"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12"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12"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12"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12"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12"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12"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12"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12"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12"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12"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12"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12"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12"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12"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480</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12"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12"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12"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12"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12"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12"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12"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12"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12"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12"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12"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12"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12"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12"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12"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12"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12"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12"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12"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12"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12"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12"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12"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12"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12"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12"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12"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12"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12"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12"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12"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480</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12"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12"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12"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12"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12"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12"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12"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12"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12"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12"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12"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12"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12"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12"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12"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12"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12"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12"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12"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12"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12"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12"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12"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12"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12"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12"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12"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12"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12"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12"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12"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480</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12"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12"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12"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12"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12"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12"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12"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12"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12"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12"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12"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12"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12"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12"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12"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12"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12"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12"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12"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12"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12"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12"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12"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12"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12"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12"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12"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12"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12"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12"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12"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480</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12"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12"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12"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12"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12"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12"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12"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12"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12"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12"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12"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12"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12"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12"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12"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12"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12"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12"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12"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12"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12"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12"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12"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12"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12"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12"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12"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12"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12"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12"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12"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487</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3"/>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614</v>
      </c>
      <c r="F1102" s="374"/>
      <c r="G1102" s="374"/>
      <c r="H1102" s="374"/>
      <c r="I1102" s="374"/>
      <c r="J1102" s="344" t="s">
        <v>613</v>
      </c>
      <c r="K1102" s="345"/>
      <c r="L1102" s="345"/>
      <c r="M1102" s="345"/>
      <c r="N1102" s="345"/>
      <c r="O1102" s="345"/>
      <c r="P1102" s="358" t="s">
        <v>558</v>
      </c>
      <c r="Q1102" s="346"/>
      <c r="R1102" s="346"/>
      <c r="S1102" s="346"/>
      <c r="T1102" s="346"/>
      <c r="U1102" s="346"/>
      <c r="V1102" s="346"/>
      <c r="W1102" s="346"/>
      <c r="X1102" s="346"/>
      <c r="Y1102" s="347" t="s">
        <v>584</v>
      </c>
      <c r="Z1102" s="348"/>
      <c r="AA1102" s="348"/>
      <c r="AB1102" s="349"/>
      <c r="AC1102" s="350"/>
      <c r="AD1102" s="350"/>
      <c r="AE1102" s="350"/>
      <c r="AF1102" s="350"/>
      <c r="AG1102" s="350"/>
      <c r="AH1102" s="351" t="s">
        <v>615</v>
      </c>
      <c r="AI1102" s="352"/>
      <c r="AJ1102" s="352"/>
      <c r="AK1102" s="352"/>
      <c r="AL1102" s="353" t="s">
        <v>615</v>
      </c>
      <c r="AM1102" s="354"/>
      <c r="AN1102" s="354"/>
      <c r="AO1102" s="355"/>
      <c r="AP1102" s="356" t="s">
        <v>615</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idden="1" x14ac:dyDescent="0.15"/>
    <row r="1133" spans="1:50" hidden="1" x14ac:dyDescent="0.15"/>
    <row r="1134" spans="1:50" hidden="1" x14ac:dyDescent="0.15"/>
    <row r="1135" spans="1:50" hidden="1" x14ac:dyDescent="0.15"/>
  </sheetData>
  <sheetProtection algorithmName="SHA-512" hashValue="ZQQeEv46c2wNoqAflcXYh+3wS2T9Pzj4wDe8g+zNXvsbhFX6dyLINUEU9jEsp/gOm+soy1aqT/5JHeM6BR5WvA==" saltValue="5iVNs7/vpSA49wCHPDTlTw=="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3" priority="14001">
      <formula>IF(RIGHT(TEXT(P14,"0.#"),1)=".",FALSE,TRUE)</formula>
    </cfRule>
    <cfRule type="expression" dxfId="2742" priority="14002">
      <formula>IF(RIGHT(TEXT(P14,"0.#"),1)=".",TRUE,FALSE)</formula>
    </cfRule>
  </conditionalFormatting>
  <conditionalFormatting sqref="AE32">
    <cfRule type="expression" dxfId="2741" priority="13991">
      <formula>IF(RIGHT(TEXT(AE32,"0.#"),1)=".",FALSE,TRUE)</formula>
    </cfRule>
    <cfRule type="expression" dxfId="2740" priority="13992">
      <formula>IF(RIGHT(TEXT(AE32,"0.#"),1)=".",TRUE,FALSE)</formula>
    </cfRule>
  </conditionalFormatting>
  <conditionalFormatting sqref="P18:AX18">
    <cfRule type="expression" dxfId="2739" priority="13877">
      <formula>IF(RIGHT(TEXT(P18,"0.#"),1)=".",FALSE,TRUE)</formula>
    </cfRule>
    <cfRule type="expression" dxfId="2738" priority="13878">
      <formula>IF(RIGHT(TEXT(P18,"0.#"),1)=".",TRUE,FALSE)</formula>
    </cfRule>
  </conditionalFormatting>
  <conditionalFormatting sqref="Y782">
    <cfRule type="expression" dxfId="2737" priority="13873">
      <formula>IF(RIGHT(TEXT(Y782,"0.#"),1)=".",FALSE,TRUE)</formula>
    </cfRule>
    <cfRule type="expression" dxfId="2736" priority="13874">
      <formula>IF(RIGHT(TEXT(Y782,"0.#"),1)=".",TRUE,FALSE)</formula>
    </cfRule>
  </conditionalFormatting>
  <conditionalFormatting sqref="Y791">
    <cfRule type="expression" dxfId="2735" priority="13869">
      <formula>IF(RIGHT(TEXT(Y791,"0.#"),1)=".",FALSE,TRUE)</formula>
    </cfRule>
    <cfRule type="expression" dxfId="2734" priority="13870">
      <formula>IF(RIGHT(TEXT(Y791,"0.#"),1)=".",TRUE,FALSE)</formula>
    </cfRule>
  </conditionalFormatting>
  <conditionalFormatting sqref="Y822:Y829 Y820 Y809:Y816 Y807 Y796:Y803 Y794">
    <cfRule type="expression" dxfId="2733" priority="13651">
      <formula>IF(RIGHT(TEXT(Y794,"0.#"),1)=".",FALSE,TRUE)</formula>
    </cfRule>
    <cfRule type="expression" dxfId="2732" priority="13652">
      <formula>IF(RIGHT(TEXT(Y794,"0.#"),1)=".",TRUE,FALSE)</formula>
    </cfRule>
  </conditionalFormatting>
  <conditionalFormatting sqref="P16:AQ17 P15:AX15 P13:AX13">
    <cfRule type="expression" dxfId="2731" priority="13699">
      <formula>IF(RIGHT(TEXT(P13,"0.#"),1)=".",FALSE,TRUE)</formula>
    </cfRule>
    <cfRule type="expression" dxfId="2730" priority="13700">
      <formula>IF(RIGHT(TEXT(P13,"0.#"),1)=".",TRUE,FALSE)</formula>
    </cfRule>
  </conditionalFormatting>
  <conditionalFormatting sqref="P19:AJ19">
    <cfRule type="expression" dxfId="2729" priority="13697">
      <formula>IF(RIGHT(TEXT(P19,"0.#"),1)=".",FALSE,TRUE)</formula>
    </cfRule>
    <cfRule type="expression" dxfId="2728" priority="13698">
      <formula>IF(RIGHT(TEXT(P19,"0.#"),1)=".",TRUE,FALSE)</formula>
    </cfRule>
  </conditionalFormatting>
  <conditionalFormatting sqref="AE101 AQ101">
    <cfRule type="expression" dxfId="2727" priority="13689">
      <formula>IF(RIGHT(TEXT(AE101,"0.#"),1)=".",FALSE,TRUE)</formula>
    </cfRule>
    <cfRule type="expression" dxfId="2726" priority="13690">
      <formula>IF(RIGHT(TEXT(AE101,"0.#"),1)=".",TRUE,FALSE)</formula>
    </cfRule>
  </conditionalFormatting>
  <conditionalFormatting sqref="Y783:Y790 Y781">
    <cfRule type="expression" dxfId="2725" priority="13675">
      <formula>IF(RIGHT(TEXT(Y781,"0.#"),1)=".",FALSE,TRUE)</formula>
    </cfRule>
    <cfRule type="expression" dxfId="2724" priority="13676">
      <formula>IF(RIGHT(TEXT(Y781,"0.#"),1)=".",TRUE,FALSE)</formula>
    </cfRule>
  </conditionalFormatting>
  <conditionalFormatting sqref="AU782">
    <cfRule type="expression" dxfId="2723" priority="13673">
      <formula>IF(RIGHT(TEXT(AU782,"0.#"),1)=".",FALSE,TRUE)</formula>
    </cfRule>
    <cfRule type="expression" dxfId="2722" priority="13674">
      <formula>IF(RIGHT(TEXT(AU782,"0.#"),1)=".",TRUE,FALSE)</formula>
    </cfRule>
  </conditionalFormatting>
  <conditionalFormatting sqref="AU791">
    <cfRule type="expression" dxfId="2721" priority="13671">
      <formula>IF(RIGHT(TEXT(AU791,"0.#"),1)=".",FALSE,TRUE)</formula>
    </cfRule>
    <cfRule type="expression" dxfId="2720" priority="13672">
      <formula>IF(RIGHT(TEXT(AU791,"0.#"),1)=".",TRUE,FALSE)</formula>
    </cfRule>
  </conditionalFormatting>
  <conditionalFormatting sqref="AU783:AU790 AU781">
    <cfRule type="expression" dxfId="2719" priority="13669">
      <formula>IF(RIGHT(TEXT(AU781,"0.#"),1)=".",FALSE,TRUE)</formula>
    </cfRule>
    <cfRule type="expression" dxfId="2718" priority="13670">
      <formula>IF(RIGHT(TEXT(AU781,"0.#"),1)=".",TRUE,FALSE)</formula>
    </cfRule>
  </conditionalFormatting>
  <conditionalFormatting sqref="Y821 Y808 Y795">
    <cfRule type="expression" dxfId="2717" priority="13655">
      <formula>IF(RIGHT(TEXT(Y795,"0.#"),1)=".",FALSE,TRUE)</formula>
    </cfRule>
    <cfRule type="expression" dxfId="2716" priority="13656">
      <formula>IF(RIGHT(TEXT(Y795,"0.#"),1)=".",TRUE,FALSE)</formula>
    </cfRule>
  </conditionalFormatting>
  <conditionalFormatting sqref="Y830 Y817 Y804">
    <cfRule type="expression" dxfId="2715" priority="13653">
      <formula>IF(RIGHT(TEXT(Y804,"0.#"),1)=".",FALSE,TRUE)</formula>
    </cfRule>
    <cfRule type="expression" dxfId="2714" priority="13654">
      <formula>IF(RIGHT(TEXT(Y804,"0.#"),1)=".",TRUE,FALSE)</formula>
    </cfRule>
  </conditionalFormatting>
  <conditionalFormatting sqref="AU821 AU808 AU795">
    <cfRule type="expression" dxfId="2713" priority="13649">
      <formula>IF(RIGHT(TEXT(AU795,"0.#"),1)=".",FALSE,TRUE)</formula>
    </cfRule>
    <cfRule type="expression" dxfId="2712" priority="13650">
      <formula>IF(RIGHT(TEXT(AU795,"0.#"),1)=".",TRUE,FALSE)</formula>
    </cfRule>
  </conditionalFormatting>
  <conditionalFormatting sqref="AU830 AU817 AU804">
    <cfRule type="expression" dxfId="2711" priority="13647">
      <formula>IF(RIGHT(TEXT(AU804,"0.#"),1)=".",FALSE,TRUE)</formula>
    </cfRule>
    <cfRule type="expression" dxfId="2710" priority="13648">
      <formula>IF(RIGHT(TEXT(AU804,"0.#"),1)=".",TRUE,FALSE)</formula>
    </cfRule>
  </conditionalFormatting>
  <conditionalFormatting sqref="AU822:AU829 AU820 AU809:AU816 AU807 AU796:AU803 AU794">
    <cfRule type="expression" dxfId="2709" priority="13645">
      <formula>IF(RIGHT(TEXT(AU794,"0.#"),1)=".",FALSE,TRUE)</formula>
    </cfRule>
    <cfRule type="expression" dxfId="2708" priority="13646">
      <formula>IF(RIGHT(TEXT(AU794,"0.#"),1)=".",TRUE,FALSE)</formula>
    </cfRule>
  </conditionalFormatting>
  <conditionalFormatting sqref="AM87">
    <cfRule type="expression" dxfId="2707" priority="13299">
      <formula>IF(RIGHT(TEXT(AM87,"0.#"),1)=".",FALSE,TRUE)</formula>
    </cfRule>
    <cfRule type="expression" dxfId="2706" priority="13300">
      <formula>IF(RIGHT(TEXT(AM87,"0.#"),1)=".",TRUE,FALSE)</formula>
    </cfRule>
  </conditionalFormatting>
  <conditionalFormatting sqref="AE55">
    <cfRule type="expression" dxfId="2705" priority="13367">
      <formula>IF(RIGHT(TEXT(AE55,"0.#"),1)=".",FALSE,TRUE)</formula>
    </cfRule>
    <cfRule type="expression" dxfId="2704" priority="13368">
      <formula>IF(RIGHT(TEXT(AE55,"0.#"),1)=".",TRUE,FALSE)</formula>
    </cfRule>
  </conditionalFormatting>
  <conditionalFormatting sqref="AI55">
    <cfRule type="expression" dxfId="2703" priority="13365">
      <formula>IF(RIGHT(TEXT(AI55,"0.#"),1)=".",FALSE,TRUE)</formula>
    </cfRule>
    <cfRule type="expression" dxfId="2702" priority="13366">
      <formula>IF(RIGHT(TEXT(AI55,"0.#"),1)=".",TRUE,FALSE)</formula>
    </cfRule>
  </conditionalFormatting>
  <conditionalFormatting sqref="AE33">
    <cfRule type="expression" dxfId="2701" priority="13459">
      <formula>IF(RIGHT(TEXT(AE33,"0.#"),1)=".",FALSE,TRUE)</formula>
    </cfRule>
    <cfRule type="expression" dxfId="2700" priority="13460">
      <formula>IF(RIGHT(TEXT(AE33,"0.#"),1)=".",TRUE,FALSE)</formula>
    </cfRule>
  </conditionalFormatting>
  <conditionalFormatting sqref="AE34 AI34 AM34">
    <cfRule type="expression" dxfId="2699" priority="13457">
      <formula>IF(RIGHT(TEXT(AE34,"0.#"),1)=".",FALSE,TRUE)</formula>
    </cfRule>
    <cfRule type="expression" dxfId="2698" priority="13458">
      <formula>IF(RIGHT(TEXT(AE34,"0.#"),1)=".",TRUE,FALSE)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1:AO899">
    <cfRule type="expression" dxfId="1957" priority="2069">
      <formula>IF(AND(AL871&gt;=0, RIGHT(TEXT(AL871,"0.#"),1)&lt;&gt;"."),TRUE,FALSE)</formula>
    </cfRule>
    <cfRule type="expression" dxfId="1956" priority="2070">
      <formula>IF(AND(AL871&gt;=0, RIGHT(TEXT(AL871,"0.#"),1)="."),TRUE,FALSE)</formula>
    </cfRule>
    <cfRule type="expression" dxfId="1955" priority="2071">
      <formula>IF(AND(AL871&lt;0, RIGHT(TEXT(AL871,"0.#"),1)&lt;&gt;"."),TRUE,FALSE)</formula>
    </cfRule>
    <cfRule type="expression" dxfId="1954" priority="2072">
      <formula>IF(AND(AL871&lt;0, RIGHT(TEXT(AL871,"0.#"),1)="."),TRUE,FALSE)</formula>
    </cfRule>
  </conditionalFormatting>
  <conditionalFormatting sqref="AL870:AO870">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6"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553</v>
      </c>
      <c r="M4" s="13" t="str">
        <f t="shared" si="2"/>
        <v>恩給関係</v>
      </c>
      <c r="N4" s="13" t="str">
        <f t="shared" ref="N4:N11" si="6">IF(M4="",N3,IF(N3&lt;&gt;"",CONCATENATE(N3,"、",M4),M4))</f>
        <v>恩給関係</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507</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508</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5Bqhd2zYJFs0G+FlKNTJ/iX1saejvB8Ie1G/Vd/whMDEPGf3/+GFl+b0adTems6M3QOzZUnmbBnCi4uv1aNsUQ==" saltValue="6gDp8cO2ALbKG4FOs3Q6B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492</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28"/>
      <c r="Z2" s="831"/>
      <c r="AA2" s="832"/>
      <c r="AB2" s="1032" t="s">
        <v>11</v>
      </c>
      <c r="AC2" s="1033"/>
      <c r="AD2" s="1034"/>
      <c r="AE2" s="1038" t="s">
        <v>357</v>
      </c>
      <c r="AF2" s="1038"/>
      <c r="AG2" s="1038"/>
      <c r="AH2" s="1038"/>
      <c r="AI2" s="1038" t="s">
        <v>363</v>
      </c>
      <c r="AJ2" s="1038"/>
      <c r="AK2" s="1038"/>
      <c r="AL2" s="1038"/>
      <c r="AM2" s="1038" t="s">
        <v>472</v>
      </c>
      <c r="AN2" s="1038"/>
      <c r="AO2" s="1038"/>
      <c r="AP2" s="565"/>
      <c r="AQ2" s="152" t="s">
        <v>355</v>
      </c>
      <c r="AR2" s="123"/>
      <c r="AS2" s="123"/>
      <c r="AT2" s="124"/>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406" t="s">
        <v>300</v>
      </c>
      <c r="AX3" s="407"/>
    </row>
    <row r="4" spans="1:50" ht="22.5" customHeight="1" x14ac:dyDescent="0.15">
      <c r="A4" s="411"/>
      <c r="B4" s="409"/>
      <c r="C4" s="409"/>
      <c r="D4" s="409"/>
      <c r="E4" s="409"/>
      <c r="F4" s="410"/>
      <c r="G4" s="572"/>
      <c r="H4" s="1005"/>
      <c r="I4" s="1005"/>
      <c r="J4" s="1005"/>
      <c r="K4" s="1005"/>
      <c r="L4" s="1005"/>
      <c r="M4" s="1005"/>
      <c r="N4" s="1005"/>
      <c r="O4" s="1006"/>
      <c r="P4" s="98"/>
      <c r="Q4" s="1013"/>
      <c r="R4" s="1013"/>
      <c r="S4" s="1013"/>
      <c r="T4" s="1013"/>
      <c r="U4" s="1013"/>
      <c r="V4" s="1013"/>
      <c r="W4" s="1013"/>
      <c r="X4" s="1014"/>
      <c r="Y4" s="1023" t="s">
        <v>12</v>
      </c>
      <c r="Z4" s="1024"/>
      <c r="AA4" s="1025"/>
      <c r="AB4" s="469"/>
      <c r="AC4" s="1027"/>
      <c r="AD4" s="1027"/>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12"/>
      <c r="B5" s="413"/>
      <c r="C5" s="413"/>
      <c r="D5" s="413"/>
      <c r="E5" s="413"/>
      <c r="F5" s="414"/>
      <c r="G5" s="1007"/>
      <c r="H5" s="1008"/>
      <c r="I5" s="1008"/>
      <c r="J5" s="1008"/>
      <c r="K5" s="1008"/>
      <c r="L5" s="1008"/>
      <c r="M5" s="1008"/>
      <c r="N5" s="1008"/>
      <c r="O5" s="1009"/>
      <c r="P5" s="1015"/>
      <c r="Q5" s="1015"/>
      <c r="R5" s="1015"/>
      <c r="S5" s="1015"/>
      <c r="T5" s="1015"/>
      <c r="U5" s="1015"/>
      <c r="V5" s="1015"/>
      <c r="W5" s="1015"/>
      <c r="X5" s="1016"/>
      <c r="Y5" s="423" t="s">
        <v>54</v>
      </c>
      <c r="Z5" s="1020"/>
      <c r="AA5" s="1021"/>
      <c r="AB5" s="531"/>
      <c r="AC5" s="1026"/>
      <c r="AD5" s="1026"/>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12"/>
      <c r="B6" s="413"/>
      <c r="C6" s="413"/>
      <c r="D6" s="413"/>
      <c r="E6" s="413"/>
      <c r="F6" s="414"/>
      <c r="G6" s="1010"/>
      <c r="H6" s="1011"/>
      <c r="I6" s="1011"/>
      <c r="J6" s="1011"/>
      <c r="K6" s="1011"/>
      <c r="L6" s="1011"/>
      <c r="M6" s="1011"/>
      <c r="N6" s="1011"/>
      <c r="O6" s="1012"/>
      <c r="P6" s="1017"/>
      <c r="Q6" s="1017"/>
      <c r="R6" s="1017"/>
      <c r="S6" s="1017"/>
      <c r="T6" s="1017"/>
      <c r="U6" s="1017"/>
      <c r="V6" s="1017"/>
      <c r="W6" s="1017"/>
      <c r="X6" s="1018"/>
      <c r="Y6" s="1019" t="s">
        <v>13</v>
      </c>
      <c r="Z6" s="1020"/>
      <c r="AA6" s="1021"/>
      <c r="AB6" s="605" t="s">
        <v>301</v>
      </c>
      <c r="AC6" s="1022"/>
      <c r="AD6" s="1022"/>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8" t="s">
        <v>492</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28"/>
      <c r="Z9" s="831"/>
      <c r="AA9" s="832"/>
      <c r="AB9" s="1032" t="s">
        <v>11</v>
      </c>
      <c r="AC9" s="1033"/>
      <c r="AD9" s="1034"/>
      <c r="AE9" s="1038" t="s">
        <v>357</v>
      </c>
      <c r="AF9" s="1038"/>
      <c r="AG9" s="1038"/>
      <c r="AH9" s="1038"/>
      <c r="AI9" s="1038" t="s">
        <v>363</v>
      </c>
      <c r="AJ9" s="1038"/>
      <c r="AK9" s="1038"/>
      <c r="AL9" s="1038"/>
      <c r="AM9" s="1038" t="s">
        <v>472</v>
      </c>
      <c r="AN9" s="1038"/>
      <c r="AO9" s="1038"/>
      <c r="AP9" s="565"/>
      <c r="AQ9" s="152" t="s">
        <v>355</v>
      </c>
      <c r="AR9" s="123"/>
      <c r="AS9" s="123"/>
      <c r="AT9" s="124"/>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406" t="s">
        <v>300</v>
      </c>
      <c r="AX10" s="407"/>
    </row>
    <row r="11" spans="1:50" ht="22.5" customHeight="1" x14ac:dyDescent="0.15">
      <c r="A11" s="411"/>
      <c r="B11" s="409"/>
      <c r="C11" s="409"/>
      <c r="D11" s="409"/>
      <c r="E11" s="409"/>
      <c r="F11" s="410"/>
      <c r="G11" s="57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9"/>
      <c r="AC11" s="1027"/>
      <c r="AD11" s="1027"/>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12"/>
      <c r="B12" s="413"/>
      <c r="C12" s="413"/>
      <c r="D12" s="413"/>
      <c r="E12" s="413"/>
      <c r="F12" s="414"/>
      <c r="G12" s="1007"/>
      <c r="H12" s="1008"/>
      <c r="I12" s="1008"/>
      <c r="J12" s="1008"/>
      <c r="K12" s="1008"/>
      <c r="L12" s="1008"/>
      <c r="M12" s="1008"/>
      <c r="N12" s="1008"/>
      <c r="O12" s="1009"/>
      <c r="P12" s="1015"/>
      <c r="Q12" s="1015"/>
      <c r="R12" s="1015"/>
      <c r="S12" s="1015"/>
      <c r="T12" s="1015"/>
      <c r="U12" s="1015"/>
      <c r="V12" s="1015"/>
      <c r="W12" s="1015"/>
      <c r="X12" s="1016"/>
      <c r="Y12" s="423" t="s">
        <v>54</v>
      </c>
      <c r="Z12" s="1020"/>
      <c r="AA12" s="1021"/>
      <c r="AB12" s="531"/>
      <c r="AC12" s="1026"/>
      <c r="AD12" s="1026"/>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15"/>
      <c r="B13" s="416"/>
      <c r="C13" s="416"/>
      <c r="D13" s="416"/>
      <c r="E13" s="416"/>
      <c r="F13" s="41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5" t="s">
        <v>301</v>
      </c>
      <c r="AC13" s="1022"/>
      <c r="AD13" s="1022"/>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8" t="s">
        <v>492</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65"/>
      <c r="AQ16" s="152" t="s">
        <v>355</v>
      </c>
      <c r="AR16" s="123"/>
      <c r="AS16" s="123"/>
      <c r="AT16" s="124"/>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406" t="s">
        <v>300</v>
      </c>
      <c r="AX17" s="407"/>
    </row>
    <row r="18" spans="1:50" ht="22.5" customHeight="1" x14ac:dyDescent="0.15">
      <c r="A18" s="411"/>
      <c r="B18" s="409"/>
      <c r="C18" s="409"/>
      <c r="D18" s="409"/>
      <c r="E18" s="409"/>
      <c r="F18" s="410"/>
      <c r="G18" s="57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9"/>
      <c r="AC18" s="1027"/>
      <c r="AD18" s="1027"/>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12"/>
      <c r="B19" s="413"/>
      <c r="C19" s="413"/>
      <c r="D19" s="413"/>
      <c r="E19" s="413"/>
      <c r="F19" s="414"/>
      <c r="G19" s="1007"/>
      <c r="H19" s="1008"/>
      <c r="I19" s="1008"/>
      <c r="J19" s="1008"/>
      <c r="K19" s="1008"/>
      <c r="L19" s="1008"/>
      <c r="M19" s="1008"/>
      <c r="N19" s="1008"/>
      <c r="O19" s="1009"/>
      <c r="P19" s="1015"/>
      <c r="Q19" s="1015"/>
      <c r="R19" s="1015"/>
      <c r="S19" s="1015"/>
      <c r="T19" s="1015"/>
      <c r="U19" s="1015"/>
      <c r="V19" s="1015"/>
      <c r="W19" s="1015"/>
      <c r="X19" s="1016"/>
      <c r="Y19" s="423" t="s">
        <v>54</v>
      </c>
      <c r="Z19" s="1020"/>
      <c r="AA19" s="1021"/>
      <c r="AB19" s="531"/>
      <c r="AC19" s="1026"/>
      <c r="AD19" s="1026"/>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15"/>
      <c r="B20" s="416"/>
      <c r="C20" s="416"/>
      <c r="D20" s="416"/>
      <c r="E20" s="416"/>
      <c r="F20" s="41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5" t="s">
        <v>301</v>
      </c>
      <c r="AC20" s="1022"/>
      <c r="AD20" s="1022"/>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8" t="s">
        <v>492</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65"/>
      <c r="AQ23" s="152" t="s">
        <v>355</v>
      </c>
      <c r="AR23" s="123"/>
      <c r="AS23" s="123"/>
      <c r="AT23" s="124"/>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406" t="s">
        <v>300</v>
      </c>
      <c r="AX24" s="407"/>
    </row>
    <row r="25" spans="1:50" ht="22.5" customHeight="1" x14ac:dyDescent="0.15">
      <c r="A25" s="411"/>
      <c r="B25" s="409"/>
      <c r="C25" s="409"/>
      <c r="D25" s="409"/>
      <c r="E25" s="409"/>
      <c r="F25" s="410"/>
      <c r="G25" s="57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9"/>
      <c r="AC25" s="1027"/>
      <c r="AD25" s="1027"/>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12"/>
      <c r="B26" s="413"/>
      <c r="C26" s="413"/>
      <c r="D26" s="413"/>
      <c r="E26" s="413"/>
      <c r="F26" s="414"/>
      <c r="G26" s="1007"/>
      <c r="H26" s="1008"/>
      <c r="I26" s="1008"/>
      <c r="J26" s="1008"/>
      <c r="K26" s="1008"/>
      <c r="L26" s="1008"/>
      <c r="M26" s="1008"/>
      <c r="N26" s="1008"/>
      <c r="O26" s="1009"/>
      <c r="P26" s="1015"/>
      <c r="Q26" s="1015"/>
      <c r="R26" s="1015"/>
      <c r="S26" s="1015"/>
      <c r="T26" s="1015"/>
      <c r="U26" s="1015"/>
      <c r="V26" s="1015"/>
      <c r="W26" s="1015"/>
      <c r="X26" s="1016"/>
      <c r="Y26" s="423" t="s">
        <v>54</v>
      </c>
      <c r="Z26" s="1020"/>
      <c r="AA26" s="1021"/>
      <c r="AB26" s="531"/>
      <c r="AC26" s="1026"/>
      <c r="AD26" s="1026"/>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15"/>
      <c r="B27" s="416"/>
      <c r="C27" s="416"/>
      <c r="D27" s="416"/>
      <c r="E27" s="416"/>
      <c r="F27" s="41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5" t="s">
        <v>301</v>
      </c>
      <c r="AC27" s="1022"/>
      <c r="AD27" s="1022"/>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8" t="s">
        <v>492</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65"/>
      <c r="AQ30" s="152" t="s">
        <v>355</v>
      </c>
      <c r="AR30" s="123"/>
      <c r="AS30" s="123"/>
      <c r="AT30" s="124"/>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406" t="s">
        <v>300</v>
      </c>
      <c r="AX31" s="407"/>
    </row>
    <row r="32" spans="1:50" ht="22.5" customHeight="1" x14ac:dyDescent="0.15">
      <c r="A32" s="411"/>
      <c r="B32" s="409"/>
      <c r="C32" s="409"/>
      <c r="D32" s="409"/>
      <c r="E32" s="409"/>
      <c r="F32" s="410"/>
      <c r="G32" s="57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9"/>
      <c r="AC32" s="1027"/>
      <c r="AD32" s="1027"/>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12"/>
      <c r="B33" s="413"/>
      <c r="C33" s="413"/>
      <c r="D33" s="413"/>
      <c r="E33" s="413"/>
      <c r="F33" s="414"/>
      <c r="G33" s="1007"/>
      <c r="H33" s="1008"/>
      <c r="I33" s="1008"/>
      <c r="J33" s="1008"/>
      <c r="K33" s="1008"/>
      <c r="L33" s="1008"/>
      <c r="M33" s="1008"/>
      <c r="N33" s="1008"/>
      <c r="O33" s="1009"/>
      <c r="P33" s="1015"/>
      <c r="Q33" s="1015"/>
      <c r="R33" s="1015"/>
      <c r="S33" s="1015"/>
      <c r="T33" s="1015"/>
      <c r="U33" s="1015"/>
      <c r="V33" s="1015"/>
      <c r="W33" s="1015"/>
      <c r="X33" s="1016"/>
      <c r="Y33" s="423" t="s">
        <v>54</v>
      </c>
      <c r="Z33" s="1020"/>
      <c r="AA33" s="1021"/>
      <c r="AB33" s="531"/>
      <c r="AC33" s="1026"/>
      <c r="AD33" s="1026"/>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15"/>
      <c r="B34" s="416"/>
      <c r="C34" s="416"/>
      <c r="D34" s="416"/>
      <c r="E34" s="416"/>
      <c r="F34" s="41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5" t="s">
        <v>301</v>
      </c>
      <c r="AC34" s="1022"/>
      <c r="AD34" s="1022"/>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8" t="s">
        <v>492</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65"/>
      <c r="AQ37" s="152" t="s">
        <v>355</v>
      </c>
      <c r="AR37" s="123"/>
      <c r="AS37" s="123"/>
      <c r="AT37" s="124"/>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406" t="s">
        <v>300</v>
      </c>
      <c r="AX38" s="407"/>
    </row>
    <row r="39" spans="1:50" ht="22.5" customHeight="1" x14ac:dyDescent="0.15">
      <c r="A39" s="411"/>
      <c r="B39" s="409"/>
      <c r="C39" s="409"/>
      <c r="D39" s="409"/>
      <c r="E39" s="409"/>
      <c r="F39" s="410"/>
      <c r="G39" s="57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9"/>
      <c r="AC39" s="1027"/>
      <c r="AD39" s="1027"/>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12"/>
      <c r="B40" s="413"/>
      <c r="C40" s="413"/>
      <c r="D40" s="413"/>
      <c r="E40" s="413"/>
      <c r="F40" s="414"/>
      <c r="G40" s="1007"/>
      <c r="H40" s="1008"/>
      <c r="I40" s="1008"/>
      <c r="J40" s="1008"/>
      <c r="K40" s="1008"/>
      <c r="L40" s="1008"/>
      <c r="M40" s="1008"/>
      <c r="N40" s="1008"/>
      <c r="O40" s="1009"/>
      <c r="P40" s="1015"/>
      <c r="Q40" s="1015"/>
      <c r="R40" s="1015"/>
      <c r="S40" s="1015"/>
      <c r="T40" s="1015"/>
      <c r="U40" s="1015"/>
      <c r="V40" s="1015"/>
      <c r="W40" s="1015"/>
      <c r="X40" s="1016"/>
      <c r="Y40" s="423" t="s">
        <v>54</v>
      </c>
      <c r="Z40" s="1020"/>
      <c r="AA40" s="1021"/>
      <c r="AB40" s="531"/>
      <c r="AC40" s="1026"/>
      <c r="AD40" s="1026"/>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15"/>
      <c r="B41" s="416"/>
      <c r="C41" s="416"/>
      <c r="D41" s="416"/>
      <c r="E41" s="416"/>
      <c r="F41" s="41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5" t="s">
        <v>301</v>
      </c>
      <c r="AC41" s="1022"/>
      <c r="AD41" s="1022"/>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8" t="s">
        <v>492</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65"/>
      <c r="AQ44" s="152" t="s">
        <v>355</v>
      </c>
      <c r="AR44" s="123"/>
      <c r="AS44" s="123"/>
      <c r="AT44" s="124"/>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406" t="s">
        <v>300</v>
      </c>
      <c r="AX45" s="407"/>
    </row>
    <row r="46" spans="1:50" ht="22.5" customHeight="1" x14ac:dyDescent="0.15">
      <c r="A46" s="411"/>
      <c r="B46" s="409"/>
      <c r="C46" s="409"/>
      <c r="D46" s="409"/>
      <c r="E46" s="409"/>
      <c r="F46" s="410"/>
      <c r="G46" s="57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9"/>
      <c r="AC46" s="1027"/>
      <c r="AD46" s="1027"/>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12"/>
      <c r="B47" s="413"/>
      <c r="C47" s="413"/>
      <c r="D47" s="413"/>
      <c r="E47" s="413"/>
      <c r="F47" s="414"/>
      <c r="G47" s="1007"/>
      <c r="H47" s="1008"/>
      <c r="I47" s="1008"/>
      <c r="J47" s="1008"/>
      <c r="K47" s="1008"/>
      <c r="L47" s="1008"/>
      <c r="M47" s="1008"/>
      <c r="N47" s="1008"/>
      <c r="O47" s="1009"/>
      <c r="P47" s="1015"/>
      <c r="Q47" s="1015"/>
      <c r="R47" s="1015"/>
      <c r="S47" s="1015"/>
      <c r="T47" s="1015"/>
      <c r="U47" s="1015"/>
      <c r="V47" s="1015"/>
      <c r="W47" s="1015"/>
      <c r="X47" s="1016"/>
      <c r="Y47" s="423" t="s">
        <v>54</v>
      </c>
      <c r="Z47" s="1020"/>
      <c r="AA47" s="1021"/>
      <c r="AB47" s="531"/>
      <c r="AC47" s="1026"/>
      <c r="AD47" s="1026"/>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15"/>
      <c r="B48" s="416"/>
      <c r="C48" s="416"/>
      <c r="D48" s="416"/>
      <c r="E48" s="416"/>
      <c r="F48" s="41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5" t="s">
        <v>301</v>
      </c>
      <c r="AC48" s="1022"/>
      <c r="AD48" s="1022"/>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8" t="s">
        <v>492</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28"/>
      <c r="Z51" s="831"/>
      <c r="AA51" s="832"/>
      <c r="AB51" s="565" t="s">
        <v>11</v>
      </c>
      <c r="AC51" s="1033"/>
      <c r="AD51" s="1034"/>
      <c r="AE51" s="1038" t="s">
        <v>357</v>
      </c>
      <c r="AF51" s="1038"/>
      <c r="AG51" s="1038"/>
      <c r="AH51" s="1038"/>
      <c r="AI51" s="1038" t="s">
        <v>363</v>
      </c>
      <c r="AJ51" s="1038"/>
      <c r="AK51" s="1038"/>
      <c r="AL51" s="1038"/>
      <c r="AM51" s="1038" t="s">
        <v>472</v>
      </c>
      <c r="AN51" s="1038"/>
      <c r="AO51" s="1038"/>
      <c r="AP51" s="565"/>
      <c r="AQ51" s="152" t="s">
        <v>355</v>
      </c>
      <c r="AR51" s="123"/>
      <c r="AS51" s="123"/>
      <c r="AT51" s="124"/>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406" t="s">
        <v>300</v>
      </c>
      <c r="AX52" s="407"/>
    </row>
    <row r="53" spans="1:50" ht="22.5" customHeight="1" x14ac:dyDescent="0.15">
      <c r="A53" s="411"/>
      <c r="B53" s="409"/>
      <c r="C53" s="409"/>
      <c r="D53" s="409"/>
      <c r="E53" s="409"/>
      <c r="F53" s="410"/>
      <c r="G53" s="57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9"/>
      <c r="AC53" s="1027"/>
      <c r="AD53" s="1027"/>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12"/>
      <c r="B54" s="413"/>
      <c r="C54" s="413"/>
      <c r="D54" s="413"/>
      <c r="E54" s="413"/>
      <c r="F54" s="414"/>
      <c r="G54" s="1007"/>
      <c r="H54" s="1008"/>
      <c r="I54" s="1008"/>
      <c r="J54" s="1008"/>
      <c r="K54" s="1008"/>
      <c r="L54" s="1008"/>
      <c r="M54" s="1008"/>
      <c r="N54" s="1008"/>
      <c r="O54" s="1009"/>
      <c r="P54" s="1015"/>
      <c r="Q54" s="1015"/>
      <c r="R54" s="1015"/>
      <c r="S54" s="1015"/>
      <c r="T54" s="1015"/>
      <c r="U54" s="1015"/>
      <c r="V54" s="1015"/>
      <c r="W54" s="1015"/>
      <c r="X54" s="1016"/>
      <c r="Y54" s="423" t="s">
        <v>54</v>
      </c>
      <c r="Z54" s="1020"/>
      <c r="AA54" s="1021"/>
      <c r="AB54" s="531"/>
      <c r="AC54" s="1026"/>
      <c r="AD54" s="1026"/>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15"/>
      <c r="B55" s="416"/>
      <c r="C55" s="416"/>
      <c r="D55" s="416"/>
      <c r="E55" s="416"/>
      <c r="F55" s="41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5" t="s">
        <v>301</v>
      </c>
      <c r="AC55" s="1022"/>
      <c r="AD55" s="1022"/>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8" t="s">
        <v>492</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65"/>
      <c r="AQ58" s="152" t="s">
        <v>355</v>
      </c>
      <c r="AR58" s="123"/>
      <c r="AS58" s="123"/>
      <c r="AT58" s="124"/>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406" t="s">
        <v>300</v>
      </c>
      <c r="AX59" s="407"/>
    </row>
    <row r="60" spans="1:50" ht="22.5" customHeight="1" x14ac:dyDescent="0.15">
      <c r="A60" s="411"/>
      <c r="B60" s="409"/>
      <c r="C60" s="409"/>
      <c r="D60" s="409"/>
      <c r="E60" s="409"/>
      <c r="F60" s="410"/>
      <c r="G60" s="57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9"/>
      <c r="AC60" s="1027"/>
      <c r="AD60" s="1027"/>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12"/>
      <c r="B61" s="413"/>
      <c r="C61" s="413"/>
      <c r="D61" s="413"/>
      <c r="E61" s="413"/>
      <c r="F61" s="414"/>
      <c r="G61" s="1007"/>
      <c r="H61" s="1008"/>
      <c r="I61" s="1008"/>
      <c r="J61" s="1008"/>
      <c r="K61" s="1008"/>
      <c r="L61" s="1008"/>
      <c r="M61" s="1008"/>
      <c r="N61" s="1008"/>
      <c r="O61" s="1009"/>
      <c r="P61" s="1015"/>
      <c r="Q61" s="1015"/>
      <c r="R61" s="1015"/>
      <c r="S61" s="1015"/>
      <c r="T61" s="1015"/>
      <c r="U61" s="1015"/>
      <c r="V61" s="1015"/>
      <c r="W61" s="1015"/>
      <c r="X61" s="1016"/>
      <c r="Y61" s="423" t="s">
        <v>54</v>
      </c>
      <c r="Z61" s="1020"/>
      <c r="AA61" s="1021"/>
      <c r="AB61" s="531"/>
      <c r="AC61" s="1026"/>
      <c r="AD61" s="1026"/>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15"/>
      <c r="B62" s="416"/>
      <c r="C62" s="416"/>
      <c r="D62" s="416"/>
      <c r="E62" s="416"/>
      <c r="F62" s="41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5" t="s">
        <v>301</v>
      </c>
      <c r="AC62" s="1022"/>
      <c r="AD62" s="1022"/>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8" t="s">
        <v>492</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65"/>
      <c r="AQ65" s="152" t="s">
        <v>355</v>
      </c>
      <c r="AR65" s="123"/>
      <c r="AS65" s="123"/>
      <c r="AT65" s="124"/>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406" t="s">
        <v>300</v>
      </c>
      <c r="AX66" s="407"/>
    </row>
    <row r="67" spans="1:50" ht="22.5" customHeight="1" x14ac:dyDescent="0.15">
      <c r="A67" s="411"/>
      <c r="B67" s="409"/>
      <c r="C67" s="409"/>
      <c r="D67" s="409"/>
      <c r="E67" s="409"/>
      <c r="F67" s="410"/>
      <c r="G67" s="57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9"/>
      <c r="AC67" s="1027"/>
      <c r="AD67" s="1027"/>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12"/>
      <c r="B68" s="413"/>
      <c r="C68" s="413"/>
      <c r="D68" s="413"/>
      <c r="E68" s="413"/>
      <c r="F68" s="414"/>
      <c r="G68" s="1007"/>
      <c r="H68" s="1008"/>
      <c r="I68" s="1008"/>
      <c r="J68" s="1008"/>
      <c r="K68" s="1008"/>
      <c r="L68" s="1008"/>
      <c r="M68" s="1008"/>
      <c r="N68" s="1008"/>
      <c r="O68" s="1009"/>
      <c r="P68" s="1015"/>
      <c r="Q68" s="1015"/>
      <c r="R68" s="1015"/>
      <c r="S68" s="1015"/>
      <c r="T68" s="1015"/>
      <c r="U68" s="1015"/>
      <c r="V68" s="1015"/>
      <c r="W68" s="1015"/>
      <c r="X68" s="1016"/>
      <c r="Y68" s="423" t="s">
        <v>54</v>
      </c>
      <c r="Z68" s="1020"/>
      <c r="AA68" s="1021"/>
      <c r="AB68" s="531"/>
      <c r="AC68" s="1026"/>
      <c r="AD68" s="1026"/>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15"/>
      <c r="B69" s="416"/>
      <c r="C69" s="416"/>
      <c r="D69" s="416"/>
      <c r="E69" s="416"/>
      <c r="F69" s="417"/>
      <c r="G69" s="1010"/>
      <c r="H69" s="1011"/>
      <c r="I69" s="1011"/>
      <c r="J69" s="1011"/>
      <c r="K69" s="1011"/>
      <c r="L69" s="1011"/>
      <c r="M69" s="1011"/>
      <c r="N69" s="1011"/>
      <c r="O69" s="1012"/>
      <c r="P69" s="1017"/>
      <c r="Q69" s="1017"/>
      <c r="R69" s="1017"/>
      <c r="S69" s="1017"/>
      <c r="T69" s="1017"/>
      <c r="U69" s="1017"/>
      <c r="V69" s="1017"/>
      <c r="W69" s="1017"/>
      <c r="X69" s="1018"/>
      <c r="Y69" s="423" t="s">
        <v>13</v>
      </c>
      <c r="Z69" s="1020"/>
      <c r="AA69" s="1021"/>
      <c r="AB69" s="564"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48"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6" t="s">
        <v>514</v>
      </c>
      <c r="H2" s="607"/>
      <c r="I2" s="607"/>
      <c r="J2" s="607"/>
      <c r="K2" s="607"/>
      <c r="L2" s="607"/>
      <c r="M2" s="607"/>
      <c r="N2" s="607"/>
      <c r="O2" s="607"/>
      <c r="P2" s="607"/>
      <c r="Q2" s="607"/>
      <c r="R2" s="607"/>
      <c r="S2" s="607"/>
      <c r="T2" s="607"/>
      <c r="U2" s="607"/>
      <c r="V2" s="607"/>
      <c r="W2" s="607"/>
      <c r="X2" s="607"/>
      <c r="Y2" s="607"/>
      <c r="Z2" s="607"/>
      <c r="AA2" s="607"/>
      <c r="AB2" s="608"/>
      <c r="AC2" s="606" t="s">
        <v>516</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9"/>
      <c r="I3" s="679"/>
      <c r="J3" s="679"/>
      <c r="K3" s="679"/>
      <c r="L3" s="678" t="s">
        <v>18</v>
      </c>
      <c r="M3" s="679"/>
      <c r="N3" s="679"/>
      <c r="O3" s="679"/>
      <c r="P3" s="679"/>
      <c r="Q3" s="679"/>
      <c r="R3" s="679"/>
      <c r="S3" s="679"/>
      <c r="T3" s="679"/>
      <c r="U3" s="679"/>
      <c r="V3" s="679"/>
      <c r="W3" s="679"/>
      <c r="X3" s="680"/>
      <c r="Y3" s="664" t="s">
        <v>19</v>
      </c>
      <c r="Z3" s="665"/>
      <c r="AA3" s="665"/>
      <c r="AB3" s="806"/>
      <c r="AC3" s="817"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51"/>
      <c r="B4" s="1052"/>
      <c r="C4" s="1052"/>
      <c r="D4" s="1052"/>
      <c r="E4" s="1052"/>
      <c r="F4" s="1053"/>
      <c r="G4" s="681"/>
      <c r="H4" s="682"/>
      <c r="I4" s="682"/>
      <c r="J4" s="682"/>
      <c r="K4" s="683"/>
      <c r="L4" s="675"/>
      <c r="M4" s="676"/>
      <c r="N4" s="676"/>
      <c r="O4" s="676"/>
      <c r="P4" s="676"/>
      <c r="Q4" s="676"/>
      <c r="R4" s="676"/>
      <c r="S4" s="676"/>
      <c r="T4" s="676"/>
      <c r="U4" s="676"/>
      <c r="V4" s="676"/>
      <c r="W4" s="676"/>
      <c r="X4" s="677"/>
      <c r="Y4" s="396"/>
      <c r="Z4" s="397"/>
      <c r="AA4" s="397"/>
      <c r="AB4" s="813"/>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51"/>
      <c r="B5" s="1052"/>
      <c r="C5" s="1052"/>
      <c r="D5" s="1052"/>
      <c r="E5" s="1052"/>
      <c r="F5" s="105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51"/>
      <c r="B6" s="1052"/>
      <c r="C6" s="1052"/>
      <c r="D6" s="1052"/>
      <c r="E6" s="1052"/>
      <c r="F6" s="105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51"/>
      <c r="B7" s="1052"/>
      <c r="C7" s="1052"/>
      <c r="D7" s="1052"/>
      <c r="E7" s="1052"/>
      <c r="F7" s="105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51"/>
      <c r="B8" s="1052"/>
      <c r="C8" s="1052"/>
      <c r="D8" s="1052"/>
      <c r="E8" s="1052"/>
      <c r="F8" s="105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51"/>
      <c r="B9" s="1052"/>
      <c r="C9" s="1052"/>
      <c r="D9" s="1052"/>
      <c r="E9" s="1052"/>
      <c r="F9" s="105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51"/>
      <c r="B10" s="1052"/>
      <c r="C10" s="1052"/>
      <c r="D10" s="1052"/>
      <c r="E10" s="1052"/>
      <c r="F10" s="105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51"/>
      <c r="B11" s="1052"/>
      <c r="C11" s="1052"/>
      <c r="D11" s="1052"/>
      <c r="E11" s="1052"/>
      <c r="F11" s="105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51"/>
      <c r="B12" s="1052"/>
      <c r="C12" s="1052"/>
      <c r="D12" s="1052"/>
      <c r="E12" s="1052"/>
      <c r="F12" s="105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51"/>
      <c r="B13" s="1052"/>
      <c r="C13" s="1052"/>
      <c r="D13" s="1052"/>
      <c r="E13" s="1052"/>
      <c r="F13" s="105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1"/>
    </row>
    <row r="16" spans="1:50" ht="25.5" customHeight="1" x14ac:dyDescent="0.15">
      <c r="A16" s="1051"/>
      <c r="B16" s="1052"/>
      <c r="C16" s="1052"/>
      <c r="D16" s="1052"/>
      <c r="E16" s="1052"/>
      <c r="F16" s="1053"/>
      <c r="G16" s="817"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6"/>
      <c r="AC16" s="817"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51"/>
      <c r="B17" s="1052"/>
      <c r="C17" s="1052"/>
      <c r="D17" s="1052"/>
      <c r="E17" s="1052"/>
      <c r="F17" s="1053"/>
      <c r="G17" s="681"/>
      <c r="H17" s="682"/>
      <c r="I17" s="682"/>
      <c r="J17" s="682"/>
      <c r="K17" s="683"/>
      <c r="L17" s="675"/>
      <c r="M17" s="676"/>
      <c r="N17" s="676"/>
      <c r="O17" s="676"/>
      <c r="P17" s="676"/>
      <c r="Q17" s="676"/>
      <c r="R17" s="676"/>
      <c r="S17" s="676"/>
      <c r="T17" s="676"/>
      <c r="U17" s="676"/>
      <c r="V17" s="676"/>
      <c r="W17" s="676"/>
      <c r="X17" s="677"/>
      <c r="Y17" s="396"/>
      <c r="Z17" s="397"/>
      <c r="AA17" s="397"/>
      <c r="AB17" s="813"/>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51"/>
      <c r="B18" s="1052"/>
      <c r="C18" s="1052"/>
      <c r="D18" s="1052"/>
      <c r="E18" s="1052"/>
      <c r="F18" s="105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51"/>
      <c r="B19" s="1052"/>
      <c r="C19" s="1052"/>
      <c r="D19" s="1052"/>
      <c r="E19" s="1052"/>
      <c r="F19" s="105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51"/>
      <c r="B20" s="1052"/>
      <c r="C20" s="1052"/>
      <c r="D20" s="1052"/>
      <c r="E20" s="1052"/>
      <c r="F20" s="105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51"/>
      <c r="B21" s="1052"/>
      <c r="C21" s="1052"/>
      <c r="D21" s="1052"/>
      <c r="E21" s="1052"/>
      <c r="F21" s="105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51"/>
      <c r="B22" s="1052"/>
      <c r="C22" s="1052"/>
      <c r="D22" s="1052"/>
      <c r="E22" s="1052"/>
      <c r="F22" s="105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51"/>
      <c r="B23" s="1052"/>
      <c r="C23" s="1052"/>
      <c r="D23" s="1052"/>
      <c r="E23" s="1052"/>
      <c r="F23" s="105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51"/>
      <c r="B24" s="1052"/>
      <c r="C24" s="1052"/>
      <c r="D24" s="1052"/>
      <c r="E24" s="1052"/>
      <c r="F24" s="105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51"/>
      <c r="B25" s="1052"/>
      <c r="C25" s="1052"/>
      <c r="D25" s="1052"/>
      <c r="E25" s="1052"/>
      <c r="F25" s="105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51"/>
      <c r="B26" s="1052"/>
      <c r="C26" s="1052"/>
      <c r="D26" s="1052"/>
      <c r="E26" s="1052"/>
      <c r="F26" s="105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1"/>
    </row>
    <row r="29" spans="1:50" ht="24.75" customHeight="1" x14ac:dyDescent="0.15">
      <c r="A29" s="1051"/>
      <c r="B29" s="1052"/>
      <c r="C29" s="1052"/>
      <c r="D29" s="1052"/>
      <c r="E29" s="1052"/>
      <c r="F29" s="1053"/>
      <c r="G29" s="817"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6"/>
      <c r="AC29" s="817"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51"/>
      <c r="B30" s="1052"/>
      <c r="C30" s="1052"/>
      <c r="D30" s="1052"/>
      <c r="E30" s="1052"/>
      <c r="F30" s="1053"/>
      <c r="G30" s="681"/>
      <c r="H30" s="682"/>
      <c r="I30" s="682"/>
      <c r="J30" s="682"/>
      <c r="K30" s="683"/>
      <c r="L30" s="675"/>
      <c r="M30" s="676"/>
      <c r="N30" s="676"/>
      <c r="O30" s="676"/>
      <c r="P30" s="676"/>
      <c r="Q30" s="676"/>
      <c r="R30" s="676"/>
      <c r="S30" s="676"/>
      <c r="T30" s="676"/>
      <c r="U30" s="676"/>
      <c r="V30" s="676"/>
      <c r="W30" s="676"/>
      <c r="X30" s="677"/>
      <c r="Y30" s="396"/>
      <c r="Z30" s="397"/>
      <c r="AA30" s="397"/>
      <c r="AB30" s="813"/>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51"/>
      <c r="B31" s="1052"/>
      <c r="C31" s="1052"/>
      <c r="D31" s="1052"/>
      <c r="E31" s="1052"/>
      <c r="F31" s="105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51"/>
      <c r="B32" s="1052"/>
      <c r="C32" s="1052"/>
      <c r="D32" s="1052"/>
      <c r="E32" s="1052"/>
      <c r="F32" s="105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51"/>
      <c r="B33" s="1052"/>
      <c r="C33" s="1052"/>
      <c r="D33" s="1052"/>
      <c r="E33" s="1052"/>
      <c r="F33" s="105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51"/>
      <c r="B34" s="1052"/>
      <c r="C34" s="1052"/>
      <c r="D34" s="1052"/>
      <c r="E34" s="1052"/>
      <c r="F34" s="105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51"/>
      <c r="B35" s="1052"/>
      <c r="C35" s="1052"/>
      <c r="D35" s="1052"/>
      <c r="E35" s="1052"/>
      <c r="F35" s="105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51"/>
      <c r="B36" s="1052"/>
      <c r="C36" s="1052"/>
      <c r="D36" s="1052"/>
      <c r="E36" s="1052"/>
      <c r="F36" s="105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51"/>
      <c r="B37" s="1052"/>
      <c r="C37" s="1052"/>
      <c r="D37" s="1052"/>
      <c r="E37" s="1052"/>
      <c r="F37" s="105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51"/>
      <c r="B38" s="1052"/>
      <c r="C38" s="1052"/>
      <c r="D38" s="1052"/>
      <c r="E38" s="1052"/>
      <c r="F38" s="105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51"/>
      <c r="B39" s="1052"/>
      <c r="C39" s="1052"/>
      <c r="D39" s="1052"/>
      <c r="E39" s="1052"/>
      <c r="F39" s="105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1"/>
    </row>
    <row r="42" spans="1:50" ht="24.75" customHeight="1" x14ac:dyDescent="0.15">
      <c r="A42" s="1051"/>
      <c r="B42" s="1052"/>
      <c r="C42" s="1052"/>
      <c r="D42" s="1052"/>
      <c r="E42" s="1052"/>
      <c r="F42" s="1053"/>
      <c r="G42" s="817"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6"/>
      <c r="AC42" s="817"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51"/>
      <c r="B43" s="1052"/>
      <c r="C43" s="1052"/>
      <c r="D43" s="1052"/>
      <c r="E43" s="1052"/>
      <c r="F43" s="1053"/>
      <c r="G43" s="681"/>
      <c r="H43" s="682"/>
      <c r="I43" s="682"/>
      <c r="J43" s="682"/>
      <c r="K43" s="683"/>
      <c r="L43" s="675"/>
      <c r="M43" s="676"/>
      <c r="N43" s="676"/>
      <c r="O43" s="676"/>
      <c r="P43" s="676"/>
      <c r="Q43" s="676"/>
      <c r="R43" s="676"/>
      <c r="S43" s="676"/>
      <c r="T43" s="676"/>
      <c r="U43" s="676"/>
      <c r="V43" s="676"/>
      <c r="W43" s="676"/>
      <c r="X43" s="677"/>
      <c r="Y43" s="396"/>
      <c r="Z43" s="397"/>
      <c r="AA43" s="397"/>
      <c r="AB43" s="813"/>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51"/>
      <c r="B44" s="1052"/>
      <c r="C44" s="1052"/>
      <c r="D44" s="1052"/>
      <c r="E44" s="1052"/>
      <c r="F44" s="105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51"/>
      <c r="B45" s="1052"/>
      <c r="C45" s="1052"/>
      <c r="D45" s="1052"/>
      <c r="E45" s="1052"/>
      <c r="F45" s="105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51"/>
      <c r="B46" s="1052"/>
      <c r="C46" s="1052"/>
      <c r="D46" s="1052"/>
      <c r="E46" s="1052"/>
      <c r="F46" s="105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51"/>
      <c r="B47" s="1052"/>
      <c r="C47" s="1052"/>
      <c r="D47" s="1052"/>
      <c r="E47" s="1052"/>
      <c r="F47" s="105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51"/>
      <c r="B48" s="1052"/>
      <c r="C48" s="1052"/>
      <c r="D48" s="1052"/>
      <c r="E48" s="1052"/>
      <c r="F48" s="105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51"/>
      <c r="B49" s="1052"/>
      <c r="C49" s="1052"/>
      <c r="D49" s="1052"/>
      <c r="E49" s="1052"/>
      <c r="F49" s="105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51"/>
      <c r="B50" s="1052"/>
      <c r="C50" s="1052"/>
      <c r="D50" s="1052"/>
      <c r="E50" s="1052"/>
      <c r="F50" s="105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51"/>
      <c r="B51" s="1052"/>
      <c r="C51" s="1052"/>
      <c r="D51" s="1052"/>
      <c r="E51" s="1052"/>
      <c r="F51" s="105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51"/>
      <c r="B52" s="1052"/>
      <c r="C52" s="1052"/>
      <c r="D52" s="1052"/>
      <c r="E52" s="1052"/>
      <c r="F52" s="105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1"/>
    </row>
    <row r="56" spans="1:50" ht="24.75" customHeight="1" x14ac:dyDescent="0.15">
      <c r="A56" s="1051"/>
      <c r="B56" s="1052"/>
      <c r="C56" s="1052"/>
      <c r="D56" s="1052"/>
      <c r="E56" s="1052"/>
      <c r="F56" s="1053"/>
      <c r="G56" s="817"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6"/>
      <c r="AC56" s="817"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51"/>
      <c r="B57" s="1052"/>
      <c r="C57" s="1052"/>
      <c r="D57" s="1052"/>
      <c r="E57" s="1052"/>
      <c r="F57" s="1053"/>
      <c r="G57" s="681"/>
      <c r="H57" s="682"/>
      <c r="I57" s="682"/>
      <c r="J57" s="682"/>
      <c r="K57" s="683"/>
      <c r="L57" s="675"/>
      <c r="M57" s="676"/>
      <c r="N57" s="676"/>
      <c r="O57" s="676"/>
      <c r="P57" s="676"/>
      <c r="Q57" s="676"/>
      <c r="R57" s="676"/>
      <c r="S57" s="676"/>
      <c r="T57" s="676"/>
      <c r="U57" s="676"/>
      <c r="V57" s="676"/>
      <c r="W57" s="676"/>
      <c r="X57" s="677"/>
      <c r="Y57" s="396"/>
      <c r="Z57" s="397"/>
      <c r="AA57" s="397"/>
      <c r="AB57" s="813"/>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51"/>
      <c r="B58" s="1052"/>
      <c r="C58" s="1052"/>
      <c r="D58" s="1052"/>
      <c r="E58" s="1052"/>
      <c r="F58" s="105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51"/>
      <c r="B59" s="1052"/>
      <c r="C59" s="1052"/>
      <c r="D59" s="1052"/>
      <c r="E59" s="1052"/>
      <c r="F59" s="105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51"/>
      <c r="B60" s="1052"/>
      <c r="C60" s="1052"/>
      <c r="D60" s="1052"/>
      <c r="E60" s="1052"/>
      <c r="F60" s="105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51"/>
      <c r="B61" s="1052"/>
      <c r="C61" s="1052"/>
      <c r="D61" s="1052"/>
      <c r="E61" s="1052"/>
      <c r="F61" s="105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51"/>
      <c r="B62" s="1052"/>
      <c r="C62" s="1052"/>
      <c r="D62" s="1052"/>
      <c r="E62" s="1052"/>
      <c r="F62" s="105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51"/>
      <c r="B63" s="1052"/>
      <c r="C63" s="1052"/>
      <c r="D63" s="1052"/>
      <c r="E63" s="1052"/>
      <c r="F63" s="105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51"/>
      <c r="B64" s="1052"/>
      <c r="C64" s="1052"/>
      <c r="D64" s="1052"/>
      <c r="E64" s="1052"/>
      <c r="F64" s="105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51"/>
      <c r="B65" s="1052"/>
      <c r="C65" s="1052"/>
      <c r="D65" s="1052"/>
      <c r="E65" s="1052"/>
      <c r="F65" s="105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51"/>
      <c r="B66" s="1052"/>
      <c r="C66" s="1052"/>
      <c r="D66" s="1052"/>
      <c r="E66" s="1052"/>
      <c r="F66" s="105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1"/>
    </row>
    <row r="69" spans="1:50" ht="25.5" customHeight="1" x14ac:dyDescent="0.15">
      <c r="A69" s="1051"/>
      <c r="B69" s="1052"/>
      <c r="C69" s="1052"/>
      <c r="D69" s="1052"/>
      <c r="E69" s="1052"/>
      <c r="F69" s="1053"/>
      <c r="G69" s="817"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6"/>
      <c r="AC69" s="817"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51"/>
      <c r="B70" s="1052"/>
      <c r="C70" s="1052"/>
      <c r="D70" s="1052"/>
      <c r="E70" s="1052"/>
      <c r="F70" s="1053"/>
      <c r="G70" s="681"/>
      <c r="H70" s="682"/>
      <c r="I70" s="682"/>
      <c r="J70" s="682"/>
      <c r="K70" s="683"/>
      <c r="L70" s="675"/>
      <c r="M70" s="676"/>
      <c r="N70" s="676"/>
      <c r="O70" s="676"/>
      <c r="P70" s="676"/>
      <c r="Q70" s="676"/>
      <c r="R70" s="676"/>
      <c r="S70" s="676"/>
      <c r="T70" s="676"/>
      <c r="U70" s="676"/>
      <c r="V70" s="676"/>
      <c r="W70" s="676"/>
      <c r="X70" s="677"/>
      <c r="Y70" s="396"/>
      <c r="Z70" s="397"/>
      <c r="AA70" s="397"/>
      <c r="AB70" s="813"/>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51"/>
      <c r="B71" s="1052"/>
      <c r="C71" s="1052"/>
      <c r="D71" s="1052"/>
      <c r="E71" s="1052"/>
      <c r="F71" s="105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51"/>
      <c r="B72" s="1052"/>
      <c r="C72" s="1052"/>
      <c r="D72" s="1052"/>
      <c r="E72" s="1052"/>
      <c r="F72" s="105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51"/>
      <c r="B73" s="1052"/>
      <c r="C73" s="1052"/>
      <c r="D73" s="1052"/>
      <c r="E73" s="1052"/>
      <c r="F73" s="105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51"/>
      <c r="B74" s="1052"/>
      <c r="C74" s="1052"/>
      <c r="D74" s="1052"/>
      <c r="E74" s="1052"/>
      <c r="F74" s="105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51"/>
      <c r="B75" s="1052"/>
      <c r="C75" s="1052"/>
      <c r="D75" s="1052"/>
      <c r="E75" s="1052"/>
      <c r="F75" s="105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51"/>
      <c r="B76" s="1052"/>
      <c r="C76" s="1052"/>
      <c r="D76" s="1052"/>
      <c r="E76" s="1052"/>
      <c r="F76" s="105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51"/>
      <c r="B77" s="1052"/>
      <c r="C77" s="1052"/>
      <c r="D77" s="1052"/>
      <c r="E77" s="1052"/>
      <c r="F77" s="105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51"/>
      <c r="B78" s="1052"/>
      <c r="C78" s="1052"/>
      <c r="D78" s="1052"/>
      <c r="E78" s="1052"/>
      <c r="F78" s="105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51"/>
      <c r="B79" s="1052"/>
      <c r="C79" s="1052"/>
      <c r="D79" s="1052"/>
      <c r="E79" s="1052"/>
      <c r="F79" s="105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1"/>
    </row>
    <row r="82" spans="1:50" ht="24.75" customHeight="1" x14ac:dyDescent="0.15">
      <c r="A82" s="1051"/>
      <c r="B82" s="1052"/>
      <c r="C82" s="1052"/>
      <c r="D82" s="1052"/>
      <c r="E82" s="1052"/>
      <c r="F82" s="1053"/>
      <c r="G82" s="817"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6"/>
      <c r="AC82" s="817"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51"/>
      <c r="B83" s="1052"/>
      <c r="C83" s="1052"/>
      <c r="D83" s="1052"/>
      <c r="E83" s="1052"/>
      <c r="F83" s="1053"/>
      <c r="G83" s="681"/>
      <c r="H83" s="682"/>
      <c r="I83" s="682"/>
      <c r="J83" s="682"/>
      <c r="K83" s="683"/>
      <c r="L83" s="675"/>
      <c r="M83" s="676"/>
      <c r="N83" s="676"/>
      <c r="O83" s="676"/>
      <c r="P83" s="676"/>
      <c r="Q83" s="676"/>
      <c r="R83" s="676"/>
      <c r="S83" s="676"/>
      <c r="T83" s="676"/>
      <c r="U83" s="676"/>
      <c r="V83" s="676"/>
      <c r="W83" s="676"/>
      <c r="X83" s="677"/>
      <c r="Y83" s="396"/>
      <c r="Z83" s="397"/>
      <c r="AA83" s="397"/>
      <c r="AB83" s="813"/>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51"/>
      <c r="B84" s="1052"/>
      <c r="C84" s="1052"/>
      <c r="D84" s="1052"/>
      <c r="E84" s="1052"/>
      <c r="F84" s="105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51"/>
      <c r="B85" s="1052"/>
      <c r="C85" s="1052"/>
      <c r="D85" s="1052"/>
      <c r="E85" s="1052"/>
      <c r="F85" s="105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51"/>
      <c r="B86" s="1052"/>
      <c r="C86" s="1052"/>
      <c r="D86" s="1052"/>
      <c r="E86" s="1052"/>
      <c r="F86" s="105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51"/>
      <c r="B87" s="1052"/>
      <c r="C87" s="1052"/>
      <c r="D87" s="1052"/>
      <c r="E87" s="1052"/>
      <c r="F87" s="105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51"/>
      <c r="B88" s="1052"/>
      <c r="C88" s="1052"/>
      <c r="D88" s="1052"/>
      <c r="E88" s="1052"/>
      <c r="F88" s="105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51"/>
      <c r="B89" s="1052"/>
      <c r="C89" s="1052"/>
      <c r="D89" s="1052"/>
      <c r="E89" s="1052"/>
      <c r="F89" s="105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51"/>
      <c r="B90" s="1052"/>
      <c r="C90" s="1052"/>
      <c r="D90" s="1052"/>
      <c r="E90" s="1052"/>
      <c r="F90" s="105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51"/>
      <c r="B91" s="1052"/>
      <c r="C91" s="1052"/>
      <c r="D91" s="1052"/>
      <c r="E91" s="1052"/>
      <c r="F91" s="105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51"/>
      <c r="B92" s="1052"/>
      <c r="C92" s="1052"/>
      <c r="D92" s="1052"/>
      <c r="E92" s="1052"/>
      <c r="F92" s="105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1"/>
    </row>
    <row r="95" spans="1:50" ht="24.75" customHeight="1" x14ac:dyDescent="0.15">
      <c r="A95" s="1051"/>
      <c r="B95" s="1052"/>
      <c r="C95" s="1052"/>
      <c r="D95" s="1052"/>
      <c r="E95" s="1052"/>
      <c r="F95" s="1053"/>
      <c r="G95" s="817"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6"/>
      <c r="AC95" s="817"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51"/>
      <c r="B96" s="1052"/>
      <c r="C96" s="1052"/>
      <c r="D96" s="1052"/>
      <c r="E96" s="1052"/>
      <c r="F96" s="1053"/>
      <c r="G96" s="681"/>
      <c r="H96" s="682"/>
      <c r="I96" s="682"/>
      <c r="J96" s="682"/>
      <c r="K96" s="683"/>
      <c r="L96" s="675"/>
      <c r="M96" s="676"/>
      <c r="N96" s="676"/>
      <c r="O96" s="676"/>
      <c r="P96" s="676"/>
      <c r="Q96" s="676"/>
      <c r="R96" s="676"/>
      <c r="S96" s="676"/>
      <c r="T96" s="676"/>
      <c r="U96" s="676"/>
      <c r="V96" s="676"/>
      <c r="W96" s="676"/>
      <c r="X96" s="677"/>
      <c r="Y96" s="396"/>
      <c r="Z96" s="397"/>
      <c r="AA96" s="397"/>
      <c r="AB96" s="813"/>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51"/>
      <c r="B97" s="1052"/>
      <c r="C97" s="1052"/>
      <c r="D97" s="1052"/>
      <c r="E97" s="1052"/>
      <c r="F97" s="105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51"/>
      <c r="B98" s="1052"/>
      <c r="C98" s="1052"/>
      <c r="D98" s="1052"/>
      <c r="E98" s="1052"/>
      <c r="F98" s="105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51"/>
      <c r="B99" s="1052"/>
      <c r="C99" s="1052"/>
      <c r="D99" s="1052"/>
      <c r="E99" s="1052"/>
      <c r="F99" s="105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51"/>
      <c r="B100" s="1052"/>
      <c r="C100" s="1052"/>
      <c r="D100" s="1052"/>
      <c r="E100" s="1052"/>
      <c r="F100" s="105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51"/>
      <c r="B101" s="1052"/>
      <c r="C101" s="1052"/>
      <c r="D101" s="1052"/>
      <c r="E101" s="1052"/>
      <c r="F101" s="105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51"/>
      <c r="B102" s="1052"/>
      <c r="C102" s="1052"/>
      <c r="D102" s="1052"/>
      <c r="E102" s="1052"/>
      <c r="F102" s="105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51"/>
      <c r="B103" s="1052"/>
      <c r="C103" s="1052"/>
      <c r="D103" s="1052"/>
      <c r="E103" s="1052"/>
      <c r="F103" s="105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51"/>
      <c r="B104" s="1052"/>
      <c r="C104" s="1052"/>
      <c r="D104" s="1052"/>
      <c r="E104" s="1052"/>
      <c r="F104" s="105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51"/>
      <c r="B105" s="1052"/>
      <c r="C105" s="1052"/>
      <c r="D105" s="1052"/>
      <c r="E105" s="1052"/>
      <c r="F105" s="105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1"/>
    </row>
    <row r="109" spans="1:50" ht="24.75" customHeight="1" x14ac:dyDescent="0.15">
      <c r="A109" s="1051"/>
      <c r="B109" s="1052"/>
      <c r="C109" s="1052"/>
      <c r="D109" s="1052"/>
      <c r="E109" s="1052"/>
      <c r="F109" s="1053"/>
      <c r="G109" s="817"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6"/>
      <c r="AC109" s="817"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51"/>
      <c r="B110" s="1052"/>
      <c r="C110" s="1052"/>
      <c r="D110" s="1052"/>
      <c r="E110" s="1052"/>
      <c r="F110" s="1053"/>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3"/>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51"/>
      <c r="B111" s="1052"/>
      <c r="C111" s="1052"/>
      <c r="D111" s="1052"/>
      <c r="E111" s="1052"/>
      <c r="F111" s="105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51"/>
      <c r="B112" s="1052"/>
      <c r="C112" s="1052"/>
      <c r="D112" s="1052"/>
      <c r="E112" s="1052"/>
      <c r="F112" s="105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51"/>
      <c r="B113" s="1052"/>
      <c r="C113" s="1052"/>
      <c r="D113" s="1052"/>
      <c r="E113" s="1052"/>
      <c r="F113" s="105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51"/>
      <c r="B114" s="1052"/>
      <c r="C114" s="1052"/>
      <c r="D114" s="1052"/>
      <c r="E114" s="1052"/>
      <c r="F114" s="105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51"/>
      <c r="B115" s="1052"/>
      <c r="C115" s="1052"/>
      <c r="D115" s="1052"/>
      <c r="E115" s="1052"/>
      <c r="F115" s="105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51"/>
      <c r="B116" s="1052"/>
      <c r="C116" s="1052"/>
      <c r="D116" s="1052"/>
      <c r="E116" s="1052"/>
      <c r="F116" s="105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51"/>
      <c r="B117" s="1052"/>
      <c r="C117" s="1052"/>
      <c r="D117" s="1052"/>
      <c r="E117" s="1052"/>
      <c r="F117" s="105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51"/>
      <c r="B118" s="1052"/>
      <c r="C118" s="1052"/>
      <c r="D118" s="1052"/>
      <c r="E118" s="1052"/>
      <c r="F118" s="105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51"/>
      <c r="B119" s="1052"/>
      <c r="C119" s="1052"/>
      <c r="D119" s="1052"/>
      <c r="E119" s="1052"/>
      <c r="F119" s="105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1"/>
    </row>
    <row r="122" spans="1:50" ht="25.5" customHeight="1" x14ac:dyDescent="0.15">
      <c r="A122" s="1051"/>
      <c r="B122" s="1052"/>
      <c r="C122" s="1052"/>
      <c r="D122" s="1052"/>
      <c r="E122" s="1052"/>
      <c r="F122" s="1053"/>
      <c r="G122" s="817"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6"/>
      <c r="AC122" s="817"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51"/>
      <c r="B123" s="1052"/>
      <c r="C123" s="1052"/>
      <c r="D123" s="1052"/>
      <c r="E123" s="1052"/>
      <c r="F123" s="1053"/>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3"/>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51"/>
      <c r="B124" s="1052"/>
      <c r="C124" s="1052"/>
      <c r="D124" s="1052"/>
      <c r="E124" s="1052"/>
      <c r="F124" s="105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51"/>
      <c r="B125" s="1052"/>
      <c r="C125" s="1052"/>
      <c r="D125" s="1052"/>
      <c r="E125" s="1052"/>
      <c r="F125" s="105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51"/>
      <c r="B126" s="1052"/>
      <c r="C126" s="1052"/>
      <c r="D126" s="1052"/>
      <c r="E126" s="1052"/>
      <c r="F126" s="105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51"/>
      <c r="B127" s="1052"/>
      <c r="C127" s="1052"/>
      <c r="D127" s="1052"/>
      <c r="E127" s="1052"/>
      <c r="F127" s="105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51"/>
      <c r="B128" s="1052"/>
      <c r="C128" s="1052"/>
      <c r="D128" s="1052"/>
      <c r="E128" s="1052"/>
      <c r="F128" s="105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51"/>
      <c r="B129" s="1052"/>
      <c r="C129" s="1052"/>
      <c r="D129" s="1052"/>
      <c r="E129" s="1052"/>
      <c r="F129" s="105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51"/>
      <c r="B130" s="1052"/>
      <c r="C130" s="1052"/>
      <c r="D130" s="1052"/>
      <c r="E130" s="1052"/>
      <c r="F130" s="105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51"/>
      <c r="B131" s="1052"/>
      <c r="C131" s="1052"/>
      <c r="D131" s="1052"/>
      <c r="E131" s="1052"/>
      <c r="F131" s="105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51"/>
      <c r="B132" s="1052"/>
      <c r="C132" s="1052"/>
      <c r="D132" s="1052"/>
      <c r="E132" s="1052"/>
      <c r="F132" s="105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1"/>
    </row>
    <row r="135" spans="1:50" ht="24.75" customHeight="1" x14ac:dyDescent="0.15">
      <c r="A135" s="1051"/>
      <c r="B135" s="1052"/>
      <c r="C135" s="1052"/>
      <c r="D135" s="1052"/>
      <c r="E135" s="1052"/>
      <c r="F135" s="1053"/>
      <c r="G135" s="817"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6"/>
      <c r="AC135" s="817"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51"/>
      <c r="B136" s="1052"/>
      <c r="C136" s="1052"/>
      <c r="D136" s="1052"/>
      <c r="E136" s="1052"/>
      <c r="F136" s="1053"/>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3"/>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51"/>
      <c r="B137" s="1052"/>
      <c r="C137" s="1052"/>
      <c r="D137" s="1052"/>
      <c r="E137" s="1052"/>
      <c r="F137" s="105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51"/>
      <c r="B138" s="1052"/>
      <c r="C138" s="1052"/>
      <c r="D138" s="1052"/>
      <c r="E138" s="1052"/>
      <c r="F138" s="105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51"/>
      <c r="B139" s="1052"/>
      <c r="C139" s="1052"/>
      <c r="D139" s="1052"/>
      <c r="E139" s="1052"/>
      <c r="F139" s="105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51"/>
      <c r="B140" s="1052"/>
      <c r="C140" s="1052"/>
      <c r="D140" s="1052"/>
      <c r="E140" s="1052"/>
      <c r="F140" s="105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51"/>
      <c r="B141" s="1052"/>
      <c r="C141" s="1052"/>
      <c r="D141" s="1052"/>
      <c r="E141" s="1052"/>
      <c r="F141" s="105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51"/>
      <c r="B142" s="1052"/>
      <c r="C142" s="1052"/>
      <c r="D142" s="1052"/>
      <c r="E142" s="1052"/>
      <c r="F142" s="105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51"/>
      <c r="B143" s="1052"/>
      <c r="C143" s="1052"/>
      <c r="D143" s="1052"/>
      <c r="E143" s="1052"/>
      <c r="F143" s="105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51"/>
      <c r="B144" s="1052"/>
      <c r="C144" s="1052"/>
      <c r="D144" s="1052"/>
      <c r="E144" s="1052"/>
      <c r="F144" s="105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51"/>
      <c r="B145" s="1052"/>
      <c r="C145" s="1052"/>
      <c r="D145" s="1052"/>
      <c r="E145" s="1052"/>
      <c r="F145" s="105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1"/>
    </row>
    <row r="148" spans="1:50" ht="24.75" customHeight="1" x14ac:dyDescent="0.15">
      <c r="A148" s="1051"/>
      <c r="B148" s="1052"/>
      <c r="C148" s="1052"/>
      <c r="D148" s="1052"/>
      <c r="E148" s="1052"/>
      <c r="F148" s="1053"/>
      <c r="G148" s="817"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6"/>
      <c r="AC148" s="817"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51"/>
      <c r="B149" s="1052"/>
      <c r="C149" s="1052"/>
      <c r="D149" s="1052"/>
      <c r="E149" s="1052"/>
      <c r="F149" s="1053"/>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3"/>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51"/>
      <c r="B150" s="1052"/>
      <c r="C150" s="1052"/>
      <c r="D150" s="1052"/>
      <c r="E150" s="1052"/>
      <c r="F150" s="105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51"/>
      <c r="B151" s="1052"/>
      <c r="C151" s="1052"/>
      <c r="D151" s="1052"/>
      <c r="E151" s="1052"/>
      <c r="F151" s="105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51"/>
      <c r="B152" s="1052"/>
      <c r="C152" s="1052"/>
      <c r="D152" s="1052"/>
      <c r="E152" s="1052"/>
      <c r="F152" s="105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51"/>
      <c r="B153" s="1052"/>
      <c r="C153" s="1052"/>
      <c r="D153" s="1052"/>
      <c r="E153" s="1052"/>
      <c r="F153" s="105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51"/>
      <c r="B154" s="1052"/>
      <c r="C154" s="1052"/>
      <c r="D154" s="1052"/>
      <c r="E154" s="1052"/>
      <c r="F154" s="105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51"/>
      <c r="B155" s="1052"/>
      <c r="C155" s="1052"/>
      <c r="D155" s="1052"/>
      <c r="E155" s="1052"/>
      <c r="F155" s="105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51"/>
      <c r="B156" s="1052"/>
      <c r="C156" s="1052"/>
      <c r="D156" s="1052"/>
      <c r="E156" s="1052"/>
      <c r="F156" s="105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51"/>
      <c r="B157" s="1052"/>
      <c r="C157" s="1052"/>
      <c r="D157" s="1052"/>
      <c r="E157" s="1052"/>
      <c r="F157" s="105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51"/>
      <c r="B158" s="1052"/>
      <c r="C158" s="1052"/>
      <c r="D158" s="1052"/>
      <c r="E158" s="1052"/>
      <c r="F158" s="105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1"/>
    </row>
    <row r="162" spans="1:50" ht="24.75" customHeight="1" x14ac:dyDescent="0.15">
      <c r="A162" s="1051"/>
      <c r="B162" s="1052"/>
      <c r="C162" s="1052"/>
      <c r="D162" s="1052"/>
      <c r="E162" s="1052"/>
      <c r="F162" s="1053"/>
      <c r="G162" s="817"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6"/>
      <c r="AC162" s="817"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51"/>
      <c r="B163" s="1052"/>
      <c r="C163" s="1052"/>
      <c r="D163" s="1052"/>
      <c r="E163" s="1052"/>
      <c r="F163" s="1053"/>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3"/>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51"/>
      <c r="B164" s="1052"/>
      <c r="C164" s="1052"/>
      <c r="D164" s="1052"/>
      <c r="E164" s="1052"/>
      <c r="F164" s="105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51"/>
      <c r="B165" s="1052"/>
      <c r="C165" s="1052"/>
      <c r="D165" s="1052"/>
      <c r="E165" s="1052"/>
      <c r="F165" s="105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51"/>
      <c r="B166" s="1052"/>
      <c r="C166" s="1052"/>
      <c r="D166" s="1052"/>
      <c r="E166" s="1052"/>
      <c r="F166" s="105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51"/>
      <c r="B167" s="1052"/>
      <c r="C167" s="1052"/>
      <c r="D167" s="1052"/>
      <c r="E167" s="1052"/>
      <c r="F167" s="105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51"/>
      <c r="B168" s="1052"/>
      <c r="C168" s="1052"/>
      <c r="D168" s="1052"/>
      <c r="E168" s="1052"/>
      <c r="F168" s="105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51"/>
      <c r="B169" s="1052"/>
      <c r="C169" s="1052"/>
      <c r="D169" s="1052"/>
      <c r="E169" s="1052"/>
      <c r="F169" s="105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51"/>
      <c r="B170" s="1052"/>
      <c r="C170" s="1052"/>
      <c r="D170" s="1052"/>
      <c r="E170" s="1052"/>
      <c r="F170" s="105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51"/>
      <c r="B171" s="1052"/>
      <c r="C171" s="1052"/>
      <c r="D171" s="1052"/>
      <c r="E171" s="1052"/>
      <c r="F171" s="105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51"/>
      <c r="B172" s="1052"/>
      <c r="C172" s="1052"/>
      <c r="D172" s="1052"/>
      <c r="E172" s="1052"/>
      <c r="F172" s="105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1"/>
    </row>
    <row r="175" spans="1:50" ht="25.5" customHeight="1" x14ac:dyDescent="0.15">
      <c r="A175" s="1051"/>
      <c r="B175" s="1052"/>
      <c r="C175" s="1052"/>
      <c r="D175" s="1052"/>
      <c r="E175" s="1052"/>
      <c r="F175" s="1053"/>
      <c r="G175" s="817"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6"/>
      <c r="AC175" s="817"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51"/>
      <c r="B176" s="1052"/>
      <c r="C176" s="1052"/>
      <c r="D176" s="1052"/>
      <c r="E176" s="1052"/>
      <c r="F176" s="1053"/>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3"/>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51"/>
      <c r="B177" s="1052"/>
      <c r="C177" s="1052"/>
      <c r="D177" s="1052"/>
      <c r="E177" s="1052"/>
      <c r="F177" s="105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51"/>
      <c r="B178" s="1052"/>
      <c r="C178" s="1052"/>
      <c r="D178" s="1052"/>
      <c r="E178" s="1052"/>
      <c r="F178" s="105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51"/>
      <c r="B179" s="1052"/>
      <c r="C179" s="1052"/>
      <c r="D179" s="1052"/>
      <c r="E179" s="1052"/>
      <c r="F179" s="105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51"/>
      <c r="B180" s="1052"/>
      <c r="C180" s="1052"/>
      <c r="D180" s="1052"/>
      <c r="E180" s="1052"/>
      <c r="F180" s="105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51"/>
      <c r="B181" s="1052"/>
      <c r="C181" s="1052"/>
      <c r="D181" s="1052"/>
      <c r="E181" s="1052"/>
      <c r="F181" s="105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51"/>
      <c r="B182" s="1052"/>
      <c r="C182" s="1052"/>
      <c r="D182" s="1052"/>
      <c r="E182" s="1052"/>
      <c r="F182" s="105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51"/>
      <c r="B183" s="1052"/>
      <c r="C183" s="1052"/>
      <c r="D183" s="1052"/>
      <c r="E183" s="1052"/>
      <c r="F183" s="105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51"/>
      <c r="B184" s="1052"/>
      <c r="C184" s="1052"/>
      <c r="D184" s="1052"/>
      <c r="E184" s="1052"/>
      <c r="F184" s="105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51"/>
      <c r="B185" s="1052"/>
      <c r="C185" s="1052"/>
      <c r="D185" s="1052"/>
      <c r="E185" s="1052"/>
      <c r="F185" s="105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1"/>
    </row>
    <row r="188" spans="1:50" ht="24.75" customHeight="1" x14ac:dyDescent="0.15">
      <c r="A188" s="1051"/>
      <c r="B188" s="1052"/>
      <c r="C188" s="1052"/>
      <c r="D188" s="1052"/>
      <c r="E188" s="1052"/>
      <c r="F188" s="1053"/>
      <c r="G188" s="817"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6"/>
      <c r="AC188" s="817"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51"/>
      <c r="B189" s="1052"/>
      <c r="C189" s="1052"/>
      <c r="D189" s="1052"/>
      <c r="E189" s="1052"/>
      <c r="F189" s="1053"/>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3"/>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51"/>
      <c r="B190" s="1052"/>
      <c r="C190" s="1052"/>
      <c r="D190" s="1052"/>
      <c r="E190" s="1052"/>
      <c r="F190" s="105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51"/>
      <c r="B191" s="1052"/>
      <c r="C191" s="1052"/>
      <c r="D191" s="1052"/>
      <c r="E191" s="1052"/>
      <c r="F191" s="105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51"/>
      <c r="B192" s="1052"/>
      <c r="C192" s="1052"/>
      <c r="D192" s="1052"/>
      <c r="E192" s="1052"/>
      <c r="F192" s="105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51"/>
      <c r="B193" s="1052"/>
      <c r="C193" s="1052"/>
      <c r="D193" s="1052"/>
      <c r="E193" s="1052"/>
      <c r="F193" s="105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51"/>
      <c r="B194" s="1052"/>
      <c r="C194" s="1052"/>
      <c r="D194" s="1052"/>
      <c r="E194" s="1052"/>
      <c r="F194" s="105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51"/>
      <c r="B195" s="1052"/>
      <c r="C195" s="1052"/>
      <c r="D195" s="1052"/>
      <c r="E195" s="1052"/>
      <c r="F195" s="105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51"/>
      <c r="B196" s="1052"/>
      <c r="C196" s="1052"/>
      <c r="D196" s="1052"/>
      <c r="E196" s="1052"/>
      <c r="F196" s="105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51"/>
      <c r="B197" s="1052"/>
      <c r="C197" s="1052"/>
      <c r="D197" s="1052"/>
      <c r="E197" s="1052"/>
      <c r="F197" s="105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51"/>
      <c r="B198" s="1052"/>
      <c r="C198" s="1052"/>
      <c r="D198" s="1052"/>
      <c r="E198" s="1052"/>
      <c r="F198" s="105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1"/>
    </row>
    <row r="201" spans="1:50" ht="24.75" customHeight="1" x14ac:dyDescent="0.15">
      <c r="A201" s="1051"/>
      <c r="B201" s="1052"/>
      <c r="C201" s="1052"/>
      <c r="D201" s="1052"/>
      <c r="E201" s="1052"/>
      <c r="F201" s="1053"/>
      <c r="G201" s="817"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6"/>
      <c r="AC201" s="817"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51"/>
      <c r="B202" s="1052"/>
      <c r="C202" s="1052"/>
      <c r="D202" s="1052"/>
      <c r="E202" s="1052"/>
      <c r="F202" s="1053"/>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3"/>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51"/>
      <c r="B203" s="1052"/>
      <c r="C203" s="1052"/>
      <c r="D203" s="1052"/>
      <c r="E203" s="1052"/>
      <c r="F203" s="105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51"/>
      <c r="B204" s="1052"/>
      <c r="C204" s="1052"/>
      <c r="D204" s="1052"/>
      <c r="E204" s="1052"/>
      <c r="F204" s="105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51"/>
      <c r="B205" s="1052"/>
      <c r="C205" s="1052"/>
      <c r="D205" s="1052"/>
      <c r="E205" s="1052"/>
      <c r="F205" s="105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51"/>
      <c r="B206" s="1052"/>
      <c r="C206" s="1052"/>
      <c r="D206" s="1052"/>
      <c r="E206" s="1052"/>
      <c r="F206" s="105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51"/>
      <c r="B207" s="1052"/>
      <c r="C207" s="1052"/>
      <c r="D207" s="1052"/>
      <c r="E207" s="1052"/>
      <c r="F207" s="105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51"/>
      <c r="B208" s="1052"/>
      <c r="C208" s="1052"/>
      <c r="D208" s="1052"/>
      <c r="E208" s="1052"/>
      <c r="F208" s="105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51"/>
      <c r="B209" s="1052"/>
      <c r="C209" s="1052"/>
      <c r="D209" s="1052"/>
      <c r="E209" s="1052"/>
      <c r="F209" s="105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51"/>
      <c r="B210" s="1052"/>
      <c r="C210" s="1052"/>
      <c r="D210" s="1052"/>
      <c r="E210" s="1052"/>
      <c r="F210" s="105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51"/>
      <c r="B211" s="1052"/>
      <c r="C211" s="1052"/>
      <c r="D211" s="1052"/>
      <c r="E211" s="1052"/>
      <c r="F211" s="105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1"/>
    </row>
    <row r="215" spans="1:50" ht="24.75" customHeight="1" x14ac:dyDescent="0.15">
      <c r="A215" s="1051"/>
      <c r="B215" s="1052"/>
      <c r="C215" s="1052"/>
      <c r="D215" s="1052"/>
      <c r="E215" s="1052"/>
      <c r="F215" s="1053"/>
      <c r="G215" s="817"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6"/>
      <c r="AC215" s="817"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51"/>
      <c r="B216" s="1052"/>
      <c r="C216" s="1052"/>
      <c r="D216" s="1052"/>
      <c r="E216" s="1052"/>
      <c r="F216" s="1053"/>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3"/>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51"/>
      <c r="B217" s="1052"/>
      <c r="C217" s="1052"/>
      <c r="D217" s="1052"/>
      <c r="E217" s="1052"/>
      <c r="F217" s="105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51"/>
      <c r="B218" s="1052"/>
      <c r="C218" s="1052"/>
      <c r="D218" s="1052"/>
      <c r="E218" s="1052"/>
      <c r="F218" s="105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51"/>
      <c r="B219" s="1052"/>
      <c r="C219" s="1052"/>
      <c r="D219" s="1052"/>
      <c r="E219" s="1052"/>
      <c r="F219" s="105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51"/>
      <c r="B220" s="1052"/>
      <c r="C220" s="1052"/>
      <c r="D220" s="1052"/>
      <c r="E220" s="1052"/>
      <c r="F220" s="105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51"/>
      <c r="B221" s="1052"/>
      <c r="C221" s="1052"/>
      <c r="D221" s="1052"/>
      <c r="E221" s="1052"/>
      <c r="F221" s="105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51"/>
      <c r="B222" s="1052"/>
      <c r="C222" s="1052"/>
      <c r="D222" s="1052"/>
      <c r="E222" s="1052"/>
      <c r="F222" s="105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51"/>
      <c r="B223" s="1052"/>
      <c r="C223" s="1052"/>
      <c r="D223" s="1052"/>
      <c r="E223" s="1052"/>
      <c r="F223" s="105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51"/>
      <c r="B224" s="1052"/>
      <c r="C224" s="1052"/>
      <c r="D224" s="1052"/>
      <c r="E224" s="1052"/>
      <c r="F224" s="105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51"/>
      <c r="B225" s="1052"/>
      <c r="C225" s="1052"/>
      <c r="D225" s="1052"/>
      <c r="E225" s="1052"/>
      <c r="F225" s="105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1"/>
    </row>
    <row r="228" spans="1:50" ht="25.5" customHeight="1" x14ac:dyDescent="0.15">
      <c r="A228" s="1051"/>
      <c r="B228" s="1052"/>
      <c r="C228" s="1052"/>
      <c r="D228" s="1052"/>
      <c r="E228" s="1052"/>
      <c r="F228" s="1053"/>
      <c r="G228" s="817"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6"/>
      <c r="AC228" s="817"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51"/>
      <c r="B229" s="1052"/>
      <c r="C229" s="1052"/>
      <c r="D229" s="1052"/>
      <c r="E229" s="1052"/>
      <c r="F229" s="1053"/>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3"/>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51"/>
      <c r="B230" s="1052"/>
      <c r="C230" s="1052"/>
      <c r="D230" s="1052"/>
      <c r="E230" s="1052"/>
      <c r="F230" s="105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51"/>
      <c r="B231" s="1052"/>
      <c r="C231" s="1052"/>
      <c r="D231" s="1052"/>
      <c r="E231" s="1052"/>
      <c r="F231" s="105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51"/>
      <c r="B232" s="1052"/>
      <c r="C232" s="1052"/>
      <c r="D232" s="1052"/>
      <c r="E232" s="1052"/>
      <c r="F232" s="105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51"/>
      <c r="B233" s="1052"/>
      <c r="C233" s="1052"/>
      <c r="D233" s="1052"/>
      <c r="E233" s="1052"/>
      <c r="F233" s="105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51"/>
      <c r="B234" s="1052"/>
      <c r="C234" s="1052"/>
      <c r="D234" s="1052"/>
      <c r="E234" s="1052"/>
      <c r="F234" s="105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51"/>
      <c r="B235" s="1052"/>
      <c r="C235" s="1052"/>
      <c r="D235" s="1052"/>
      <c r="E235" s="1052"/>
      <c r="F235" s="105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51"/>
      <c r="B236" s="1052"/>
      <c r="C236" s="1052"/>
      <c r="D236" s="1052"/>
      <c r="E236" s="1052"/>
      <c r="F236" s="105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51"/>
      <c r="B237" s="1052"/>
      <c r="C237" s="1052"/>
      <c r="D237" s="1052"/>
      <c r="E237" s="1052"/>
      <c r="F237" s="105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51"/>
      <c r="B238" s="1052"/>
      <c r="C238" s="1052"/>
      <c r="D238" s="1052"/>
      <c r="E238" s="1052"/>
      <c r="F238" s="105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1"/>
    </row>
    <row r="241" spans="1:50" ht="24.75" customHeight="1" x14ac:dyDescent="0.15">
      <c r="A241" s="1051"/>
      <c r="B241" s="1052"/>
      <c r="C241" s="1052"/>
      <c r="D241" s="1052"/>
      <c r="E241" s="1052"/>
      <c r="F241" s="1053"/>
      <c r="G241" s="817"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6"/>
      <c r="AC241" s="817"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51"/>
      <c r="B242" s="1052"/>
      <c r="C242" s="1052"/>
      <c r="D242" s="1052"/>
      <c r="E242" s="1052"/>
      <c r="F242" s="1053"/>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3"/>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51"/>
      <c r="B243" s="1052"/>
      <c r="C243" s="1052"/>
      <c r="D243" s="1052"/>
      <c r="E243" s="1052"/>
      <c r="F243" s="105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51"/>
      <c r="B244" s="1052"/>
      <c r="C244" s="1052"/>
      <c r="D244" s="1052"/>
      <c r="E244" s="1052"/>
      <c r="F244" s="105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51"/>
      <c r="B245" s="1052"/>
      <c r="C245" s="1052"/>
      <c r="D245" s="1052"/>
      <c r="E245" s="1052"/>
      <c r="F245" s="105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51"/>
      <c r="B246" s="1052"/>
      <c r="C246" s="1052"/>
      <c r="D246" s="1052"/>
      <c r="E246" s="1052"/>
      <c r="F246" s="105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51"/>
      <c r="B247" s="1052"/>
      <c r="C247" s="1052"/>
      <c r="D247" s="1052"/>
      <c r="E247" s="1052"/>
      <c r="F247" s="105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51"/>
      <c r="B248" s="1052"/>
      <c r="C248" s="1052"/>
      <c r="D248" s="1052"/>
      <c r="E248" s="1052"/>
      <c r="F248" s="105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51"/>
      <c r="B249" s="1052"/>
      <c r="C249" s="1052"/>
      <c r="D249" s="1052"/>
      <c r="E249" s="1052"/>
      <c r="F249" s="105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51"/>
      <c r="B250" s="1052"/>
      <c r="C250" s="1052"/>
      <c r="D250" s="1052"/>
      <c r="E250" s="1052"/>
      <c r="F250" s="105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51"/>
      <c r="B251" s="1052"/>
      <c r="C251" s="1052"/>
      <c r="D251" s="1052"/>
      <c r="E251" s="1052"/>
      <c r="F251" s="105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1"/>
    </row>
    <row r="254" spans="1:50" ht="24.75" customHeight="1" x14ac:dyDescent="0.15">
      <c r="A254" s="1051"/>
      <c r="B254" s="1052"/>
      <c r="C254" s="1052"/>
      <c r="D254" s="1052"/>
      <c r="E254" s="1052"/>
      <c r="F254" s="1053"/>
      <c r="G254" s="817"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6"/>
      <c r="AC254" s="817"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51"/>
      <c r="B255" s="1052"/>
      <c r="C255" s="1052"/>
      <c r="D255" s="1052"/>
      <c r="E255" s="1052"/>
      <c r="F255" s="1053"/>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3"/>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51"/>
      <c r="B256" s="1052"/>
      <c r="C256" s="1052"/>
      <c r="D256" s="1052"/>
      <c r="E256" s="1052"/>
      <c r="F256" s="105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51"/>
      <c r="B257" s="1052"/>
      <c r="C257" s="1052"/>
      <c r="D257" s="1052"/>
      <c r="E257" s="1052"/>
      <c r="F257" s="105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51"/>
      <c r="B258" s="1052"/>
      <c r="C258" s="1052"/>
      <c r="D258" s="1052"/>
      <c r="E258" s="1052"/>
      <c r="F258" s="105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51"/>
      <c r="B259" s="1052"/>
      <c r="C259" s="1052"/>
      <c r="D259" s="1052"/>
      <c r="E259" s="1052"/>
      <c r="F259" s="105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51"/>
      <c r="B260" s="1052"/>
      <c r="C260" s="1052"/>
      <c r="D260" s="1052"/>
      <c r="E260" s="1052"/>
      <c r="F260" s="105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51"/>
      <c r="B261" s="1052"/>
      <c r="C261" s="1052"/>
      <c r="D261" s="1052"/>
      <c r="E261" s="1052"/>
      <c r="F261" s="105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51"/>
      <c r="B262" s="1052"/>
      <c r="C262" s="1052"/>
      <c r="D262" s="1052"/>
      <c r="E262" s="1052"/>
      <c r="F262" s="105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51"/>
      <c r="B263" s="1052"/>
      <c r="C263" s="1052"/>
      <c r="D263" s="1052"/>
      <c r="E263" s="1052"/>
      <c r="F263" s="105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51"/>
      <c r="B264" s="1052"/>
      <c r="C264" s="1052"/>
      <c r="D264" s="1052"/>
      <c r="E264" s="1052"/>
      <c r="F264" s="105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497</v>
      </c>
      <c r="Z3" s="364"/>
      <c r="AA3" s="364"/>
      <c r="AB3" s="364"/>
      <c r="AC3" s="142" t="s">
        <v>480</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2">
        <v>28</v>
      </c>
      <c r="B31" s="106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2">
        <v>29</v>
      </c>
      <c r="B32" s="106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2">
        <v>30</v>
      </c>
      <c r="B33" s="106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497</v>
      </c>
      <c r="Z36" s="364"/>
      <c r="AA36" s="364"/>
      <c r="AB36" s="364"/>
      <c r="AC36" s="142" t="s">
        <v>480</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2">
        <v>1</v>
      </c>
      <c r="B37" s="106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497</v>
      </c>
      <c r="Z69" s="364"/>
      <c r="AA69" s="364"/>
      <c r="AB69" s="364"/>
      <c r="AC69" s="142" t="s">
        <v>480</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497</v>
      </c>
      <c r="Z102" s="364"/>
      <c r="AA102" s="364"/>
      <c r="AB102" s="364"/>
      <c r="AC102" s="142" t="s">
        <v>480</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497</v>
      </c>
      <c r="Z135" s="364"/>
      <c r="AA135" s="364"/>
      <c r="AB135" s="364"/>
      <c r="AC135" s="142" t="s">
        <v>480</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497</v>
      </c>
      <c r="Z168" s="364"/>
      <c r="AA168" s="364"/>
      <c r="AB168" s="364"/>
      <c r="AC168" s="142" t="s">
        <v>480</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497</v>
      </c>
      <c r="Z201" s="364"/>
      <c r="AA201" s="364"/>
      <c r="AB201" s="364"/>
      <c r="AC201" s="142" t="s">
        <v>480</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2">
        <v>1</v>
      </c>
      <c r="B202" s="106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497</v>
      </c>
      <c r="Z234" s="364"/>
      <c r="AA234" s="364"/>
      <c r="AB234" s="364"/>
      <c r="AC234" s="142" t="s">
        <v>480</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497</v>
      </c>
      <c r="Z267" s="364"/>
      <c r="AA267" s="364"/>
      <c r="AB267" s="364"/>
      <c r="AC267" s="142" t="s">
        <v>480</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497</v>
      </c>
      <c r="Z300" s="364"/>
      <c r="AA300" s="364"/>
      <c r="AB300" s="364"/>
      <c r="AC300" s="142" t="s">
        <v>480</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497</v>
      </c>
      <c r="Z333" s="364"/>
      <c r="AA333" s="364"/>
      <c r="AB333" s="364"/>
      <c r="AC333" s="142" t="s">
        <v>480</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497</v>
      </c>
      <c r="Z366" s="364"/>
      <c r="AA366" s="364"/>
      <c r="AB366" s="364"/>
      <c r="AC366" s="142" t="s">
        <v>480</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497</v>
      </c>
      <c r="Z399" s="364"/>
      <c r="AA399" s="364"/>
      <c r="AB399" s="364"/>
      <c r="AC399" s="142" t="s">
        <v>480</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497</v>
      </c>
      <c r="Z432" s="364"/>
      <c r="AA432" s="364"/>
      <c r="AB432" s="364"/>
      <c r="AC432" s="142" t="s">
        <v>480</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497</v>
      </c>
      <c r="Z465" s="364"/>
      <c r="AA465" s="364"/>
      <c r="AB465" s="364"/>
      <c r="AC465" s="142" t="s">
        <v>480</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497</v>
      </c>
      <c r="Z498" s="364"/>
      <c r="AA498" s="364"/>
      <c r="AB498" s="364"/>
      <c r="AC498" s="142" t="s">
        <v>480</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497</v>
      </c>
      <c r="Z531" s="364"/>
      <c r="AA531" s="364"/>
      <c r="AB531" s="364"/>
      <c r="AC531" s="142" t="s">
        <v>480</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497</v>
      </c>
      <c r="Z564" s="364"/>
      <c r="AA564" s="364"/>
      <c r="AB564" s="364"/>
      <c r="AC564" s="142" t="s">
        <v>480</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497</v>
      </c>
      <c r="Z597" s="364"/>
      <c r="AA597" s="364"/>
      <c r="AB597" s="364"/>
      <c r="AC597" s="142" t="s">
        <v>480</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497</v>
      </c>
      <c r="Z630" s="364"/>
      <c r="AA630" s="364"/>
      <c r="AB630" s="364"/>
      <c r="AC630" s="142" t="s">
        <v>480</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2">
        <v>17</v>
      </c>
      <c r="B647" s="106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497</v>
      </c>
      <c r="Z663" s="364"/>
      <c r="AA663" s="364"/>
      <c r="AB663" s="364"/>
      <c r="AC663" s="142" t="s">
        <v>480</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497</v>
      </c>
      <c r="Z696" s="364"/>
      <c r="AA696" s="364"/>
      <c r="AB696" s="364"/>
      <c r="AC696" s="142" t="s">
        <v>480</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497</v>
      </c>
      <c r="Z729" s="364"/>
      <c r="AA729" s="364"/>
      <c r="AB729" s="364"/>
      <c r="AC729" s="142" t="s">
        <v>480</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497</v>
      </c>
      <c r="Z762" s="364"/>
      <c r="AA762" s="364"/>
      <c r="AB762" s="364"/>
      <c r="AC762" s="142" t="s">
        <v>480</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497</v>
      </c>
      <c r="Z795" s="364"/>
      <c r="AA795" s="364"/>
      <c r="AB795" s="364"/>
      <c r="AC795" s="142" t="s">
        <v>480</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497</v>
      </c>
      <c r="Z828" s="364"/>
      <c r="AA828" s="364"/>
      <c r="AB828" s="364"/>
      <c r="AC828" s="142" t="s">
        <v>480</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497</v>
      </c>
      <c r="Z861" s="364"/>
      <c r="AA861" s="364"/>
      <c r="AB861" s="364"/>
      <c r="AC861" s="142" t="s">
        <v>480</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497</v>
      </c>
      <c r="Z894" s="364"/>
      <c r="AA894" s="364"/>
      <c r="AB894" s="364"/>
      <c r="AC894" s="142" t="s">
        <v>480</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497</v>
      </c>
      <c r="Z927" s="364"/>
      <c r="AA927" s="364"/>
      <c r="AB927" s="364"/>
      <c r="AC927" s="142" t="s">
        <v>480</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2">
        <v>1</v>
      </c>
      <c r="B928" s="106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497</v>
      </c>
      <c r="Z960" s="364"/>
      <c r="AA960" s="364"/>
      <c r="AB960" s="364"/>
      <c r="AC960" s="142" t="s">
        <v>480</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497</v>
      </c>
      <c r="Z993" s="364"/>
      <c r="AA993" s="364"/>
      <c r="AB993" s="364"/>
      <c r="AC993" s="142" t="s">
        <v>480</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497</v>
      </c>
      <c r="Z1026" s="364"/>
      <c r="AA1026" s="364"/>
      <c r="AB1026" s="364"/>
      <c r="AC1026" s="142" t="s">
        <v>480</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497</v>
      </c>
      <c r="Z1059" s="364"/>
      <c r="AA1059" s="364"/>
      <c r="AB1059" s="364"/>
      <c r="AC1059" s="142" t="s">
        <v>480</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497</v>
      </c>
      <c r="Z1092" s="364"/>
      <c r="AA1092" s="364"/>
      <c r="AB1092" s="364"/>
      <c r="AC1092" s="142" t="s">
        <v>480</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497</v>
      </c>
      <c r="Z1125" s="364"/>
      <c r="AA1125" s="364"/>
      <c r="AB1125" s="364"/>
      <c r="AC1125" s="142" t="s">
        <v>480</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497</v>
      </c>
      <c r="Z1158" s="364"/>
      <c r="AA1158" s="364"/>
      <c r="AB1158" s="364"/>
      <c r="AC1158" s="142" t="s">
        <v>480</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497</v>
      </c>
      <c r="Z1191" s="364"/>
      <c r="AA1191" s="364"/>
      <c r="AB1191" s="364"/>
      <c r="AC1191" s="142" t="s">
        <v>480</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497</v>
      </c>
      <c r="Z1224" s="364"/>
      <c r="AA1224" s="364"/>
      <c r="AB1224" s="364"/>
      <c r="AC1224" s="142" t="s">
        <v>480</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497</v>
      </c>
      <c r="Z1257" s="364"/>
      <c r="AA1257" s="364"/>
      <c r="AB1257" s="364"/>
      <c r="AC1257" s="142" t="s">
        <v>480</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497</v>
      </c>
      <c r="Z1290" s="364"/>
      <c r="AA1290" s="364"/>
      <c r="AB1290" s="364"/>
      <c r="AC1290" s="142" t="s">
        <v>480</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2018-05-18T06:47:58Z</cp:lastPrinted>
  <dcterms:created xsi:type="dcterms:W3CDTF">2012-03-13T00:50:25Z</dcterms:created>
  <dcterms:modified xsi:type="dcterms:W3CDTF">2018-08-20T12:59:15Z</dcterms:modified>
</cp:coreProperties>
</file>