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有識者点検対象外\05_OK\"/>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<sst xmlns="http://schemas.openxmlformats.org/spreadsheetml/2006/main" count="2986" uniqueCount="705">
  <si>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</si>
  <si>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</si>
  <si>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</si>
  <si>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</si>
  <si>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</si>
  <si>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</si>
  <si>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</si>
  <si>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</si>
  <si>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</si>
  <si>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</si>
  <si>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</si>
  <si>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</si>
  <si>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</si>
  <si>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</si>
  <si>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</si>
  <si>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</si>
  <si>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</si>
  <si>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</si>
  <si>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</si>
  <si>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</si>
  <si>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</si>
  <si>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</si>
  <si>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</si>
  <si>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</si>
  <si>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</si>
  <si>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</si>
  <si>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</si>
  <si>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</si>
  <si>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</si>
  <si>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</si>
  <si>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</si>
  <si>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</si>
  <si>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</si>
  <si>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</si>
  <si>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</si>
  <si>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</si>
  <si>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</si>
  <si>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</si>
  <si>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</si>
  <si>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</si>
  <si>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</si>
  <si>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</si>
  <si>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</si>
  <si>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</si>
  <si>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</si>
  <si>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</si>
  <si>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</si>
  <si>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</si>
  <si>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</si>
  <si>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</si>
  <si>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</si>
  <si>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</si>
  <si>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</si>
  <si>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</si>
  <si>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</si>
  <si>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</si>
  <si>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</si>
  <si>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</si>
  <si>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</si>
  <si>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</si>
  <si>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</si>
  <si>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</si>
  <si>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</si>
  <si>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</si>
  <si>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</si>
  <si>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</si>
  <si>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</si>
  <si>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</si>
  <si>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</si>
  <si>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</si>
  <si>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</si>
  <si>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</si>
  <si>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</si>
  <si>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</si>
  <si>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</si>
  <si>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</si>
  <si>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</si>
  <si>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</si>
  <si>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</si>
  <si>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</si>
  <si>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</si>
  <si>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</si>
  <si>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</si>
  <si>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</si>
  <si>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</si>
  <si>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</si>
  <si>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</si>
  <si>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</si>
  <si>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</si>
  <si>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</si>
  <si>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</si>
  <si>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</si>
  <si>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</si>
  <si>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</si>
  <si>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</si>
  <si>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</si>
  <si>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</si>
  <si>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</si>
  <si>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</si>
  <si>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</si>
  <si>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</si>
  <si>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</si>
  <si>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</si>
  <si>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</si>
  <si>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</si>
  <si>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</si>
  <si>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</si>
  <si>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</si>
  <si>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</si>
  <si>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</si>
  <si>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</si>
  <si>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</si>
  <si>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</si>
  <si>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</si>
  <si>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</si>
  <si>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</si>
  <si>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</si>
  <si>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</si>
  <si>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</si>
  <si>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</si>
  <si>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</si>
  <si>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</si>
  <si>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</si>
  <si>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</si>
  <si>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</si>
  <si>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</si>
  <si>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</si>
  <si>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</si>
  <si>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</si>
  <si>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</si>
  <si>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</si>
  <si>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</si>
  <si>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</si>
  <si>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</si>
  <si>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</si>
  <si>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</si>
  <si>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</si>
  <si>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</si>
  <si>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</si>
  <si>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</si>
  <si>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</si>
  <si>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</si>
  <si>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</si>
  <si>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</si>
  <si>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</si>
  <si>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</si>
  <si>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</si>
  <si>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</si>
  <si>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</si>
  <si>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</si>
  <si>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</si>
  <si>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</si>
  <si>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</si>
  <si>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</si>
  <si>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</si>
  <si>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</si>
  <si>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</si>
  <si>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</si>
  <si>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</si>
  <si>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</si>
  <si>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</si>
  <si>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</si>
  <si>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</si>
  <si>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</si>
  <si>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</si>
  <si>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</si>
  <si>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</si>
  <si>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</si>
  <si>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</si>
  <si>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</si>
  <si>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</si>
  <si>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</si>
  <si>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</si>
  <si>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</si>
  <si>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</si>
  <si>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</si>
  <si>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</si>
  <si>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</si>
  <si>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</si>
  <si>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</si>
  <si>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</si>
  <si>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</si>
  <si>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</si>
  <si>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</si>
  <si>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</si>
  <si>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</si>
  <si>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</si>
  <si>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</si>
  <si>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</si>
  <si>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</si>
  <si>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</si>
  <si>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</si>
  <si>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</si>
  <si>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</si>
  <si>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</si>
  <si>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</si>
  <si>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</si>
  <si>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</si>
  <si>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</si>
  <si>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</si>
  <si>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</si>
  <si>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</si>
  <si>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</si>
  <si>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</si>
  <si>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</si>
  <si>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</si>
  <si>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</si>
  <si>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</si>
  <si>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</si>
  <si>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</si>
  <si>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</si>
  <si>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</si>
  <si>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</si>
  <si>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</si>
  <si>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</si>
  <si>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</si>
  <si>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</si>
  <si>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</si>
  <si>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</si>
  <si>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</si>
  <si>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</si>
  <si>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</si>
  <si>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</si>
  <si>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</si>
  <si>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</si>
  <si>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</si>
  <si>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</si>
  <si>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</si>
  <si>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</si>
  <si>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</si>
  <si>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</si>
  <si>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</si>
  <si>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</si>
  <si>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</si>
  <si>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</si>
  <si>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</si>
  <si>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</si>
  <si>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</si>
  <si>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</si>
  <si>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</si>
  <si>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</si>
  <si>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</si>
  <si>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</si>
  <si>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</si>
  <si>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</si>
  <si>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</si>
  <si>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</si>
  <si>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</si>
  <si>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</si>
  <si>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</si>
  <si>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</si>
  <si>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</si>
  <si>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</si>
  <si>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</si>
  <si>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</si>
  <si>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</si>
  <si>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</si>
  <si>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</si>
  <si>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</si>
  <si>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</si>
  <si>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</si>
  <si>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</si>
  <si>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</si>
  <si>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</si>
  <si>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</si>
  <si>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</si>
  <si>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</si>
  <si>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</si>
  <si>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</si>
  <si>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</si>
  <si>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</si>
  <si>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</si>
  <si>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</si>
  <si>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</si>
  <si>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</si>
  <si>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</si>
  <si>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</si>
  <si>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</si>
  <si>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</si>
  <si>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</si>
  <si>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</si>
  <si>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</si>
  <si>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</si>
  <si>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</si>
  <si>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</si>
  <si>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</si>
  <si>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</si>
  <si>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</si>
  <si>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</si>
  <si>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</si>
  <si>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</si>
  <si>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</si>
  <si>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</si>
  <si>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</si>
  <si>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</si>
  <si>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</si>
  <si>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</si>
  <si>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</si>
  <si>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</si>
  <si>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</si>
  <si>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</si>
  <si>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</si>
  <si>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</si>
  <si>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</si>
  <si>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</si>
  <si>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</si>
  <si>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</si>
  <si>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</si>
  <si>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</si>
  <si>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</si>
  <si>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</si>
  <si>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</si>
  <si>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</si>
  <si>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</si>
  <si>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</si>
  <si>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</si>
  <si>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</si>
  <si>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</si>
  <si>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</si>
  <si>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</si>
  <si>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</si>
  <si>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</si>
  <si>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</si>
  <si>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</si>
  <si>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</si>
  <si>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</si>
  <si>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</si>
  <si>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</si>
  <si>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</si>
  <si>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</si>
  <si>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</si>
  <si>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</si>
  <si>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</si>
  <si>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</si>
  <si>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</si>
  <si>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</si>
  <si>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</si>
  <si>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</si>
  <si>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</si>
  <si>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</si>
  <si>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</si>
  <si>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</si>
  <si>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</si>
  <si>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</si>
  <si>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</si>
  <si>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</si>
  <si>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</si>
  <si>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</si>
  <si>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</si>
  <si>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</si>
  <si>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</si>
  <si>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</si>
  <si>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</si>
  <si>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</si>
  <si>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</si>
  <si>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</si>
  <si>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</si>
  <si>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</si>
  <si>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</si>
  <si>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</si>
  <si>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</si>
  <si>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</si>
  <si>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</si>
  <si>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</si>
  <si>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</si>
  <si>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</si>
  <si>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</si>
  <si>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</si>
  <si>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</si>
  <si>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</si>
  <si>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</si>
  <si>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</si>
  <si>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</si>
  <si>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</si>
  <si>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</si>
  <si>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</si>
  <si>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</si>
  <si>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</si>
  <si>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</si>
  <si>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</si>
  <si>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</si>
  <si>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</si>
  <si>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</si>
  <si>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</si>
  <si>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</si>
  <si>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</si>
  <si>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</si>
  <si>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</si>
  <si>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</si>
  <si>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</si>
  <si>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</si>
  <si>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</si>
  <si>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</si>
  <si>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</si>
  <si>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</si>
  <si>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</si>
  <si>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</si>
  <si>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</si>
  <si>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</si>
  <si>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</si>
  <si>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</si>
  <si>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</si>
  <si>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</si>
  <si>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</si>
  <si>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</si>
  <si>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</si>
  <si>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</si>
  <si>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</si>
  <si>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</si>
  <si>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</si>
  <si>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</si>
  <si>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</si>
  <si>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</si>
  <si>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</si>
  <si>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</si>
  <si>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</si>
  <si>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</si>
  <si>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</si>
  <si>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</si>
  <si>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</si>
  <si>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</si>
  <si>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</si>
  <si>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</si>
  <si>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</si>
  <si>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</si>
  <si>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</si>
  <si>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</si>
  <si>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</si>
  <si>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</si>
  <si>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</si>
  <si>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</si>
  <si>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</si>
  <si>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</si>
  <si>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</si>
  <si>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</si>
  <si>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</si>
  <si>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</si>
  <si>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</si>
  <si>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</si>
  <si>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</si>
  <si>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</si>
  <si>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</si>
  <si>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</si>
  <si>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</si>
  <si>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</si>
  <si>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</si>
  <si>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</si>
  <si>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</si>
  <si>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</si>
  <si>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</si>
  <si>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</si>
  <si>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</si>
  <si>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</si>
  <si>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</si>
  <si>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</si>
  <si>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</si>
  <si>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</si>
  <si>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</si>
  <si>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</si>
  <si>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</si>
  <si>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</si>
  <si>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</si>
  <si>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</si>
  <si>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</si>
  <si>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</si>
  <si>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</si>
  <si>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</si>
  <si>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</si>
  <si>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</si>
  <si>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</si>
  <si>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</si>
  <si>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</si>
  <si>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</si>
  <si>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</si>
  <si>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</si>
  <si>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</si>
  <si>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</si>
  <si>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</si>
  <si>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</si>
  <si>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</si>
  <si>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</si>
  <si>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</si>
  <si>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</si>
  <si>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</si>
  <si>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</si>
  <si>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</si>
  <si>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</si>
  <si>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</si>
  <si>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</si>
  <si>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</si>
  <si>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</si>
  <si>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</si>
  <si>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</si>
  <si>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</si>
  <si>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</si>
  <si>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</si>
  <si>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</si>
  <si>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</si>
  <si>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</si>
  <si>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</si>
  <si>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</si>
  <si>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</si>
  <si>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</si>
  <si>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</si>
  <si>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</si>
  <si>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</si>
  <si>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</si>
  <si>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</si>
  <si>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</si>
  <si>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</si>
  <si>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</si>
  <si>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</si>
  <si>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</si>
  <si>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</si>
  <si>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</si>
  <si>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</si>
  <si>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</si>
  <si>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</si>
  <si>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</si>
  <si>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</si>
  <si>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</si>
  <si>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</si>
  <si>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</si>
  <si>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</si>
  <si>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</si>
  <si>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</si>
  <si>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</si>
  <si>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</si>
  <si>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</si>
  <si>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</si>
  <si>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</si>
  <si>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</si>
  <si>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</si>
  <si>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</si>
  <si>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</si>
  <si>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</si>
  <si>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</si>
  <si>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</si>
  <si>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</si>
  <si>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</si>
  <si>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</si>
  <si>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</si>
  <si>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</si>
  <si>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</si>
  <si>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</si>
  <si>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技能継承・振興対策費（ものづくり立国の推進）</t>
    <rPh sb="0" eb="2">
      <t>ギノウ</t>
    </rPh>
    <rPh sb="2" eb="4">
      <t>ケイショウ</t>
    </rPh>
    <rPh sb="5" eb="7">
      <t>シンコウ</t>
    </rPh>
    <rPh sb="7" eb="10">
      <t>タイサクヒ</t>
    </rPh>
    <rPh sb="16" eb="18">
      <t>リッコク</t>
    </rPh>
    <rPh sb="19" eb="21">
      <t>スイシン</t>
    </rPh>
    <phoneticPr fontId="5"/>
  </si>
  <si>
    <t>人材開発統括官</t>
    <rPh sb="0" eb="2">
      <t>ジンザイ</t>
    </rPh>
    <rPh sb="2" eb="4">
      <t>カイハツ</t>
    </rPh>
    <rPh sb="4" eb="7">
      <t>トウカツカン</t>
    </rPh>
    <phoneticPr fontId="5"/>
  </si>
  <si>
    <t>平成１０年度</t>
    <rPh sb="0" eb="2">
      <t>ヘイセイ</t>
    </rPh>
    <rPh sb="4" eb="6">
      <t>ネンド</t>
    </rPh>
    <phoneticPr fontId="5"/>
  </si>
  <si>
    <t>終了予定なし</t>
    <rPh sb="0" eb="2">
      <t>シュウリョウ</t>
    </rPh>
    <rPh sb="2" eb="4">
      <t>ヨテイ</t>
    </rPh>
    <phoneticPr fontId="5"/>
  </si>
  <si>
    <t>能力評価担当参事官室</t>
    <rPh sb="0" eb="2">
      <t>ノウリョク</t>
    </rPh>
    <rPh sb="2" eb="4">
      <t>ヒョウカ</t>
    </rPh>
    <rPh sb="4" eb="6">
      <t>タントウ</t>
    </rPh>
    <rPh sb="6" eb="9">
      <t>サンジカン</t>
    </rPh>
    <rPh sb="9" eb="10">
      <t>シツ</t>
    </rPh>
    <phoneticPr fontId="5"/>
  </si>
  <si>
    <t>○</t>
  </si>
  <si>
    <t>○</t>
    <phoneticPr fontId="5"/>
  </si>
  <si>
    <t>○</t>
    <phoneticPr fontId="5"/>
  </si>
  <si>
    <t>雇用保険法第63条第1項第8号
雇用保険法施行規則第125条の2、第138条第6号</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rPh sb="33" eb="34">
      <t>ダイ</t>
    </rPh>
    <rPh sb="37" eb="38">
      <t>ジョウ</t>
    </rPh>
    <rPh sb="38" eb="39">
      <t>ダイ</t>
    </rPh>
    <rPh sb="40" eb="41">
      <t>ゴウ</t>
    </rPh>
    <phoneticPr fontId="5"/>
  </si>
  <si>
    <t>若年者のものづくり離れ・技能離れがみられる中で、技能労働者の地位の向上を図り、若年者が進んで技能者を目指す環境を整備するとともに若年者に対し技能の魅力・重要性を啓発し、若年ものづくり人材の確保・育成につなげていくことを目的とする。　</t>
  </si>
  <si>
    <t>-</t>
  </si>
  <si>
    <t>-</t>
    <phoneticPr fontId="5"/>
  </si>
  <si>
    <t>-</t>
    <phoneticPr fontId="5"/>
  </si>
  <si>
    <t>-</t>
    <phoneticPr fontId="5"/>
  </si>
  <si>
    <t>（目）技能継承振興推進事業委託費</t>
    <rPh sb="1" eb="2">
      <t>モク</t>
    </rPh>
    <rPh sb="3" eb="5">
      <t>ギノウ</t>
    </rPh>
    <rPh sb="5" eb="7">
      <t>ケイショウ</t>
    </rPh>
    <rPh sb="7" eb="9">
      <t>シンコウ</t>
    </rPh>
    <rPh sb="9" eb="11">
      <t>スイシン</t>
    </rPh>
    <rPh sb="11" eb="13">
      <t>ジギョウ</t>
    </rPh>
    <rPh sb="13" eb="16">
      <t>イタクヒ</t>
    </rPh>
    <phoneticPr fontId="5"/>
  </si>
  <si>
    <t>本省事務費（諸謝金、職員旅費、委員等旅費、庁費、卓越技能者褒賞金）</t>
    <rPh sb="0" eb="2">
      <t>ホンショウ</t>
    </rPh>
    <rPh sb="2" eb="5">
      <t>ジムヒ</t>
    </rPh>
    <rPh sb="6" eb="7">
      <t>ショ</t>
    </rPh>
    <rPh sb="7" eb="9">
      <t>シャキン</t>
    </rPh>
    <rPh sb="10" eb="12">
      <t>ショクイン</t>
    </rPh>
    <rPh sb="12" eb="14">
      <t>リョヒ</t>
    </rPh>
    <rPh sb="15" eb="17">
      <t>イイン</t>
    </rPh>
    <rPh sb="17" eb="18">
      <t>トウ</t>
    </rPh>
    <rPh sb="18" eb="20">
      <t>リョヒ</t>
    </rPh>
    <rPh sb="21" eb="23">
      <t>チョウヒ</t>
    </rPh>
    <rPh sb="24" eb="26">
      <t>タクエツ</t>
    </rPh>
    <rPh sb="26" eb="29">
      <t>ギノウシャ</t>
    </rPh>
    <rPh sb="29" eb="32">
      <t>ホウショウキン</t>
    </rPh>
    <phoneticPr fontId="5"/>
  </si>
  <si>
    <t>【平成27・28・29・30年度の主な成果目標】
①技能五輪全国大会の来場者のうち、若年者層において将来のキャリア形成に向けた職業能力の習得や技能検定の受検等を予定する割合(80％)</t>
    <rPh sb="1" eb="3">
      <t>ヘイセイ</t>
    </rPh>
    <phoneticPr fontId="5"/>
  </si>
  <si>
    <t>％</t>
    <phoneticPr fontId="5"/>
  </si>
  <si>
    <t>-</t>
    <phoneticPr fontId="5"/>
  </si>
  <si>
    <t>-</t>
    <phoneticPr fontId="5"/>
  </si>
  <si>
    <t>-</t>
    <phoneticPr fontId="5"/>
  </si>
  <si>
    <t>【平成27･28・29・30年度の主な成果目標】
②ものづくりマイスターの実技指導を利用した企業・業界団体又は教育訓練機関の満足度(80％)</t>
    <rPh sb="14" eb="16">
      <t>ネンド</t>
    </rPh>
    <phoneticPr fontId="5"/>
  </si>
  <si>
    <t>-</t>
    <phoneticPr fontId="5"/>
  </si>
  <si>
    <t>-</t>
    <phoneticPr fontId="5"/>
  </si>
  <si>
    <t>-</t>
    <phoneticPr fontId="5"/>
  </si>
  <si>
    <t>％</t>
    <phoneticPr fontId="5"/>
  </si>
  <si>
    <t>％</t>
    <phoneticPr fontId="5"/>
  </si>
  <si>
    <t>【平成27・28・29・30年度の主な活動指標】
①技能五輪全国大会の開催数及び実施職種数</t>
    <rPh sb="1" eb="3">
      <t>ヘイセイ</t>
    </rPh>
    <rPh sb="14" eb="16">
      <t>ネンド</t>
    </rPh>
    <rPh sb="17" eb="18">
      <t>オモ</t>
    </rPh>
    <rPh sb="19" eb="21">
      <t>カツドウ</t>
    </rPh>
    <rPh sb="21" eb="23">
      <t>シヒョウ</t>
    </rPh>
    <rPh sb="26" eb="28">
      <t>ギノウ</t>
    </rPh>
    <rPh sb="28" eb="30">
      <t>ゴリン</t>
    </rPh>
    <rPh sb="30" eb="32">
      <t>ゼンコク</t>
    </rPh>
    <rPh sb="32" eb="34">
      <t>タイカイ</t>
    </rPh>
    <rPh sb="35" eb="38">
      <t>カイサイスウ</t>
    </rPh>
    <rPh sb="38" eb="39">
      <t>オヨ</t>
    </rPh>
    <rPh sb="40" eb="42">
      <t>ジッシ</t>
    </rPh>
    <rPh sb="42" eb="44">
      <t>ショクシュ</t>
    </rPh>
    <rPh sb="44" eb="45">
      <t>スウ</t>
    </rPh>
    <phoneticPr fontId="5"/>
  </si>
  <si>
    <t>職種数
※全国大会は年1回開催</t>
    <rPh sb="0" eb="2">
      <t>ショクシュ</t>
    </rPh>
    <rPh sb="2" eb="3">
      <t>スウ</t>
    </rPh>
    <rPh sb="5" eb="7">
      <t>ゼンコク</t>
    </rPh>
    <rPh sb="7" eb="9">
      <t>タイカイ</t>
    </rPh>
    <rPh sb="10" eb="11">
      <t>ネン</t>
    </rPh>
    <rPh sb="12" eb="13">
      <t>カイ</t>
    </rPh>
    <rPh sb="13" eb="15">
      <t>カイサイ</t>
    </rPh>
    <phoneticPr fontId="5"/>
  </si>
  <si>
    <t>-</t>
    <phoneticPr fontId="5"/>
  </si>
  <si>
    <t>【平成27・28・29・30年度の主な活動指標】
②-1　ものづくりマイスターの新規認定者数</t>
    <rPh sb="1" eb="3">
      <t>ヘイセイ</t>
    </rPh>
    <rPh sb="14" eb="16">
      <t>ネンド</t>
    </rPh>
    <rPh sb="17" eb="18">
      <t>オモ</t>
    </rPh>
    <rPh sb="19" eb="21">
      <t>カツドウ</t>
    </rPh>
    <rPh sb="21" eb="23">
      <t>シヒョウ</t>
    </rPh>
    <rPh sb="40" eb="42">
      <t>シンキ</t>
    </rPh>
    <rPh sb="42" eb="45">
      <t>ニンテイシャ</t>
    </rPh>
    <rPh sb="45" eb="46">
      <t>スウ</t>
    </rPh>
    <phoneticPr fontId="5"/>
  </si>
  <si>
    <t>新規認定者数（人）</t>
    <rPh sb="0" eb="2">
      <t>シンキ</t>
    </rPh>
    <rPh sb="2" eb="5">
      <t>ニンテイシャ</t>
    </rPh>
    <rPh sb="5" eb="6">
      <t>スウ</t>
    </rPh>
    <rPh sb="7" eb="8">
      <t>ニン</t>
    </rPh>
    <phoneticPr fontId="5"/>
  </si>
  <si>
    <t>【平成27・28・29・30年度の主な活動指標】
②-2　ものづくりマイスターの数</t>
    <rPh sb="1" eb="3">
      <t>ヘイセイ</t>
    </rPh>
    <rPh sb="14" eb="16">
      <t>ネンド</t>
    </rPh>
    <rPh sb="17" eb="18">
      <t>オモ</t>
    </rPh>
    <rPh sb="19" eb="21">
      <t>カツドウ</t>
    </rPh>
    <rPh sb="21" eb="23">
      <t>シヒョウ</t>
    </rPh>
    <rPh sb="40" eb="41">
      <t>スウ</t>
    </rPh>
    <phoneticPr fontId="5"/>
  </si>
  <si>
    <t>活動数
（延日数）</t>
    <rPh sb="0" eb="2">
      <t>カツドウ</t>
    </rPh>
    <rPh sb="2" eb="3">
      <t>スウ</t>
    </rPh>
    <rPh sb="5" eb="6">
      <t>ノ</t>
    </rPh>
    <rPh sb="6" eb="8">
      <t>ニッスウ</t>
    </rPh>
    <phoneticPr fontId="5"/>
  </si>
  <si>
    <t>-</t>
    <phoneticPr fontId="5"/>
  </si>
  <si>
    <t>円</t>
    <rPh sb="0" eb="1">
      <t>エン</t>
    </rPh>
    <phoneticPr fontId="5"/>
  </si>
  <si>
    <t>X/Y</t>
    <phoneticPr fontId="5"/>
  </si>
  <si>
    <t>309,287
/76,000</t>
    <phoneticPr fontId="5"/>
  </si>
  <si>
    <t>181,942
/154,000</t>
    <phoneticPr fontId="5"/>
  </si>
  <si>
    <t>796,629
/174,544</t>
    <phoneticPr fontId="5"/>
  </si>
  <si>
    <t>【平成27・28・29・30年度の単位当たりコスト】　
X：ものづくりマイスターに係る経費（千円）／
Y：マイスターによる実技指導の延べ受講者数</t>
    <phoneticPr fontId="5"/>
  </si>
  <si>
    <t>技能五輪全国大会の来場者の若年者層のうち、大会をきっかけに職業能力の習得に意欲を持った割合</t>
    <rPh sb="0" eb="2">
      <t>ギノウ</t>
    </rPh>
    <rPh sb="2" eb="4">
      <t>ゴリン</t>
    </rPh>
    <rPh sb="4" eb="6">
      <t>ゼンコク</t>
    </rPh>
    <rPh sb="6" eb="8">
      <t>タイカイ</t>
    </rPh>
    <rPh sb="9" eb="12">
      <t>ライジョウシャ</t>
    </rPh>
    <rPh sb="13" eb="16">
      <t>ジャクネンシャ</t>
    </rPh>
    <rPh sb="16" eb="17">
      <t>ソウ</t>
    </rPh>
    <rPh sb="21" eb="23">
      <t>タイカイ</t>
    </rPh>
    <rPh sb="29" eb="31">
      <t>ショクギョウ</t>
    </rPh>
    <rPh sb="31" eb="33">
      <t>ノウリョク</t>
    </rPh>
    <rPh sb="34" eb="36">
      <t>シュウトク</t>
    </rPh>
    <rPh sb="37" eb="39">
      <t>イヨク</t>
    </rPh>
    <rPh sb="40" eb="41">
      <t>モ</t>
    </rPh>
    <rPh sb="43" eb="45">
      <t>ワリアイ</t>
    </rPh>
    <phoneticPr fontId="5"/>
  </si>
  <si>
    <t>ものづくりマイスターの活用を契機として、技能検定又は技能競技大会を人材育成に活用した企業又は業界団体の割合</t>
    <rPh sb="11" eb="13">
      <t>カツヨウ</t>
    </rPh>
    <rPh sb="14" eb="16">
      <t>ケイキ</t>
    </rPh>
    <rPh sb="20" eb="22">
      <t>ギノウ</t>
    </rPh>
    <rPh sb="22" eb="24">
      <t>ケンテイ</t>
    </rPh>
    <rPh sb="24" eb="25">
      <t>マタ</t>
    </rPh>
    <rPh sb="26" eb="28">
      <t>ギノウ</t>
    </rPh>
    <rPh sb="28" eb="30">
      <t>キョウギ</t>
    </rPh>
    <rPh sb="30" eb="32">
      <t>タイカイ</t>
    </rPh>
    <rPh sb="33" eb="35">
      <t>ジンザイ</t>
    </rPh>
    <rPh sb="35" eb="37">
      <t>イクセイ</t>
    </rPh>
    <rPh sb="38" eb="40">
      <t>カツヨウ</t>
    </rPh>
    <rPh sb="42" eb="44">
      <t>キギョウ</t>
    </rPh>
    <rPh sb="44" eb="45">
      <t>マタ</t>
    </rPh>
    <rPh sb="46" eb="48">
      <t>ギョウカイ</t>
    </rPh>
    <rPh sb="48" eb="50">
      <t>ダンタイ</t>
    </rPh>
    <rPh sb="51" eb="53">
      <t>ワリアイ</t>
    </rPh>
    <phoneticPr fontId="5"/>
  </si>
  <si>
    <t>％</t>
    <phoneticPr fontId="5"/>
  </si>
  <si>
    <t>％</t>
    <phoneticPr fontId="5"/>
  </si>
  <si>
    <t>％</t>
    <phoneticPr fontId="5"/>
  </si>
  <si>
    <t>-</t>
    <phoneticPr fontId="5"/>
  </si>
  <si>
    <t>-</t>
    <phoneticPr fontId="5"/>
  </si>
  <si>
    <t>-</t>
    <phoneticPr fontId="5"/>
  </si>
  <si>
    <t>企業や業界団体による主体的な取組を活用し、技能労働者の優れた技能の重要性について企業や国民に広く啓発する技能士活用強化事業の展開を図るとともに、優れた技能者の製作実演や作品に直接触れたり、若年技能者との交流等を通じて、若年者に対し技能の魅力や素晴らしさを訴え、技能に対する関心・興味を喚起する。
　また、技能の素晴らしさ、重要性について若者をはじめとした国民各層に深く浸透させるための各種技能競技大会や卓越した技能者の表彰をはじめとする各種表彰等に加え、若年技能者人材育成支援等事業を実施し、技能の受け皿となる若年人材の継続的な確保等を実現させる。</t>
  </si>
  <si>
    <t>-</t>
    <phoneticPr fontId="5"/>
  </si>
  <si>
    <t>-</t>
    <phoneticPr fontId="5"/>
  </si>
  <si>
    <t>-</t>
    <phoneticPr fontId="5"/>
  </si>
  <si>
    <t>-</t>
    <phoneticPr fontId="5"/>
  </si>
  <si>
    <t>-</t>
    <phoneticPr fontId="5"/>
  </si>
  <si>
    <t>-</t>
    <phoneticPr fontId="5"/>
  </si>
  <si>
    <t>-</t>
    <phoneticPr fontId="5"/>
  </si>
  <si>
    <t>-</t>
    <phoneticPr fontId="5"/>
  </si>
  <si>
    <t>若年者のものづくり離れ・技能離れが見られる中、技能の素晴らしさ、重要性について若者をはじめとした国民各層に深く浸透させ、技能の受け皿となる若年人材の継続的な確保を実現するため、本事業は国費を投入して実施すべき事業である。</t>
    <phoneticPr fontId="5"/>
  </si>
  <si>
    <t>本事業は若年者のものづくり離れ・技能離れが見られる中、技能労働者の地位の向上を図り、若年者が進んで技能者を目指す環境の整備等を全国的に実施する観点から、特定の地方自治体や民間等に委ねることができない事業である。</t>
    <phoneticPr fontId="5"/>
  </si>
  <si>
    <t>若年者のものづくり離れ・技能離れが見られる中、技能の素晴らしさ、重要性について若者をはじめとした国民各層に深く浸透させ、技能の受け皿となる若年人材の継続的な確保を実現するため、本事業は優先度が高い事業である。</t>
    <phoneticPr fontId="5"/>
  </si>
  <si>
    <t>△</t>
  </si>
  <si>
    <t>有</t>
  </si>
  <si>
    <t>無</t>
  </si>
  <si>
    <t>‐</t>
  </si>
  <si>
    <t>コストについては、優れた技能を持つものづくりマイスターによる質の高い講習を全国各地で実施することを踏まえると妥当な水準であるが、今後もコスト削減に努める。</t>
    <phoneticPr fontId="5"/>
  </si>
  <si>
    <t>費目・使途は、各種競技大会の実施、若年技能者への技能の継承等に必要な経費に限定されている。</t>
    <phoneticPr fontId="5"/>
  </si>
  <si>
    <t>技能の指導者人材として蓄積（登録）されたものづくりマイスターが、活動目標を上回る実績で活用されている。</t>
    <phoneticPr fontId="5"/>
  </si>
  <si>
    <t>経済産業省</t>
  </si>
  <si>
    <t>ものづくり日本対象関連実施事業委託費</t>
    <rPh sb="5" eb="7">
      <t>ニホン</t>
    </rPh>
    <rPh sb="7" eb="9">
      <t>タイショウ</t>
    </rPh>
    <rPh sb="9" eb="11">
      <t>カンレン</t>
    </rPh>
    <rPh sb="11" eb="13">
      <t>ジッシ</t>
    </rPh>
    <rPh sb="13" eb="15">
      <t>ジギョウ</t>
    </rPh>
    <rPh sb="15" eb="17">
      <t>イタク</t>
    </rPh>
    <rPh sb="17" eb="18">
      <t>ヒ</t>
    </rPh>
    <phoneticPr fontId="5"/>
  </si>
  <si>
    <t>795</t>
    <phoneticPr fontId="5"/>
  </si>
  <si>
    <t>714</t>
    <phoneticPr fontId="5"/>
  </si>
  <si>
    <t>628</t>
    <phoneticPr fontId="5"/>
  </si>
  <si>
    <t>615</t>
    <phoneticPr fontId="5"/>
  </si>
  <si>
    <t>620</t>
    <phoneticPr fontId="5"/>
  </si>
  <si>
    <t>629</t>
    <phoneticPr fontId="5"/>
  </si>
  <si>
    <t>620</t>
    <phoneticPr fontId="5"/>
  </si>
  <si>
    <t>第10次職業能力開発基本計画
「日本再興戦略2016」（平成28年6月2日閣議決定）</t>
    <rPh sb="0" eb="1">
      <t>ダイ</t>
    </rPh>
    <rPh sb="3" eb="4">
      <t>ジ</t>
    </rPh>
    <rPh sb="4" eb="6">
      <t>ショクギョウ</t>
    </rPh>
    <rPh sb="6" eb="8">
      <t>ノウリョク</t>
    </rPh>
    <rPh sb="8" eb="10">
      <t>カイハツ</t>
    </rPh>
    <rPh sb="10" eb="12">
      <t>キホン</t>
    </rPh>
    <rPh sb="12" eb="14">
      <t>ケイカク</t>
    </rPh>
    <rPh sb="16" eb="18">
      <t>ニホン</t>
    </rPh>
    <rPh sb="18" eb="20">
      <t>サイコウ</t>
    </rPh>
    <rPh sb="20" eb="22">
      <t>センリャク</t>
    </rPh>
    <rPh sb="28" eb="30">
      <t>ヘイセイ</t>
    </rPh>
    <rPh sb="32" eb="33">
      <t>ネン</t>
    </rPh>
    <rPh sb="34" eb="35">
      <t>ガツ</t>
    </rPh>
    <rPh sb="36" eb="37">
      <t>ニチ</t>
    </rPh>
    <rPh sb="37" eb="39">
      <t>カクギ</t>
    </rPh>
    <rPh sb="39" eb="41">
      <t>ケッテイ</t>
    </rPh>
    <phoneticPr fontId="5"/>
  </si>
  <si>
    <t>-</t>
    <phoneticPr fontId="5"/>
  </si>
  <si>
    <t>第56回技能五輪全国大会来場者アンケート集計結果報告</t>
    <rPh sb="0" eb="1">
      <t>ダイ</t>
    </rPh>
    <rPh sb="3" eb="4">
      <t>カイ</t>
    </rPh>
    <rPh sb="4" eb="6">
      <t>ギノウ</t>
    </rPh>
    <rPh sb="6" eb="8">
      <t>ゴリン</t>
    </rPh>
    <rPh sb="8" eb="10">
      <t>ゼンコク</t>
    </rPh>
    <rPh sb="10" eb="12">
      <t>タイカイ</t>
    </rPh>
    <rPh sb="12" eb="15">
      <t>ライジョウシャ</t>
    </rPh>
    <rPh sb="20" eb="22">
      <t>シュウケイ</t>
    </rPh>
    <rPh sb="22" eb="24">
      <t>ケッカ</t>
    </rPh>
    <rPh sb="24" eb="26">
      <t>ホウコク</t>
    </rPh>
    <phoneticPr fontId="5"/>
  </si>
  <si>
    <t>198,739
/199,063</t>
    <phoneticPr fontId="5"/>
  </si>
  <si>
    <t>【平成27・28・29・30年度の主な成果目標】
①技能五輪全国大会の来場者のうち、若年者層において将来のキャリア形成に向けた職業能力の習得や技能検定の受検等を予定する割合
&lt;計算式&gt;
上記設問において「強く意欲を持った」「意欲を持った」と回答した若年者数／アンケートに回答した若年者数</t>
    <rPh sb="93" eb="95">
      <t>ジョウキ</t>
    </rPh>
    <phoneticPr fontId="5"/>
  </si>
  <si>
    <t>技能五輪全国大会の開催数及び実施職種数は当初見込み通り行われている。
ものづくりマイスターの認定者数及び活動数については、認定者数及び活動数について見込みを上回った。</t>
    <phoneticPr fontId="5"/>
  </si>
  <si>
    <t>952,795
/197,637</t>
    <phoneticPr fontId="5"/>
  </si>
  <si>
    <t>1,179,996
/209,906</t>
    <phoneticPr fontId="5"/>
  </si>
  <si>
    <t>869,996
/171,000</t>
    <phoneticPr fontId="5"/>
  </si>
  <si>
    <t>平成29年度　ものづくりマイスター活動状況報告</t>
    <rPh sb="0" eb="2">
      <t>ヘイセイ</t>
    </rPh>
    <rPh sb="4" eb="6">
      <t>ネンド</t>
    </rPh>
    <rPh sb="17" eb="19">
      <t>カツドウ</t>
    </rPh>
    <rPh sb="19" eb="21">
      <t>ジョウキョウ</t>
    </rPh>
    <rPh sb="21" eb="23">
      <t>ホウコク</t>
    </rPh>
    <phoneticPr fontId="5"/>
  </si>
  <si>
    <t>いずれの成果目標も満たす実績であった。</t>
    <rPh sb="4" eb="6">
      <t>セイカ</t>
    </rPh>
    <rPh sb="6" eb="8">
      <t>モクヒョウ</t>
    </rPh>
    <rPh sb="9" eb="10">
      <t>ミ</t>
    </rPh>
    <rPh sb="12" eb="14">
      <t>ジッセキ</t>
    </rPh>
    <phoneticPr fontId="5"/>
  </si>
  <si>
    <t>○　本事業においては、成果目標として①技能五輪全国大会来場者のうち若年者層が職業能力の習得や技能検定の受検等を予定する割合、②ものづくりマイスターの実技指導を利用した企業、団体等の満足度を目標としているところ、平成29年度においては①②ともに目標値を達成している。
○　また、活動指標として、①技能五輪全国大会の開催数及び実施職種数、②ものづくりマイスターの認定者数及び活動数を指標としているところ、平成29年度においては、①については予定どおり技能五輪全国大会を実施し、②については、適切な事業の進捗管理を行った結果、当初の見込みを上回る実績となっている。
いずれのことから、事業の目的に沿って適切な運営がなされているものと判断することができる。</t>
    <rPh sb="295" eb="296">
      <t>ソ</t>
    </rPh>
    <phoneticPr fontId="5"/>
  </si>
  <si>
    <t>○　適切に予算を執行し、事業の目標が達成できており、このまま継続して事業を実施する。なお、さらに効率的な運用を図ることが可能となるよう、以下のとおり改善する。
　・　平成30年度のものづくりマイスターの活動数を154,000人→171,000人に引き上げ、実績を踏まえた目標設定とする。
　・　事業調達に関しては、一般競争（最低価格、総合評価）によることとしており、今後も引き続き、１者応札の改善等を図ることができないか検討を進める。</t>
    <rPh sb="2" eb="4">
      <t>テキセツ</t>
    </rPh>
    <rPh sb="5" eb="7">
      <t>ヨサン</t>
    </rPh>
    <rPh sb="8" eb="10">
      <t>シッコウ</t>
    </rPh>
    <rPh sb="12" eb="14">
      <t>ジギョウ</t>
    </rPh>
    <rPh sb="15" eb="17">
      <t>モクヒョウ</t>
    </rPh>
    <rPh sb="18" eb="20">
      <t>タッセイ</t>
    </rPh>
    <rPh sb="30" eb="32">
      <t>ケイゾク</t>
    </rPh>
    <rPh sb="34" eb="36">
      <t>ジギョウ</t>
    </rPh>
    <rPh sb="37" eb="39">
      <t>ジッシ</t>
    </rPh>
    <rPh sb="48" eb="51">
      <t>コウリツテキ</t>
    </rPh>
    <rPh sb="52" eb="54">
      <t>ウンヨウ</t>
    </rPh>
    <rPh sb="55" eb="56">
      <t>ハカ</t>
    </rPh>
    <rPh sb="60" eb="62">
      <t>カノウ</t>
    </rPh>
    <rPh sb="68" eb="70">
      <t>イカ</t>
    </rPh>
    <rPh sb="74" eb="76">
      <t>カイゼン</t>
    </rPh>
    <rPh sb="121" eb="122">
      <t>ニン</t>
    </rPh>
    <rPh sb="192" eb="193">
      <t>シャ</t>
    </rPh>
    <rPh sb="193" eb="195">
      <t>オウサツ</t>
    </rPh>
    <rPh sb="196" eb="198">
      <t>カイゼン</t>
    </rPh>
    <rPh sb="198" eb="199">
      <t>トウ</t>
    </rPh>
    <rPh sb="200" eb="201">
      <t>ハカ</t>
    </rPh>
    <phoneticPr fontId="5"/>
  </si>
  <si>
    <t>A.中央職業能力開発協会</t>
    <rPh sb="2" eb="4">
      <t>チュウオウ</t>
    </rPh>
    <rPh sb="4" eb="6">
      <t>ショクギョウ</t>
    </rPh>
    <rPh sb="6" eb="8">
      <t>ノウリョク</t>
    </rPh>
    <rPh sb="8" eb="10">
      <t>カイハツ</t>
    </rPh>
    <rPh sb="10" eb="12">
      <t>キョウカイ</t>
    </rPh>
    <phoneticPr fontId="5"/>
  </si>
  <si>
    <t>事業費</t>
    <rPh sb="0" eb="3">
      <t>ジギョウヒ</t>
    </rPh>
    <phoneticPr fontId="5"/>
  </si>
  <si>
    <t>人件費</t>
    <rPh sb="0" eb="3">
      <t>ジンケンヒ</t>
    </rPh>
    <phoneticPr fontId="5"/>
  </si>
  <si>
    <t>消費税</t>
    <rPh sb="0" eb="3">
      <t>ショウヒゼイ</t>
    </rPh>
    <phoneticPr fontId="5"/>
  </si>
  <si>
    <t>業務管理費</t>
    <rPh sb="0" eb="2">
      <t>ギョウム</t>
    </rPh>
    <rPh sb="2" eb="5">
      <t>カンリヒ</t>
    </rPh>
    <phoneticPr fontId="5"/>
  </si>
  <si>
    <t>各種競技大会、技能五輪国際大会出場予定選手の育成強化等</t>
    <phoneticPr fontId="5"/>
  </si>
  <si>
    <t>給与、保険料等</t>
    <rPh sb="0" eb="2">
      <t>キュウヨ</t>
    </rPh>
    <rPh sb="3" eb="6">
      <t>ホケンリョウ</t>
    </rPh>
    <rPh sb="6" eb="7">
      <t>トウ</t>
    </rPh>
    <phoneticPr fontId="5"/>
  </si>
  <si>
    <t>事業費</t>
    <rPh sb="0" eb="3">
      <t>ジギョウヒ</t>
    </rPh>
    <phoneticPr fontId="5"/>
  </si>
  <si>
    <t>人件費</t>
    <rPh sb="0" eb="3">
      <t>ジンケンヒ</t>
    </rPh>
    <phoneticPr fontId="5"/>
  </si>
  <si>
    <t>消費税</t>
    <rPh sb="0" eb="3">
      <t>ショウヒゼイ</t>
    </rPh>
    <phoneticPr fontId="5"/>
  </si>
  <si>
    <t>業務管理費</t>
    <rPh sb="0" eb="2">
      <t>ギョウム</t>
    </rPh>
    <rPh sb="2" eb="5">
      <t>カンリヒ</t>
    </rPh>
    <phoneticPr fontId="5"/>
  </si>
  <si>
    <t>技能五輪全国大会予選の実施、ものづくりマイスターの認定・登録、派遣等の業務に係る経費</t>
    <phoneticPr fontId="5"/>
  </si>
  <si>
    <t>B.中央職業能力開発協会</t>
    <rPh sb="2" eb="4">
      <t>チュウオウ</t>
    </rPh>
    <rPh sb="4" eb="6">
      <t>ショクギョウ</t>
    </rPh>
    <rPh sb="6" eb="8">
      <t>ノウリョク</t>
    </rPh>
    <rPh sb="8" eb="10">
      <t>カイハツ</t>
    </rPh>
    <rPh sb="10" eb="12">
      <t>キョウカイ</t>
    </rPh>
    <phoneticPr fontId="5"/>
  </si>
  <si>
    <t>C.株式会社　日産社</t>
    <rPh sb="2" eb="6">
      <t>カブシキガイシャ</t>
    </rPh>
    <rPh sb="7" eb="9">
      <t>ニッサン</t>
    </rPh>
    <rPh sb="9" eb="10">
      <t>シャ</t>
    </rPh>
    <phoneticPr fontId="5"/>
  </si>
  <si>
    <t>中央職業能力開発協会</t>
    <rPh sb="0" eb="2">
      <t>チュウオウ</t>
    </rPh>
    <rPh sb="2" eb="4">
      <t>ショクギョウ</t>
    </rPh>
    <rPh sb="4" eb="6">
      <t>ノウリョク</t>
    </rPh>
    <rPh sb="6" eb="8">
      <t>カイハツ</t>
    </rPh>
    <rPh sb="8" eb="10">
      <t>キョウカイ</t>
    </rPh>
    <phoneticPr fontId="5"/>
  </si>
  <si>
    <t>東京都職業能力開発協会</t>
    <rPh sb="0" eb="3">
      <t>トウキョウト</t>
    </rPh>
    <rPh sb="3" eb="5">
      <t>ショクギョウ</t>
    </rPh>
    <rPh sb="5" eb="7">
      <t>ノウリョク</t>
    </rPh>
    <rPh sb="7" eb="9">
      <t>カイハツ</t>
    </rPh>
    <rPh sb="9" eb="11">
      <t>キョウカイ</t>
    </rPh>
    <phoneticPr fontId="5"/>
  </si>
  <si>
    <t>福岡県職業能力開発協会</t>
    <rPh sb="0" eb="3">
      <t>フクオカケン</t>
    </rPh>
    <rPh sb="3" eb="5">
      <t>ショクギョウ</t>
    </rPh>
    <rPh sb="5" eb="7">
      <t>ノウリョク</t>
    </rPh>
    <rPh sb="7" eb="9">
      <t>カイハツ</t>
    </rPh>
    <rPh sb="9" eb="11">
      <t>キョウカイ</t>
    </rPh>
    <phoneticPr fontId="5"/>
  </si>
  <si>
    <t>広島県職業能力開発協会</t>
    <rPh sb="0" eb="3">
      <t>ヒロシマケン</t>
    </rPh>
    <rPh sb="3" eb="5">
      <t>ショクギョウ</t>
    </rPh>
    <rPh sb="5" eb="7">
      <t>ノウリョク</t>
    </rPh>
    <rPh sb="7" eb="9">
      <t>カイハツ</t>
    </rPh>
    <rPh sb="9" eb="11">
      <t>キョウカイ</t>
    </rPh>
    <phoneticPr fontId="5"/>
  </si>
  <si>
    <t>神奈川県職業能力開発協会</t>
    <rPh sb="0" eb="4">
      <t>カナガワケン</t>
    </rPh>
    <rPh sb="4" eb="6">
      <t>ショクギョウ</t>
    </rPh>
    <rPh sb="6" eb="8">
      <t>ノウリョク</t>
    </rPh>
    <rPh sb="8" eb="10">
      <t>カイハツ</t>
    </rPh>
    <rPh sb="10" eb="12">
      <t>キョウカイ</t>
    </rPh>
    <phoneticPr fontId="5"/>
  </si>
  <si>
    <t>埼玉県職業能力開発協会</t>
    <rPh sb="0" eb="3">
      <t>サイタマケン</t>
    </rPh>
    <rPh sb="3" eb="5">
      <t>ショクギョウ</t>
    </rPh>
    <rPh sb="5" eb="7">
      <t>ノウリョク</t>
    </rPh>
    <rPh sb="7" eb="9">
      <t>カイハツ</t>
    </rPh>
    <rPh sb="9" eb="11">
      <t>キョウカイ</t>
    </rPh>
    <phoneticPr fontId="5"/>
  </si>
  <si>
    <t>愛知県職業能力開発協会</t>
    <rPh sb="0" eb="2">
      <t>アイチ</t>
    </rPh>
    <rPh sb="2" eb="3">
      <t>ケン</t>
    </rPh>
    <phoneticPr fontId="5"/>
  </si>
  <si>
    <t>北海道職業能力開発協会</t>
    <rPh sb="0" eb="3">
      <t>ホッカイドウ</t>
    </rPh>
    <phoneticPr fontId="5"/>
  </si>
  <si>
    <t>兵庫県職業能力開発協会</t>
    <rPh sb="0" eb="2">
      <t>ヒョウゴ</t>
    </rPh>
    <rPh sb="2" eb="3">
      <t>ケン</t>
    </rPh>
    <phoneticPr fontId="5"/>
  </si>
  <si>
    <t>大阪府職業能力開発協会</t>
    <rPh sb="0" eb="3">
      <t>オオサカフ</t>
    </rPh>
    <rPh sb="3" eb="5">
      <t>ショクギョウ</t>
    </rPh>
    <rPh sb="5" eb="7">
      <t>ノウリョク</t>
    </rPh>
    <rPh sb="7" eb="9">
      <t>カイハツ</t>
    </rPh>
    <rPh sb="9" eb="11">
      <t>キョウカイ</t>
    </rPh>
    <phoneticPr fontId="5"/>
  </si>
  <si>
    <t>同上</t>
    <rPh sb="0" eb="2">
      <t>ドウジョウ</t>
    </rPh>
    <phoneticPr fontId="5"/>
  </si>
  <si>
    <t>若年者ものづくり競技大会、技能五輪全国大会、技能グランプリの開催を通じて大会参加者及び来場者をはじめとする国民各層に対して技能に対する啓発を行う。</t>
    <phoneticPr fontId="5"/>
  </si>
  <si>
    <t>D.事務費</t>
    <rPh sb="2" eb="5">
      <t>ジムヒ</t>
    </rPh>
    <phoneticPr fontId="5"/>
  </si>
  <si>
    <t>株式会社　日産社</t>
    <rPh sb="0" eb="4">
      <t>カブシキガイシャ</t>
    </rPh>
    <rPh sb="5" eb="7">
      <t>ニッサン</t>
    </rPh>
    <rPh sb="7" eb="8">
      <t>シャ</t>
    </rPh>
    <phoneticPr fontId="5"/>
  </si>
  <si>
    <t>厚生労働省</t>
  </si>
  <si>
    <t>褒賞金</t>
    <rPh sb="0" eb="3">
      <t>ホウショウキン</t>
    </rPh>
    <phoneticPr fontId="5"/>
  </si>
  <si>
    <t>卓越技能者の褒賞金</t>
    <rPh sb="0" eb="2">
      <t>タクエツ</t>
    </rPh>
    <rPh sb="2" eb="5">
      <t>ギノウシャ</t>
    </rPh>
    <rPh sb="6" eb="9">
      <t>ホウショウキン</t>
    </rPh>
    <phoneticPr fontId="5"/>
  </si>
  <si>
    <t>庁費</t>
    <rPh sb="0" eb="2">
      <t>チョウヒ</t>
    </rPh>
    <phoneticPr fontId="5"/>
  </si>
  <si>
    <t>褒章に係る消耗品、雑役務費等</t>
    <rPh sb="0" eb="2">
      <t>ホウショウ</t>
    </rPh>
    <rPh sb="3" eb="4">
      <t>カカワ</t>
    </rPh>
    <rPh sb="5" eb="7">
      <t>ショウモウ</t>
    </rPh>
    <rPh sb="7" eb="8">
      <t>ヒン</t>
    </rPh>
    <rPh sb="9" eb="10">
      <t>ザツ</t>
    </rPh>
    <rPh sb="10" eb="13">
      <t>エキムヒ</t>
    </rPh>
    <rPh sb="13" eb="14">
      <t>トウ</t>
    </rPh>
    <phoneticPr fontId="5"/>
  </si>
  <si>
    <t>出張に係る旅費</t>
    <rPh sb="0" eb="2">
      <t>シュッチョウ</t>
    </rPh>
    <rPh sb="3" eb="4">
      <t>カカ</t>
    </rPh>
    <rPh sb="5" eb="7">
      <t>リョヒ</t>
    </rPh>
    <phoneticPr fontId="5"/>
  </si>
  <si>
    <t>旅費</t>
    <rPh sb="0" eb="2">
      <t>リョヒ</t>
    </rPh>
    <phoneticPr fontId="5"/>
  </si>
  <si>
    <t>諸謝金</t>
    <rPh sb="0" eb="1">
      <t>ショ</t>
    </rPh>
    <rPh sb="1" eb="3">
      <t>シャキン</t>
    </rPh>
    <phoneticPr fontId="5"/>
  </si>
  <si>
    <t>各委員に対する謝金</t>
    <rPh sb="0" eb="3">
      <t>カクイイン</t>
    </rPh>
    <rPh sb="4" eb="5">
      <t>タイ</t>
    </rPh>
    <rPh sb="7" eb="9">
      <t>シャキン</t>
    </rPh>
    <phoneticPr fontId="5"/>
  </si>
  <si>
    <t>-</t>
    <phoneticPr fontId="5"/>
  </si>
  <si>
    <t>-</t>
    <phoneticPr fontId="5"/>
  </si>
  <si>
    <t>-</t>
    <phoneticPr fontId="5"/>
  </si>
  <si>
    <t>D</t>
    <phoneticPr fontId="5"/>
  </si>
  <si>
    <t>ものづくりマイスター制度を設け、当該マイスターが、技能競技大会の競技課題等を活用しながら、広く若年技能者への実技指導を行い、効果的な技能の継承や後継者の育成を行う。
また、技能士のスキルアップを図るとともに、技能士を活用した意識啓発事業等を行うことにより、地域関係者の創意工夫による技能尊重気運の醸成を図る。
　本事業においては、中央に「中央技能振興センター」、都道府県に「都道府県技能振興コーナー」４７か所を設け、「ものづくりマイスターの活用」及び「地域における技能振興」等の事業を行う。</t>
    <phoneticPr fontId="5"/>
  </si>
  <si>
    <t>【平成27･28・29・30年度の主な成果目標】
②ものづくりマイスターの実技指導を利用した企業・業界団体又は教育訓練機関の満足度
&lt;計算式&gt;
アンケートにおいて、ものづくりマイスターの指導が「役に立った」と回答した企業等／アンケートに回答した企業等</t>
    <rPh sb="93" eb="95">
      <t>シドウ</t>
    </rPh>
    <rPh sb="97" eb="98">
      <t>ヤク</t>
    </rPh>
    <rPh sb="99" eb="100">
      <t>タ</t>
    </rPh>
    <rPh sb="108" eb="110">
      <t>キギョウ</t>
    </rPh>
    <rPh sb="110" eb="111">
      <t>トウ</t>
    </rPh>
    <rPh sb="122" eb="124">
      <t>キギョウ</t>
    </rPh>
    <rPh sb="124" eb="125">
      <t>トウ</t>
    </rPh>
    <phoneticPr fontId="5"/>
  </si>
  <si>
    <t>-</t>
    <phoneticPr fontId="5"/>
  </si>
  <si>
    <t>-</t>
    <phoneticPr fontId="5"/>
  </si>
  <si>
    <t>ものづくり日本大賞関連事業委託費については、特に優秀な成果をなしえた個人若しくはグループ又は団体に対してその功績をたたえることにより、「ものづくり」に係る技術及び技能のさらなる発展と次世代への着実な継承に寄与することを目的とするもの。
　ものづくり立国の推進事業（所管；人材開発統括官）は、我が国の将来を担うものづくり人材の確保・育成を図るため、技能労働者の地位向上や技能の魅力・重要性の啓発を推進し、また若年者が進んで技能者を目指すことを支援する環境整備に取り組むものである。
※当該事業は隔年で実施のため、30年度において本事業は実施しない。</t>
    <rPh sb="132" eb="134">
      <t>ショカン</t>
    </rPh>
    <rPh sb="135" eb="137">
      <t>ジンザイ</t>
    </rPh>
    <rPh sb="137" eb="139">
      <t>カイハツ</t>
    </rPh>
    <rPh sb="139" eb="141">
      <t>トウカツ</t>
    </rPh>
    <rPh sb="241" eb="243">
      <t>トウガイ</t>
    </rPh>
    <rPh sb="243" eb="245">
      <t>ジギョウ</t>
    </rPh>
    <rPh sb="246" eb="248">
      <t>カクネン</t>
    </rPh>
    <rPh sb="249" eb="251">
      <t>ジッシ</t>
    </rPh>
    <rPh sb="257" eb="259">
      <t>ネンド</t>
    </rPh>
    <rPh sb="263" eb="264">
      <t>ホン</t>
    </rPh>
    <rPh sb="264" eb="266">
      <t>ジギョウ</t>
    </rPh>
    <rPh sb="267" eb="269">
      <t>ジッシ</t>
    </rPh>
    <phoneticPr fontId="5"/>
  </si>
  <si>
    <t>-</t>
    <phoneticPr fontId="5"/>
  </si>
  <si>
    <t>　「現場力」の強化と技能の継承・振興を推進すること（Ⅵ-3）</t>
    <phoneticPr fontId="5"/>
  </si>
  <si>
    <t>技能継承・振興のための施策を推進すること（施策目標 Ⅵ－３－１）</t>
    <phoneticPr fontId="5"/>
  </si>
  <si>
    <t>-</t>
    <phoneticPr fontId="5"/>
  </si>
  <si>
    <t>新規認定者数
（人）</t>
    <rPh sb="0" eb="2">
      <t>シンキ</t>
    </rPh>
    <rPh sb="2" eb="5">
      <t>ニンテイシャ</t>
    </rPh>
    <rPh sb="5" eb="6">
      <t>スウ</t>
    </rPh>
    <rPh sb="8" eb="9">
      <t>ニン</t>
    </rPh>
    <phoneticPr fontId="5"/>
  </si>
  <si>
    <t>-</t>
    <phoneticPr fontId="5"/>
  </si>
  <si>
    <t>-</t>
    <phoneticPr fontId="5"/>
  </si>
  <si>
    <t>いずれの活動実績も当初見込み以上の実績となっており、適切なものといえる。</t>
    <rPh sb="4" eb="6">
      <t>カツドウ</t>
    </rPh>
    <rPh sb="6" eb="8">
      <t>ジッセキ</t>
    </rPh>
    <rPh sb="9" eb="11">
      <t>トウショ</t>
    </rPh>
    <phoneticPr fontId="5"/>
  </si>
  <si>
    <t>・一部事業については、平成28年度においては企画競争としていたが、１者応募となったことから、平成29年度から一般競争入札（総合評価落札方式）へ移行したところである。今後、１者応札の改善に向けて公示期間を長めに設定するなどの工夫を行う。</t>
    <rPh sb="1" eb="3">
      <t>イチブ</t>
    </rPh>
    <rPh sb="3" eb="5">
      <t>ジギョウ</t>
    </rPh>
    <rPh sb="11" eb="13">
      <t>ヘイセイ</t>
    </rPh>
    <rPh sb="15" eb="17">
      <t>ネンド</t>
    </rPh>
    <rPh sb="22" eb="24">
      <t>キカク</t>
    </rPh>
    <rPh sb="24" eb="26">
      <t>キョウソウ</t>
    </rPh>
    <rPh sb="34" eb="35">
      <t>シャ</t>
    </rPh>
    <rPh sb="35" eb="37">
      <t>オウボ</t>
    </rPh>
    <rPh sb="46" eb="48">
      <t>ヘイセイ</t>
    </rPh>
    <rPh sb="50" eb="52">
      <t>ネンド</t>
    </rPh>
    <rPh sb="54" eb="56">
      <t>イッパン</t>
    </rPh>
    <rPh sb="56" eb="58">
      <t>キョウソウ</t>
    </rPh>
    <rPh sb="58" eb="60">
      <t>ニュウサツ</t>
    </rPh>
    <rPh sb="61" eb="63">
      <t>ソウゴウ</t>
    </rPh>
    <rPh sb="63" eb="65">
      <t>ヒョウカ</t>
    </rPh>
    <rPh sb="65" eb="67">
      <t>ラクサツ</t>
    </rPh>
    <rPh sb="67" eb="69">
      <t>ホウシキ</t>
    </rPh>
    <rPh sb="71" eb="73">
      <t>イコウ</t>
    </rPh>
    <rPh sb="82" eb="84">
      <t>コンゴ</t>
    </rPh>
    <rPh sb="86" eb="87">
      <t>シャ</t>
    </rPh>
    <rPh sb="87" eb="89">
      <t>オウサツ</t>
    </rPh>
    <rPh sb="90" eb="92">
      <t>カイゼン</t>
    </rPh>
    <rPh sb="93" eb="94">
      <t>ム</t>
    </rPh>
    <rPh sb="96" eb="98">
      <t>コウジ</t>
    </rPh>
    <rPh sb="98" eb="100">
      <t>キカン</t>
    </rPh>
    <rPh sb="101" eb="102">
      <t>ナガ</t>
    </rPh>
    <rPh sb="104" eb="106">
      <t>セッテイ</t>
    </rPh>
    <rPh sb="111" eb="113">
      <t>クフウ</t>
    </rPh>
    <rPh sb="114" eb="115">
      <t>オコナ</t>
    </rPh>
    <phoneticPr fontId="5"/>
  </si>
  <si>
    <t>事務費</t>
    <rPh sb="0" eb="3">
      <t>ジムヒ</t>
    </rPh>
    <phoneticPr fontId="5"/>
  </si>
  <si>
    <t>卓越した技能者表彰審査委員会に係る諸謝金等</t>
    <phoneticPr fontId="5"/>
  </si>
  <si>
    <t>309,037
/84,000</t>
    <phoneticPr fontId="5"/>
  </si>
  <si>
    <t>【平成27・28・29・30年度の単位当たりコスト】
Ｘ：技能五輪全国大会の開催に係る経費（千円）／
Ｙ：技能五輪全国大会の来場者数　　　　　　　　　　　　　　　　　　　　　　　　</t>
    <phoneticPr fontId="5"/>
  </si>
  <si>
    <t>参事官（能力評価担当）
毛利　正</t>
    <rPh sb="0" eb="3">
      <t>サンジカン</t>
    </rPh>
    <rPh sb="4" eb="6">
      <t>ノウリョク</t>
    </rPh>
    <rPh sb="6" eb="8">
      <t>ヒョウカ</t>
    </rPh>
    <rPh sb="8" eb="10">
      <t>タントウ</t>
    </rPh>
    <rPh sb="12" eb="14">
      <t>モウリ</t>
    </rPh>
    <rPh sb="15" eb="16">
      <t>タダ</t>
    </rPh>
    <phoneticPr fontId="5"/>
  </si>
  <si>
    <t>業界等がそれぞれ抱える課題について、業界等による熟練技能者を活用した技能継承の主体的な取組を支援・促進するとともに技能の素晴らしさ、重要性について若者をはじめとした国民各層に深く浸透させ、技能の受け皿となる若年人材の継続的な確保等を実現させるための各種技能競技大会や卓越した技能者の表彰をはじめとする各種表彰等に加え、若年技能者人材育成支援等事業を実施する。</t>
    <phoneticPr fontId="5"/>
  </si>
  <si>
    <t>一者応札の改善を図り、適切な予算執行に努めること。</t>
    <phoneticPr fontId="5"/>
  </si>
  <si>
    <t>１者応札の改善を図るため、来年度の調達にあたっては公示期間の見直し等を図る。</t>
    <rPh sb="1" eb="2">
      <t>シャ</t>
    </rPh>
    <rPh sb="2" eb="4">
      <t>オウサツ</t>
    </rPh>
    <rPh sb="5" eb="7">
      <t>カイゼン</t>
    </rPh>
    <rPh sb="8" eb="9">
      <t>ハカ</t>
    </rPh>
    <rPh sb="13" eb="16">
      <t>ライネンド</t>
    </rPh>
    <rPh sb="17" eb="19">
      <t>チョウタツ</t>
    </rPh>
    <rPh sb="25" eb="27">
      <t>コウジ</t>
    </rPh>
    <rPh sb="27" eb="29">
      <t>キカン</t>
    </rPh>
    <rPh sb="30" eb="32">
      <t>ミナオ</t>
    </rPh>
    <rPh sb="33" eb="34">
      <t>トウ</t>
    </rPh>
    <rPh sb="35" eb="36">
      <t>ハカ</t>
    </rPh>
    <phoneticPr fontId="5"/>
  </si>
  <si>
    <t>卓越した技能者の表彰式運営業務</t>
    <phoneticPr fontId="5"/>
  </si>
  <si>
    <t>・2023年技能五輪国際大会の招致に向けた取組及び国内の青年技能者の競技力の向上等を図ることとしたことによる増。</t>
    <rPh sb="18" eb="19">
      <t>ム</t>
    </rPh>
    <rPh sb="21" eb="23">
      <t>トリクミ</t>
    </rPh>
    <rPh sb="23" eb="24">
      <t>オヨ</t>
    </rPh>
    <rPh sb="40" eb="41">
      <t>トウ</t>
    </rPh>
    <rPh sb="42" eb="43">
      <t>ハカ</t>
    </rPh>
    <rPh sb="54" eb="55">
      <t>ゾウ</t>
    </rPh>
    <phoneticPr fontId="5"/>
  </si>
  <si>
    <t>-</t>
    <phoneticPr fontId="5"/>
  </si>
  <si>
    <t>-</t>
    <phoneticPr fontId="5"/>
  </si>
  <si>
    <t>-</t>
    <phoneticPr fontId="5"/>
  </si>
  <si>
    <t>-</t>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</si>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</sst>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wrapText="1"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wrapText="1"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125185</xdr:colOff>
      <xdr:row>739</xdr:row>
      <xdr:rowOff>295275</xdr:rowOff>
    </xdr:from>
    <xdr:to>
      <xdr:col>47</xdr:col>
      <xdr:colOff>137885</xdr:colOff>
      <xdr:row>744</xdr:row>
      <xdr:rowOff>85725</xdr:rowOff>
    </xdr:to>
    <xdr:sp macro="" textlink="">
      <xdr:nvSpPr>
        <xdr:cNvPr id="36" name="正方形/長方形 35"/>
        <xdr:cNvSpPr/>
      </xdr:nvSpPr>
      <xdr:spPr>
        <a:xfrm>
          <a:off x="1325335" y="53654325"/>
          <a:ext cx="8213725" cy="4953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ysClr val="windowText" lastClr="000000"/>
              </a:solidFill>
            </a:rPr>
            <a:t>ものづくり立国の推進事業に係る資金の流れ（平成</a:t>
          </a:r>
          <a:r>
            <a:rPr kumimoji="1" lang="en-US" altLang="ja-JP" sz="1800" b="1">
              <a:solidFill>
                <a:sysClr val="windowText" lastClr="000000"/>
              </a:solidFill>
            </a:rPr>
            <a:t>29</a:t>
          </a:r>
          <a:r>
            <a:rPr kumimoji="1" lang="en-US" altLang="ja-JP" sz="1800" b="1" baseline="0">
              <a:solidFill>
                <a:sysClr val="windowText" lastClr="000000"/>
              </a:solidFill>
            </a:rPr>
            <a:t> </a:t>
          </a:r>
          <a:r>
            <a:rPr kumimoji="1" lang="ja-JP" altLang="en-US" sz="1800" b="1">
              <a:solidFill>
                <a:sysClr val="windowText" lastClr="000000"/>
              </a:solidFill>
            </a:rPr>
            <a:t>年度）</a:t>
          </a:r>
          <a:endParaRPr kumimoji="1" lang="en-US" altLang="ja-JP" sz="1800" b="1">
            <a:solidFill>
              <a:sysClr val="windowText" lastClr="000000"/>
            </a:solidFill>
          </a:endParaRPr>
        </a:p>
      </xdr:txBody>
    </xdr:sp>
    <xdr:clientData/>
  </xdr:twoCellAnchor>
  <xdr:twoCellAnchor>
    <xdr:from>
      <xdr:col>6</xdr:col>
      <xdr:colOff>112906</xdr:colOff>
      <xdr:row>744</xdr:row>
      <xdr:rowOff>2721</xdr:rowOff>
    </xdr:from>
    <xdr:to>
      <xdr:col>46</xdr:col>
      <xdr:colOff>40956</xdr:colOff>
      <xdr:row>768</xdr:row>
      <xdr:rowOff>148468</xdr:rowOff>
    </xdr:to>
    <xdr:grpSp>
      <xdr:nvGrpSpPr>
        <xdr:cNvPr id="37" name="グループ化 36"/>
        <xdr:cNvGrpSpPr/>
      </xdr:nvGrpSpPr>
      <xdr:grpSpPr>
        <a:xfrm>
          <a:off x="1327344" y="55545377"/>
          <a:ext cx="8024300" cy="9408810"/>
          <a:chOff x="1374560" y="118738459"/>
          <a:chExt cx="7832033" cy="9268614"/>
        </a:xfrm>
      </xdr:grpSpPr>
      <xdr:cxnSp macro="">
        <xdr:nvCxnSpPr>
          <xdr:cNvPr id="41" name="直線コネクタ 40"/>
          <xdr:cNvCxnSpPr/>
        </xdr:nvCxnSpPr>
        <xdr:spPr>
          <a:xfrm>
            <a:off x="2457941" y="122174591"/>
            <a:ext cx="0" cy="798575"/>
          </a:xfrm>
          <a:prstGeom prst="line">
            <a:avLst/>
          </a:prstGeom>
        </xdr:spPr>
        <xdr:style>
          <a:lnRef idx="1">
            <a:schemeClr val="dk1"/>
          </a:lnRef>
          <a:fillRef idx="0">
            <a:schemeClr val="dk1"/>
          </a:fillRef>
          <a:effectRef idx="0">
            <a:schemeClr val="dk1"/>
          </a:effectRef>
          <a:fontRef idx="minor">
            <a:schemeClr val="tx1"/>
          </a:fontRef>
        </xdr:style>
      </xdr:cxnSp>
      <xdr:grpSp>
        <xdr:nvGrpSpPr>
          <xdr:cNvPr id="47" name="グループ化 53"/>
          <xdr:cNvGrpSpPr>
            <a:grpSpLocks/>
          </xdr:cNvGrpSpPr>
        </xdr:nvGrpSpPr>
        <xdr:grpSpPr bwMode="auto">
          <a:xfrm>
            <a:off x="1374560" y="118738459"/>
            <a:ext cx="7770127" cy="9268614"/>
            <a:chOff x="1527790" y="33307128"/>
            <a:chExt cx="8155891" cy="15958063"/>
          </a:xfrm>
        </xdr:grpSpPr>
        <xdr:sp macro="" textlink="">
          <xdr:nvSpPr>
            <xdr:cNvPr id="48" name="正方形/長方形 47"/>
            <xdr:cNvSpPr/>
          </xdr:nvSpPr>
          <xdr:spPr bwMode="auto">
            <a:xfrm>
              <a:off x="4586343" y="33307128"/>
              <a:ext cx="2545884" cy="230720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tx1"/>
                  </a:solidFill>
                  <a:latin typeface="+mj-ea"/>
                  <a:ea typeface="+mj-ea"/>
                  <a:cs typeface="+mn-cs"/>
                </a:rPr>
                <a:t>4,240</a:t>
              </a:r>
              <a:r>
                <a:rPr kumimoji="1" lang="ja-JP" altLang="ja-JP" sz="1100">
                  <a:solidFill>
                    <a:schemeClr val="tx1"/>
                  </a:solidFill>
                  <a:latin typeface="+mj-ea"/>
                  <a:ea typeface="+mj-ea"/>
                  <a:cs typeface="+mn-cs"/>
                </a:rPr>
                <a:t>百万円</a:t>
              </a:r>
              <a:endParaRPr lang="ja-JP" altLang="ja-JP" sz="1100">
                <a:solidFill>
                  <a:schemeClr val="tx1"/>
                </a:solidFill>
                <a:latin typeface="+mj-ea"/>
                <a:ea typeface="+mj-ea"/>
                <a:cs typeface="+mn-cs"/>
              </a:endParaRPr>
            </a:p>
          </xdr:txBody>
        </xdr:sp>
        <xdr:grpSp>
          <xdr:nvGrpSpPr>
            <xdr:cNvPr id="49" name="グループ化 11"/>
            <xdr:cNvGrpSpPr>
              <a:grpSpLocks/>
            </xdr:cNvGrpSpPr>
          </xdr:nvGrpSpPr>
          <xdr:grpSpPr bwMode="auto">
            <a:xfrm>
              <a:off x="1527790" y="40589205"/>
              <a:ext cx="2046745" cy="4144677"/>
              <a:chOff x="2241382" y="15031593"/>
              <a:chExt cx="1394398" cy="653450"/>
            </a:xfrm>
          </xdr:grpSpPr>
          <xdr:sp macro="" textlink="">
            <xdr:nvSpPr>
              <xdr:cNvPr id="60" name="正方形/長方形 2"/>
              <xdr:cNvSpPr/>
            </xdr:nvSpPr>
            <xdr:spPr>
              <a:xfrm>
                <a:off x="2249862" y="15031593"/>
                <a:ext cx="1311872" cy="30302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100">
                    <a:solidFill>
                      <a:schemeClr val="tx1"/>
                    </a:solidFill>
                    <a:latin typeface="+mj-ea"/>
                    <a:ea typeface="+mj-ea"/>
                  </a:rPr>
                  <a:t>Ａ　中央職業能力開発協会</a:t>
                </a:r>
                <a:endParaRPr kumimoji="1" lang="en-US" altLang="ja-JP" sz="1100">
                  <a:solidFill>
                    <a:schemeClr val="tx1"/>
                  </a:solidFill>
                  <a:latin typeface="+mj-ea"/>
                  <a:ea typeface="+mj-ea"/>
                </a:endParaRPr>
              </a:p>
              <a:p>
                <a:pPr algn="ctr">
                  <a:lnSpc>
                    <a:spcPts val="1100"/>
                  </a:lnSpc>
                </a:pPr>
                <a:r>
                  <a:rPr kumimoji="1" lang="en-US" altLang="ja-JP" sz="1100">
                    <a:solidFill>
                      <a:schemeClr val="tx1"/>
                    </a:solidFill>
                    <a:latin typeface="+mj-ea"/>
                    <a:ea typeface="+mj-ea"/>
                  </a:rPr>
                  <a:t>956</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a:p>
                <a:pPr algn="ctr">
                  <a:lnSpc>
                    <a:spcPts val="1100"/>
                  </a:lnSpc>
                </a:pPr>
                <a:endParaRPr kumimoji="1" lang="ja-JP" altLang="en-US" sz="1100">
                  <a:solidFill>
                    <a:schemeClr val="tx1"/>
                  </a:solidFill>
                  <a:latin typeface="+mj-ea"/>
                  <a:ea typeface="+mj-ea"/>
                </a:endParaRPr>
              </a:p>
            </xdr:txBody>
          </xdr:sp>
          <xdr:sp macro="" textlink="">
            <xdr:nvSpPr>
              <xdr:cNvPr id="61" name="大かっこ 7"/>
              <xdr:cNvSpPr/>
            </xdr:nvSpPr>
            <xdr:spPr>
              <a:xfrm>
                <a:off x="2241382" y="15379127"/>
                <a:ext cx="1394398" cy="3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36000" rIns="36000" rtlCol="0" anchor="t">
                <a:noAutofit/>
              </a:bodyPr>
              <a:lstStyle/>
              <a:p>
                <a:pPr algn="l">
                  <a:lnSpc>
                    <a:spcPts val="900"/>
                  </a:lnSpc>
                </a:pPr>
                <a:r>
                  <a:rPr kumimoji="1" lang="ja-JP" altLang="en-US" sz="900">
                    <a:solidFill>
                      <a:schemeClr val="tx1"/>
                    </a:solidFill>
                    <a:latin typeface="+mj-ea"/>
                    <a:ea typeface="+mj-ea"/>
                  </a:rPr>
                  <a:t>若年者ものづくり競技大会、技能五輪全国大会、技能グランプリの開催を通じて大会参加者及び来場者をはじめとする国民各層に対して技能に対する啓発を行う。</a:t>
                </a:r>
              </a:p>
            </xdr:txBody>
          </xdr:sp>
        </xdr:grpSp>
        <xdr:sp macro="" textlink="">
          <xdr:nvSpPr>
            <xdr:cNvPr id="59" name="正方形/長方形 58"/>
            <xdr:cNvSpPr/>
          </xdr:nvSpPr>
          <xdr:spPr bwMode="auto">
            <a:xfrm>
              <a:off x="7686201" y="36075138"/>
              <a:ext cx="1997480" cy="201478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Ｄ　事務費</a:t>
              </a:r>
              <a:r>
                <a:rPr kumimoji="1" lang="en-US" altLang="ja-JP" sz="1100">
                  <a:solidFill>
                    <a:schemeClr val="tx1"/>
                  </a:solidFill>
                  <a:latin typeface="+mj-ea"/>
                  <a:ea typeface="+mj-ea"/>
                </a:rPr>
                <a:t/>
              </a:r>
              <a:br>
                <a:rPr kumimoji="1" lang="en-US" altLang="ja-JP" sz="1100">
                  <a:solidFill>
                    <a:schemeClr val="tx1"/>
                  </a:solidFill>
                  <a:latin typeface="+mj-ea"/>
                  <a:ea typeface="+mj-ea"/>
                </a:rPr>
              </a:br>
              <a:r>
                <a:rPr kumimoji="1" lang="ja-JP" altLang="en-US" sz="1100">
                  <a:solidFill>
                    <a:sysClr val="windowText" lastClr="000000"/>
                  </a:solidFill>
                  <a:latin typeface="+mj-ea"/>
                  <a:ea typeface="+mj-ea"/>
                </a:rPr>
                <a:t>（卓越した技能者表彰審査委員会に係る諸謝金等）　</a:t>
              </a:r>
              <a:r>
                <a:rPr kumimoji="1" lang="ja-JP" altLang="en-US" sz="1100">
                  <a:solidFill>
                    <a:srgbClr val="FF0000"/>
                  </a:solidFill>
                  <a:latin typeface="+mj-ea"/>
                  <a:ea typeface="+mj-ea"/>
                </a:rPr>
                <a:t>　　</a:t>
              </a:r>
              <a:r>
                <a:rPr kumimoji="1" lang="ja-JP" altLang="en-US" sz="1100">
                  <a:solidFill>
                    <a:schemeClr val="tx1"/>
                  </a:solidFill>
                  <a:latin typeface="+mj-ea"/>
                  <a:ea typeface="+mj-ea"/>
                </a:rPr>
                <a:t>　　　　　　　　　　　　　　</a:t>
              </a:r>
              <a:endParaRPr kumimoji="1" lang="en-US" altLang="ja-JP" sz="1100">
                <a:solidFill>
                  <a:schemeClr val="tx1"/>
                </a:solidFill>
                <a:latin typeface="+mj-ea"/>
                <a:ea typeface="+mj-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rgbClr val="FF0000"/>
                  </a:solidFill>
                  <a:latin typeface="+mj-ea"/>
                  <a:ea typeface="+mj-ea"/>
                  <a:cs typeface="+mn-cs"/>
                </a:rPr>
                <a:t>　</a:t>
              </a:r>
              <a:r>
                <a:rPr kumimoji="1" lang="ja-JP" altLang="en-US" sz="1100">
                  <a:solidFill>
                    <a:schemeClr val="tx1"/>
                  </a:solidFill>
                  <a:latin typeface="+mj-ea"/>
                  <a:ea typeface="+mj-ea"/>
                  <a:cs typeface="+mn-cs"/>
                </a:rPr>
                <a:t>２６</a:t>
              </a:r>
              <a:r>
                <a:rPr kumimoji="1" lang="ja-JP" altLang="ja-JP" sz="1100">
                  <a:solidFill>
                    <a:schemeClr val="tx1"/>
                  </a:solidFill>
                  <a:latin typeface="+mj-ea"/>
                  <a:ea typeface="+mj-ea"/>
                  <a:cs typeface="+mn-cs"/>
                </a:rPr>
                <a:t>百万円</a:t>
              </a:r>
              <a:endParaRPr lang="ja-JP" altLang="ja-JP">
                <a:solidFill>
                  <a:schemeClr val="tx1"/>
                </a:solidFill>
                <a:latin typeface="+mj-ea"/>
                <a:ea typeface="+mj-ea"/>
              </a:endParaRPr>
            </a:p>
          </xdr:txBody>
        </xdr:sp>
        <xdr:sp macro="" textlink="">
          <xdr:nvSpPr>
            <xdr:cNvPr id="55" name="正方形/長方形 2"/>
            <xdr:cNvSpPr/>
          </xdr:nvSpPr>
          <xdr:spPr bwMode="auto">
            <a:xfrm>
              <a:off x="4748126" y="40590639"/>
              <a:ext cx="2222317" cy="196923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Ｂ</a:t>
              </a:r>
              <a:r>
                <a:rPr kumimoji="1" lang="en-US" altLang="ja-JP" sz="1100">
                  <a:solidFill>
                    <a:schemeClr val="tx1"/>
                  </a:solidFill>
                  <a:latin typeface="+mj-ea"/>
                  <a:ea typeface="+mj-ea"/>
                </a:rPr>
                <a:t> </a:t>
              </a:r>
              <a:r>
                <a:rPr kumimoji="1" lang="ja-JP" altLang="en-US" sz="1100">
                  <a:solidFill>
                    <a:schemeClr val="tx1"/>
                  </a:solidFill>
                  <a:latin typeface="+mj-ea"/>
                  <a:ea typeface="+mj-ea"/>
                </a:rPr>
                <a:t>中央職業能力開発協会、</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47</a:t>
              </a:r>
              <a:r>
                <a:rPr kumimoji="1" lang="ja-JP" altLang="en-US" sz="1100">
                  <a:solidFill>
                    <a:schemeClr val="tx1"/>
                  </a:solidFill>
                  <a:latin typeface="+mj-ea"/>
                  <a:ea typeface="+mj-ea"/>
                </a:rPr>
                <a:t>都道府県職業能力開発協会</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a:t>
              </a:r>
              <a:r>
                <a:rPr kumimoji="1" lang="en-US" altLang="ja-JP" sz="1100">
                  <a:solidFill>
                    <a:schemeClr val="tx1"/>
                  </a:solidFill>
                  <a:latin typeface="+mj-ea"/>
                  <a:ea typeface="+mj-ea"/>
                </a:rPr>
                <a:t>48</a:t>
              </a:r>
              <a:r>
                <a:rPr kumimoji="1" lang="ja-JP" altLang="en-US" sz="1100">
                  <a:solidFill>
                    <a:schemeClr val="tx1"/>
                  </a:solidFill>
                  <a:latin typeface="+mj-ea"/>
                  <a:ea typeface="+mj-ea"/>
                </a:rPr>
                <a:t>団体）</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3,255</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sp macro="" textlink="">
          <xdr:nvSpPr>
            <xdr:cNvPr id="56" name="大かっこ 7"/>
            <xdr:cNvSpPr/>
          </xdr:nvSpPr>
          <xdr:spPr bwMode="auto">
            <a:xfrm>
              <a:off x="4736054" y="42924906"/>
              <a:ext cx="2233324" cy="63402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t"/>
            <a:lstStyle/>
            <a:p>
              <a:pPr eaLnBrk="0" latinLnBrk="1">
                <a:lnSpc>
                  <a:spcPts val="1000"/>
                </a:lnSpc>
              </a:pPr>
              <a:r>
                <a:rPr lang="ja-JP" altLang="ja-JP" sz="900">
                  <a:solidFill>
                    <a:schemeClr val="tx1"/>
                  </a:solidFill>
                  <a:latin typeface="+mj-ea"/>
                  <a:ea typeface="+mj-ea"/>
                  <a:cs typeface="+mn-cs"/>
                </a:rPr>
                <a:t>ものづくりマイスター制度を設け、当該マイスターが、技能競技大会の競技課題等を活用しながら、広く若年技能者への実技指導を行い、効果的な技能の継承や後継者の育成を行う。</a:t>
              </a:r>
            </a:p>
            <a:p>
              <a:pPr eaLnBrk="0" latinLnBrk="1">
                <a:lnSpc>
                  <a:spcPts val="1000"/>
                </a:lnSpc>
              </a:pPr>
              <a:r>
                <a:rPr lang="ja-JP" altLang="ja-JP" sz="900">
                  <a:solidFill>
                    <a:schemeClr val="tx1"/>
                  </a:solidFill>
                  <a:latin typeface="+mj-ea"/>
                  <a:ea typeface="+mj-ea"/>
                  <a:cs typeface="+mn-cs"/>
                </a:rPr>
                <a:t>また、技能士のスキルアップを図るとともに、技能士を活用した意識啓発事業等を行うことにより、地域関係者の創意工夫による技能尊重気運の醸成を図る。</a:t>
              </a:r>
            </a:p>
            <a:p>
              <a:pPr>
                <a:lnSpc>
                  <a:spcPts val="900"/>
                </a:lnSpc>
              </a:pPr>
              <a:r>
                <a:rPr lang="ja-JP" altLang="ja-JP" sz="900">
                  <a:solidFill>
                    <a:schemeClr val="tx1"/>
                  </a:solidFill>
                  <a:latin typeface="+mj-ea"/>
                  <a:ea typeface="+mj-ea"/>
                  <a:cs typeface="+mn-cs"/>
                </a:rPr>
                <a:t>　なお、本事業の実施に当たっては、効果的に事業を進める観点から、地方公共団体、経済団体等地域関係者による連携会議を設置し、推進計画（実施計画）を策定の上、地域関係者が連携・協力の下に事業展開を図る</a:t>
              </a:r>
              <a:r>
                <a:rPr lang="ja-JP" altLang="en-US" sz="900">
                  <a:solidFill>
                    <a:schemeClr val="tx1"/>
                  </a:solidFill>
                  <a:latin typeface="+mj-ea"/>
                  <a:ea typeface="+mj-ea"/>
                  <a:cs typeface="+mn-cs"/>
                </a:rPr>
                <a:t>。</a:t>
              </a:r>
              <a:endParaRPr lang="en-US" altLang="ja-JP" sz="900">
                <a:solidFill>
                  <a:schemeClr val="tx1"/>
                </a:solidFill>
                <a:latin typeface="+mj-ea"/>
                <a:ea typeface="+mj-ea"/>
                <a:cs typeface="+mn-cs"/>
              </a:endParaRPr>
            </a:p>
            <a:p>
              <a:pPr>
                <a:lnSpc>
                  <a:spcPts val="900"/>
                </a:lnSpc>
              </a:pPr>
              <a:r>
                <a:rPr kumimoji="1" lang="ja-JP" altLang="en-US" sz="900">
                  <a:solidFill>
                    <a:schemeClr val="tx1"/>
                  </a:solidFill>
                  <a:latin typeface="+mj-ea"/>
                  <a:ea typeface="+mj-ea"/>
                  <a:cs typeface="+mn-cs"/>
                </a:rPr>
                <a:t>　本事業においては、</a:t>
              </a:r>
              <a:r>
                <a:rPr lang="ja-JP" altLang="ja-JP" sz="900">
                  <a:solidFill>
                    <a:schemeClr val="tx1"/>
                  </a:solidFill>
                  <a:latin typeface="+mj-ea"/>
                  <a:ea typeface="+mj-ea"/>
                  <a:cs typeface="+mn-cs"/>
                </a:rPr>
                <a:t>中央に「中央技能振興センター」</a:t>
              </a:r>
              <a:r>
                <a:rPr lang="ja-JP" altLang="en-US" sz="900">
                  <a:solidFill>
                    <a:schemeClr val="tx1"/>
                  </a:solidFill>
                  <a:latin typeface="+mj-ea"/>
                  <a:ea typeface="+mj-ea"/>
                  <a:cs typeface="+mn-cs"/>
                </a:rPr>
                <a:t>、</a:t>
              </a:r>
              <a:r>
                <a:rPr lang="ja-JP" altLang="ja-JP" sz="900">
                  <a:solidFill>
                    <a:schemeClr val="tx1"/>
                  </a:solidFill>
                  <a:latin typeface="+mj-ea"/>
                  <a:ea typeface="+mj-ea"/>
                  <a:cs typeface="+mn-cs"/>
                </a:rPr>
                <a:t>都道府県に「都道府県技能振興コーナー」４７か所を設け、「ものづくりマイスターの活用」及び「地域における技能振興」等の事業を行う。</a:t>
              </a:r>
              <a:endParaRPr kumimoji="1" lang="ja-JP" altLang="en-US" sz="900">
                <a:solidFill>
                  <a:schemeClr val="tx1"/>
                </a:solidFill>
                <a:latin typeface="+mj-ea"/>
                <a:ea typeface="+mj-ea"/>
              </a:endParaRPr>
            </a:p>
          </xdr:txBody>
        </xdr:sp>
        <xdr:sp macro="" textlink="">
          <xdr:nvSpPr>
            <xdr:cNvPr id="51" name="テキスト ボックス 50"/>
            <xdr:cNvSpPr txBox="1"/>
          </xdr:nvSpPr>
          <xdr:spPr bwMode="auto">
            <a:xfrm>
              <a:off x="1628043" y="39511913"/>
              <a:ext cx="2143490" cy="98896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noAutofit/>
            </a:bodyPr>
            <a:lstStyle/>
            <a:p>
              <a:pPr algn="ctr"/>
              <a:r>
                <a:rPr kumimoji="1" lang="en-US" altLang="ja-JP" sz="1100">
                  <a:solidFill>
                    <a:schemeClr val="tx1"/>
                  </a:solidFill>
                  <a:latin typeface="+mj-ea"/>
                  <a:ea typeface="+mj-ea"/>
                </a:rPr>
                <a:t>【</a:t>
              </a:r>
              <a:r>
                <a:rPr kumimoji="1" lang="ja-JP" altLang="en-US" sz="1100">
                  <a:solidFill>
                    <a:schemeClr val="tx1"/>
                  </a:solidFill>
                  <a:latin typeface="+mj-ea"/>
                  <a:ea typeface="+mj-ea"/>
                </a:rPr>
                <a:t>一般競争（総合評価落札方式）・委託</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grpSp>
      <xdr:cxnSp macro="">
        <xdr:nvCxnSpPr>
          <xdr:cNvPr id="39" name="直線コネクタ 38"/>
          <xdr:cNvCxnSpPr>
            <a:stCxn id="48" idx="2"/>
            <a:endCxn id="55" idx="0"/>
          </xdr:cNvCxnSpPr>
        </xdr:nvCxnSpPr>
        <xdr:spPr>
          <a:xfrm>
            <a:off x="5501180" y="120078511"/>
            <a:ext cx="0" cy="28902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xdr:nvCxnSpPr>
        <xdr:spPr>
          <a:xfrm flipV="1">
            <a:off x="2443836" y="122139903"/>
            <a:ext cx="6751168" cy="46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a:off x="9206593" y="122136354"/>
            <a:ext cx="0" cy="4014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20</xdr:col>
      <xdr:colOff>190500</xdr:colOff>
      <xdr:row>754</xdr:row>
      <xdr:rowOff>350602</xdr:rowOff>
    </xdr:from>
    <xdr:ext cx="2476499" cy="256087"/>
    <xdr:sp macro="" textlink="">
      <xdr:nvSpPr>
        <xdr:cNvPr id="64" name="テキスト ボックス 63"/>
        <xdr:cNvSpPr txBox="1"/>
      </xdr:nvSpPr>
      <xdr:spPr bwMode="auto">
        <a:xfrm>
          <a:off x="4191000" y="61234402"/>
          <a:ext cx="2476499" cy="25608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spAutoFit/>
        </a:bodyP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一般競争（総合評価落札方式）・委託</a:t>
          </a:r>
          <a:r>
            <a:rPr kumimoji="1" lang="en-US" altLang="ja-JP" sz="1100">
              <a:solidFill>
                <a:schemeClr val="dk1"/>
              </a:solidFill>
              <a:effectLst/>
              <a:latin typeface="+mn-lt"/>
              <a:ea typeface="+mn-ea"/>
              <a:cs typeface="+mn-cs"/>
            </a:rPr>
            <a:t>】</a:t>
          </a:r>
          <a:endParaRPr lang="ja-JP" altLang="ja-JP">
            <a:effectLst/>
          </a:endParaRPr>
        </a:p>
      </xdr:txBody>
    </xdr:sp>
    <xdr:clientData/>
  </xdr:oneCellAnchor>
  <xdr:twoCellAnchor>
    <xdr:from>
      <xdr:col>41</xdr:col>
      <xdr:colOff>54429</xdr:colOff>
      <xdr:row>755</xdr:row>
      <xdr:rowOff>340179</xdr:rowOff>
    </xdr:from>
    <xdr:to>
      <xdr:col>49</xdr:col>
      <xdr:colOff>382821</xdr:colOff>
      <xdr:row>757</xdr:row>
      <xdr:rowOff>505444</xdr:rowOff>
    </xdr:to>
    <xdr:sp macro="" textlink="">
      <xdr:nvSpPr>
        <xdr:cNvPr id="65" name="正方形/長方形 64"/>
        <xdr:cNvSpPr/>
      </xdr:nvSpPr>
      <xdr:spPr bwMode="auto">
        <a:xfrm>
          <a:off x="8255454" y="54261204"/>
          <a:ext cx="1928592" cy="118444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　Ｃ　株式会社　日産社</a:t>
          </a:r>
          <a:r>
            <a:rPr kumimoji="1" lang="en-US" altLang="ja-JP" sz="1100">
              <a:solidFill>
                <a:schemeClr val="tx1"/>
              </a:solidFill>
            </a:rPr>
            <a:t/>
          </a:r>
          <a:br>
            <a:rPr kumimoji="1" lang="en-US" altLang="ja-JP" sz="1100">
              <a:solidFill>
                <a:schemeClr val="tx1"/>
              </a:solidFill>
            </a:rPr>
          </a:br>
          <a:r>
            <a:rPr kumimoji="1" lang="ja-JP" altLang="en-US" sz="1100">
              <a:solidFill>
                <a:sysClr val="windowText" lastClr="000000"/>
              </a:solidFill>
            </a:rPr>
            <a:t>（卓越した技能者の表彰式運営業務）　</a:t>
          </a:r>
          <a:r>
            <a:rPr kumimoji="1" lang="ja-JP" altLang="en-US" sz="1100">
              <a:solidFill>
                <a:srgbClr val="FF0000"/>
              </a:solidFill>
            </a:rPr>
            <a:t>　　</a:t>
          </a:r>
          <a:r>
            <a:rPr kumimoji="1" lang="ja-JP" altLang="en-US" sz="1100">
              <a:solidFill>
                <a:schemeClr val="tx1"/>
              </a:solidFill>
            </a:rPr>
            <a:t>　　　　　　　　　　　　　　</a:t>
          </a:r>
          <a:endParaRPr kumimoji="1" lang="en-US" altLang="ja-JP" sz="1100">
            <a:solidFill>
              <a:schemeClr val="tx1"/>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rgbClr val="FF0000"/>
              </a:solidFill>
              <a:latin typeface="+mn-lt"/>
              <a:ea typeface="+mn-ea"/>
              <a:cs typeface="+mn-cs"/>
            </a:rPr>
            <a:t>　</a:t>
          </a:r>
          <a:r>
            <a:rPr kumimoji="1" lang="ja-JP" altLang="en-US" sz="1100">
              <a:solidFill>
                <a:schemeClr val="tx1"/>
              </a:solidFill>
              <a:latin typeface="+mn-lt"/>
              <a:ea typeface="+mn-ea"/>
              <a:cs typeface="+mn-cs"/>
            </a:rPr>
            <a:t>２．７</a:t>
          </a:r>
          <a:r>
            <a:rPr kumimoji="1" lang="ja-JP" altLang="ja-JP" sz="1100">
              <a:solidFill>
                <a:schemeClr val="tx1"/>
              </a:solidFill>
              <a:latin typeface="+mn-lt"/>
              <a:ea typeface="+mn-ea"/>
              <a:cs typeface="+mn-cs"/>
            </a:rPr>
            <a:t>百万円</a:t>
          </a:r>
          <a:endParaRPr lang="ja-JP" altLang="ja-JP">
            <a:solidFill>
              <a:schemeClr val="tx1"/>
            </a:solidFill>
          </a:endParaRPr>
        </a:p>
      </xdr:txBody>
    </xdr:sp>
    <xdr:clientData/>
  </xdr:twoCellAnchor>
  <xdr:twoCellAnchor>
    <xdr:from>
      <xdr:col>41</xdr:col>
      <xdr:colOff>190499</xdr:colOff>
      <xdr:row>754</xdr:row>
      <xdr:rowOff>217714</xdr:rowOff>
    </xdr:from>
    <xdr:to>
      <xdr:col>49</xdr:col>
      <xdr:colOff>276224</xdr:colOff>
      <xdr:row>756</xdr:row>
      <xdr:rowOff>121400</xdr:rowOff>
    </xdr:to>
    <xdr:sp macro="" textlink="">
      <xdr:nvSpPr>
        <xdr:cNvPr id="66" name="テキスト ボックス 65"/>
        <xdr:cNvSpPr txBox="1"/>
      </xdr:nvSpPr>
      <xdr:spPr bwMode="auto">
        <a:xfrm>
          <a:off x="8391524" y="53786314"/>
          <a:ext cx="1685925" cy="60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100">
              <a:solidFill>
                <a:schemeClr val="tx1"/>
              </a:solidFill>
            </a:rPr>
            <a:t>【</a:t>
          </a:r>
          <a:r>
            <a:rPr kumimoji="1" lang="ja-JP" altLang="en-US" sz="1100">
              <a:solidFill>
                <a:schemeClr val="tx1"/>
              </a:solidFill>
            </a:rPr>
            <a:t>一般競争（最低価格</a:t>
          </a:r>
          <a:endParaRPr kumimoji="1" lang="en-US" altLang="ja-JP" sz="1100">
            <a:solidFill>
              <a:schemeClr val="tx1"/>
            </a:solidFill>
          </a:endParaRPr>
        </a:p>
        <a:p>
          <a:pPr algn="ctr">
            <a:lnSpc>
              <a:spcPts val="1300"/>
            </a:lnSpc>
          </a:pPr>
          <a:r>
            <a:rPr kumimoji="1" lang="ja-JP" altLang="en-US" sz="1100">
              <a:solidFill>
                <a:schemeClr val="tx1"/>
              </a:solidFill>
            </a:rPr>
            <a:t>落札方式）・委託</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76200</xdr:colOff>
      <xdr:row>750</xdr:row>
      <xdr:rowOff>104775</xdr:rowOff>
    </xdr:from>
    <xdr:to>
      <xdr:col>36</xdr:col>
      <xdr:colOff>48884</xdr:colOff>
      <xdr:row>750</xdr:row>
      <xdr:rowOff>106247</xdr:rowOff>
    </xdr:to>
    <xdr:cxnSp macro="">
      <xdr:nvCxnSpPr>
        <xdr:cNvPr id="19" name="直線コネクタ 18"/>
        <xdr:cNvCxnSpPr>
          <a:endCxn id="59" idx="1"/>
        </xdr:cNvCxnSpPr>
      </xdr:nvCxnSpPr>
      <xdr:spPr>
        <a:xfrm>
          <a:off x="4917141" y="59608010"/>
          <a:ext cx="1586331" cy="14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45</xdr:col>
      <xdr:colOff>95250</xdr:colOff>
      <xdr:row>17</xdr:row>
      <xdr:rowOff>66675</xdr:rowOff>
    </xdr:from>
    <xdr:ext cx="742950" cy="183384"/>
    <xdr:sp macro="" textlink="">
      <xdr:nvSpPr>
        <xdr:cNvPr id="2" name="正方形/長方形 1"/>
        <xdr:cNvSpPr/>
      </xdr:nvSpPr>
      <xdr:spPr>
        <a:xfrm>
          <a:off x="9096375" y="8201025"/>
          <a:ext cx="742950" cy="18338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spAutoFit/>
        </a:bodyPr>
        <a:lstStyle/>
        <a:p>
          <a:pPr algn="ctr"/>
          <a:r>
            <a:rPr kumimoji="1" lang="en-US" altLang="ja-JP" sz="1100">
              <a:solidFill>
                <a:schemeClr val="tx1"/>
              </a:solidFill>
              <a:latin typeface="+mj-ea"/>
              <a:ea typeface="+mj-ea"/>
            </a:rPr>
            <a:t>4</a:t>
          </a:r>
          <a:r>
            <a:rPr kumimoji="1" lang="ja-JP" altLang="en-US" sz="1100">
              <a:solidFill>
                <a:schemeClr val="tx1"/>
              </a:solidFill>
              <a:latin typeface="+mj-ea"/>
              <a:ea typeface="+mj-ea"/>
            </a:rPr>
            <a:t>，</a:t>
          </a:r>
          <a:r>
            <a:rPr kumimoji="1" lang="en-US" altLang="ja-JP" sz="1100">
              <a:solidFill>
                <a:schemeClr val="tx1"/>
              </a:solidFill>
              <a:latin typeface="+mj-ea"/>
              <a:ea typeface="+mj-ea"/>
            </a:rPr>
            <a:t>885</a:t>
          </a:r>
          <a:endParaRPr kumimoji="1" lang="ja-JP" altLang="en-US" sz="1100">
            <a:solidFill>
              <a:schemeClr val="tx1"/>
            </a:solidFill>
            <a:latin typeface="+mj-ea"/>
            <a:ea typeface="+mj-ea"/>
          </a:endParaRPr>
        </a:p>
      </xdr:txBody>
    </xdr:sp>
    <xdr:clientData/>
  </xdr:oneCellAnchor>
  <xdr:oneCellAnchor>
    <xdr:from>
      <xdr:col>23</xdr:col>
      <xdr:colOff>133350</xdr:colOff>
      <xdr:row>28</xdr:row>
      <xdr:rowOff>66675</xdr:rowOff>
    </xdr:from>
    <xdr:ext cx="742950" cy="183384"/>
    <xdr:sp macro="" textlink="">
      <xdr:nvSpPr>
        <xdr:cNvPr id="23" name="正方形/長方形 22"/>
        <xdr:cNvSpPr/>
      </xdr:nvSpPr>
      <xdr:spPr>
        <a:xfrm>
          <a:off x="4733925" y="10553700"/>
          <a:ext cx="742950" cy="18338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spAutoFit/>
        </a:bodyPr>
        <a:lstStyle/>
        <a:p>
          <a:pPr algn="ctr"/>
          <a:r>
            <a:rPr kumimoji="1" lang="en-US" altLang="ja-JP" sz="1100">
              <a:solidFill>
                <a:schemeClr val="tx1"/>
              </a:solidFill>
              <a:latin typeface="+mj-ea"/>
              <a:ea typeface="+mj-ea"/>
            </a:rPr>
            <a:t>4</a:t>
          </a:r>
          <a:r>
            <a:rPr kumimoji="1" lang="ja-JP" altLang="en-US" sz="1100">
              <a:solidFill>
                <a:schemeClr val="tx1"/>
              </a:solidFill>
              <a:latin typeface="+mj-ea"/>
              <a:ea typeface="+mj-ea"/>
            </a:rPr>
            <a:t>，</a:t>
          </a:r>
          <a:r>
            <a:rPr kumimoji="1" lang="en-US" altLang="ja-JP" sz="1100">
              <a:solidFill>
                <a:schemeClr val="tx1"/>
              </a:solidFill>
              <a:latin typeface="+mj-ea"/>
              <a:ea typeface="+mj-ea"/>
            </a:rPr>
            <a:t>885</a:t>
          </a:r>
          <a:endParaRPr kumimoji="1" lang="ja-JP" altLang="en-US" sz="1100">
            <a:solidFill>
              <a:schemeClr val="tx1"/>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631</v>
      </c>
      <c r="AT2" s="218"/>
      <c r="AU2" s="218"/>
      <c r="AV2" s="52" t="str">
        <f>IF(AW2="", "", "-")</f>
        <v/>
      </c>
      <c r="AW2" s="399"/>
      <c r="AX2" s="399"/>
    </row>
    <row r="3" spans="1:50" ht="21" customHeight="1" thickBot="1" x14ac:dyDescent="0.2">
      <c r="A3" s="525" t="s">
        <v>530</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663</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545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546</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547</v>
      </c>
      <c r="H5" s="561"/>
      <c r="I5" s="561"/>
      <c r="J5" s="561"/>
      <c r="K5" s="561"/>
      <c r="L5" s="561"/>
      <c r="M5" s="562" t="s">
        <v>66</v>
      </c>
      <c r="N5" s="563"/>
      <c r="O5" s="563"/>
      <c r="P5" s="563"/>
      <c r="Q5" s="563"/>
      <c r="R5" s="564"/>
      <c r="S5" s="565" t="s">
        <v>548</v>
      </c>
      <c r="T5" s="561"/>
      <c r="U5" s="561"/>
      <c r="V5" s="561"/>
      <c r="W5" s="561"/>
      <c r="X5" s="566"/>
      <c r="Y5" s="716" t="s">
        <v>3</v>
      </c>
      <c r="Z5" s="717"/>
      <c r="AA5" s="717"/>
      <c r="AB5" s="717"/>
      <c r="AC5" s="717"/>
      <c r="AD5" s="718"/>
      <c r="AE5" s="719" t="s">
        <v>549</v>
      </c>
      <c r="AF5" s="719"/>
      <c r="AG5" s="719"/>
      <c r="AH5" s="719"/>
      <c r="AI5" s="719"/>
      <c r="AJ5" s="719"/>
      <c r="AK5" s="719"/>
      <c r="AL5" s="719"/>
      <c r="AM5" s="719"/>
      <c r="AN5" s="719"/>
      <c r="AO5" s="719"/>
      <c r="AP5" s="720"/>
      <c r="AQ5" s="721" t="s">
        <v>694</v>
      </c>
      <c r="AR5" s="722"/>
      <c r="AS5" s="722"/>
      <c r="AT5" s="722"/>
      <c r="AU5" s="722"/>
      <c r="AV5" s="722"/>
      <c r="AW5" s="722"/>
      <c r="AX5" s="723"/>
    </row>
    <row r="6" spans="1:50" ht="39" customHeight="1" x14ac:dyDescent="0.15">
      <c r="A6" s="726" t="s">
        <v>4</v>
      </c>
      <c r="B6" s="727"/>
      <c r="C6" s="727"/>
      <c r="D6" s="727"/>
      <c r="E6" s="727"/>
      <c r="F6" s="727"/>
      <c r="G6" s="883" t="str">
        <f>入力規則等!F39</f>
        <v>労働保険特別会計雇用勘定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553</v>
      </c>
      <c r="H7" s="836"/>
      <c r="I7" s="836"/>
      <c r="J7" s="836"/>
      <c r="K7" s="836"/>
      <c r="L7" s="836"/>
      <c r="M7" s="836"/>
      <c r="N7" s="836"/>
      <c r="O7" s="836"/>
      <c r="P7" s="836"/>
      <c r="Q7" s="836"/>
      <c r="R7" s="836"/>
      <c r="S7" s="836"/>
      <c r="T7" s="836"/>
      <c r="U7" s="836"/>
      <c r="V7" s="836"/>
      <c r="W7" s="836"/>
      <c r="X7" s="837"/>
      <c r="Y7" s="397" t="s">
        <v>543</v>
      </c>
      <c r="Z7" s="294"/>
      <c r="AA7" s="294"/>
      <c r="AB7" s="294"/>
      <c r="AC7" s="294"/>
      <c r="AD7" s="398"/>
      <c r="AE7" s="385" t="s">
        <v>622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2" t="s">
        <v>388</v>
      </c>
      <c r="B8" s="833"/>
      <c r="C8" s="833"/>
      <c r="D8" s="833"/>
      <c r="E8" s="833"/>
      <c r="F8" s="834"/>
      <c r="G8" s="221" t="str">
        <f>入力規則等!A26</f>
        <v>子ども・若者育成支援</v>
      </c>
      <c r="H8" s="222"/>
      <c r="I8" s="222"/>
      <c r="J8" s="222"/>
      <c r="K8" s="222"/>
      <c r="L8" s="222"/>
      <c r="M8" s="222"/>
      <c r="N8" s="222"/>
      <c r="O8" s="222"/>
      <c r="P8" s="222"/>
      <c r="Q8" s="222"/>
      <c r="R8" s="222"/>
      <c r="S8" s="222"/>
      <c r="T8" s="222"/>
      <c r="U8" s="222"/>
      <c r="V8" s="222"/>
      <c r="W8" s="222"/>
      <c r="X8" s="223"/>
      <c r="Y8" s="571" t="s">
        <v>389</v>
      </c>
      <c r="Z8" s="572"/>
      <c r="AA8" s="572"/>
      <c r="AB8" s="572"/>
      <c r="AC8" s="572"/>
      <c r="AD8" s="573"/>
      <c r="AE8" s="739" t="str">
        <f>入力規則等!K13</f>
        <v>社会保障</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4" t="s">
        <v>554</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78" customHeight="1" x14ac:dyDescent="0.15">
      <c r="A10" s="741" t="s">
        <v>30</v>
      </c>
      <c r="B10" s="742"/>
      <c r="C10" s="742"/>
      <c r="D10" s="742"/>
      <c r="E10" s="742"/>
      <c r="F10" s="742"/>
      <c r="G10" s="674" t="s">
        <v>695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356</v>
      </c>
      <c r="Q12" s="296"/>
      <c r="R12" s="296"/>
      <c r="S12" s="296"/>
      <c r="T12" s="296"/>
      <c r="U12" s="296"/>
      <c r="V12" s="297"/>
      <c r="W12" s="301" t="s">
        <v>362</v>
      </c>
      <c r="X12" s="296"/>
      <c r="Y12" s="296"/>
      <c r="Z12" s="296"/>
      <c r="AA12" s="296"/>
      <c r="AB12" s="296"/>
      <c r="AC12" s="297"/>
      <c r="AD12" s="301" t="s">
        <v>469</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3"/>
    </row>
    <row r="13" spans="1:50" ht="21" customHeight="1" x14ac:dyDescent="0.15">
      <c r="A13" s="139"/>
      <c r="B13" s="140"/>
      <c r="C13" s="140"/>
      <c r="D13" s="140"/>
      <c r="E13" s="140"/>
      <c r="F13" s="141"/>
      <c r="G13" s="744" t="s">
        <v>6</v>
      </c>
      <c r="H13" s="745"/>
      <c r="I13" s="637" t="s">
        <v>7</v>
      </c>
      <c r="J13" s="638"/>
      <c r="K13" s="638"/>
      <c r="L13" s="638"/>
      <c r="M13" s="638"/>
      <c r="N13" s="638"/>
      <c r="O13" s="639"/>
      <c r="P13" s="97">
        <v>4126</v>
      </c>
      <c r="Q13" s="98"/>
      <c r="R13" s="98"/>
      <c r="S13" s="98"/>
      <c r="T13" s="98"/>
      <c r="U13" s="98"/>
      <c r="V13" s="99"/>
      <c r="W13" s="97">
        <v>4096</v>
      </c>
      <c r="X13" s="98"/>
      <c r="Y13" s="98"/>
      <c r="Z13" s="98"/>
      <c r="AA13" s="98"/>
      <c r="AB13" s="98"/>
      <c r="AC13" s="99"/>
      <c r="AD13" s="97">
        <v>4388</v>
      </c>
      <c r="AE13" s="98"/>
      <c r="AF13" s="98"/>
      <c r="AG13" s="98"/>
      <c r="AH13" s="98"/>
      <c r="AI13" s="98"/>
      <c r="AJ13" s="99"/>
      <c r="AK13" s="97">
        <v>4725</v>
      </c>
      <c r="AL13" s="98"/>
      <c r="AM13" s="98"/>
      <c r="AN13" s="98"/>
      <c r="AO13" s="98"/>
      <c r="AP13" s="98"/>
      <c r="AQ13" s="99"/>
      <c r="AR13" s="94">
        <v>4885</v>
      </c>
      <c r="AS13" s="95"/>
      <c r="AT13" s="95"/>
      <c r="AU13" s="95"/>
      <c r="AV13" s="95"/>
      <c r="AW13" s="95"/>
      <c r="AX13" s="396"/>
    </row>
    <row r="14" spans="1:50" ht="21" customHeight="1" x14ac:dyDescent="0.15">
      <c r="A14" s="139"/>
      <c r="B14" s="140"/>
      <c r="C14" s="140"/>
      <c r="D14" s="140"/>
      <c r="E14" s="140"/>
      <c r="F14" s="141"/>
      <c r="G14" s="746"/>
      <c r="H14" s="747"/>
      <c r="I14" s="577" t="s">
        <v>8</v>
      </c>
      <c r="J14" s="631"/>
      <c r="K14" s="631"/>
      <c r="L14" s="631"/>
      <c r="M14" s="631"/>
      <c r="N14" s="631"/>
      <c r="O14" s="632"/>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7" t="s">
        <v>51</v>
      </c>
      <c r="J15" s="578"/>
      <c r="K15" s="578"/>
      <c r="L15" s="578"/>
      <c r="M15" s="578"/>
      <c r="N15" s="578"/>
      <c r="O15" s="579"/>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t="s">
        <v>700</v>
      </c>
      <c r="AS15" s="98"/>
      <c r="AT15" s="98"/>
      <c r="AU15" s="98"/>
      <c r="AV15" s="98"/>
      <c r="AW15" s="98"/>
      <c r="AX15" s="630"/>
    </row>
    <row r="16" spans="1:50" ht="21" customHeight="1" x14ac:dyDescent="0.15">
      <c r="A16" s="139"/>
      <c r="B16" s="140"/>
      <c r="C16" s="140"/>
      <c r="D16" s="140"/>
      <c r="E16" s="140"/>
      <c r="F16" s="141"/>
      <c r="G16" s="746"/>
      <c r="H16" s="747"/>
      <c r="I16" s="577" t="s">
        <v>52</v>
      </c>
      <c r="J16" s="578"/>
      <c r="K16" s="578"/>
      <c r="L16" s="578"/>
      <c r="M16" s="578"/>
      <c r="N16" s="578"/>
      <c r="O16" s="579"/>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7" t="s">
        <v>50</v>
      </c>
      <c r="J17" s="631"/>
      <c r="K17" s="631"/>
      <c r="L17" s="631"/>
      <c r="M17" s="631"/>
      <c r="N17" s="631"/>
      <c r="O17" s="632"/>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8"/>
      <c r="H18" s="749"/>
      <c r="I18" s="736" t="s">
        <v>20</v>
      </c>
      <c r="J18" s="737"/>
      <c r="K18" s="737"/>
      <c r="L18" s="737"/>
      <c r="M18" s="737"/>
      <c r="N18" s="737"/>
      <c r="O18" s="738"/>
      <c r="P18" s="103">
        <f>SUM(P13:V17)</f>
        <v>4126</v>
      </c>
      <c r="Q18" s="104"/>
      <c r="R18" s="104"/>
      <c r="S18" s="104"/>
      <c r="T18" s="104"/>
      <c r="U18" s="104"/>
      <c r="V18" s="105"/>
      <c r="W18" s="103">
        <f>SUM(W13:AC17)</f>
        <v>4096</v>
      </c>
      <c r="X18" s="104"/>
      <c r="Y18" s="104"/>
      <c r="Z18" s="104"/>
      <c r="AA18" s="104"/>
      <c r="AB18" s="104"/>
      <c r="AC18" s="105"/>
      <c r="AD18" s="103">
        <f>SUM(AD13:AJ17)</f>
        <v>4388</v>
      </c>
      <c r="AE18" s="104"/>
      <c r="AF18" s="104"/>
      <c r="AG18" s="104"/>
      <c r="AH18" s="104"/>
      <c r="AI18" s="104"/>
      <c r="AJ18" s="105"/>
      <c r="AK18" s="103">
        <f>SUM(AK13:AQ17)</f>
        <v>4725</v>
      </c>
      <c r="AL18" s="104"/>
      <c r="AM18" s="104"/>
      <c r="AN18" s="104"/>
      <c r="AO18" s="104"/>
      <c r="AP18" s="104"/>
      <c r="AQ18" s="105"/>
      <c r="AR18" s="103">
        <f>SUM(AR13:AX17)</f>
        <v>4885</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3125</v>
      </c>
      <c r="Q19" s="98"/>
      <c r="R19" s="98"/>
      <c r="S19" s="98"/>
      <c r="T19" s="98"/>
      <c r="U19" s="98"/>
      <c r="V19" s="99"/>
      <c r="W19" s="97">
        <v>3465</v>
      </c>
      <c r="X19" s="98"/>
      <c r="Y19" s="98"/>
      <c r="Z19" s="98"/>
      <c r="AA19" s="98"/>
      <c r="AB19" s="98"/>
      <c r="AC19" s="99"/>
      <c r="AD19" s="97">
        <v>4240</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0.75739214735821614</v>
      </c>
      <c r="Q20" s="541"/>
      <c r="R20" s="541"/>
      <c r="S20" s="541"/>
      <c r="T20" s="541"/>
      <c r="U20" s="541"/>
      <c r="V20" s="541"/>
      <c r="W20" s="541">
        <f t="shared" ref="W20" si="0">IF(W18=0, "-", SUM(W19)/W18)</f>
        <v>0.845947265625</v>
      </c>
      <c r="X20" s="541"/>
      <c r="Y20" s="541"/>
      <c r="Z20" s="541"/>
      <c r="AA20" s="541"/>
      <c r="AB20" s="541"/>
      <c r="AC20" s="541"/>
      <c r="AD20" s="541">
        <f t="shared" ref="AD20" si="1">IF(AD18=0, "-", SUM(AD19)/AD18)</f>
        <v>0.96627164995442116</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2"/>
      <c r="B21" s="143"/>
      <c r="C21" s="143"/>
      <c r="D21" s="143"/>
      <c r="E21" s="143"/>
      <c r="F21" s="144"/>
      <c r="G21" s="932" t="s">
        <v>494</v>
      </c>
      <c r="H21" s="933"/>
      <c r="I21" s="933"/>
      <c r="J21" s="933"/>
      <c r="K21" s="933"/>
      <c r="L21" s="933"/>
      <c r="M21" s="933"/>
      <c r="N21" s="933"/>
      <c r="O21" s="933"/>
      <c r="P21" s="541">
        <f>IF(P19=0, "-", SUM(P19)/SUM(P13,P14))</f>
        <v>0.75739214735821614</v>
      </c>
      <c r="Q21" s="541"/>
      <c r="R21" s="541"/>
      <c r="S21" s="541"/>
      <c r="T21" s="541"/>
      <c r="U21" s="541"/>
      <c r="V21" s="541"/>
      <c r="W21" s="541">
        <f t="shared" ref="W21" si="2">IF(W19=0, "-", SUM(W19)/SUM(W13,W14))</f>
        <v>0.845947265625</v>
      </c>
      <c r="X21" s="541"/>
      <c r="Y21" s="541"/>
      <c r="Z21" s="541"/>
      <c r="AA21" s="541"/>
      <c r="AB21" s="541"/>
      <c r="AC21" s="541"/>
      <c r="AD21" s="541">
        <f t="shared" ref="AD21" si="3">IF(AD19=0, "-", SUM(AD19)/SUM(AD13,AD14))</f>
        <v>0.96627164995442116</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5" t="s">
        <v>535</v>
      </c>
      <c r="B22" s="196"/>
      <c r="C22" s="196"/>
      <c r="D22" s="196"/>
      <c r="E22" s="196"/>
      <c r="F22" s="197"/>
      <c r="G22" s="180" t="s">
        <v>471</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4654</v>
      </c>
      <c r="Q23" s="95"/>
      <c r="R23" s="95"/>
      <c r="S23" s="95"/>
      <c r="T23" s="95"/>
      <c r="U23" s="95"/>
      <c r="V23" s="96"/>
      <c r="W23" s="94">
        <v>4825</v>
      </c>
      <c r="X23" s="95"/>
      <c r="Y23" s="95"/>
      <c r="Z23" s="95"/>
      <c r="AA23" s="95"/>
      <c r="AB23" s="95"/>
      <c r="AC23" s="96"/>
      <c r="AD23" s="206" t="s">
        <v>699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41.25" customHeight="1" x14ac:dyDescent="0.15">
      <c r="A24" s="198"/>
      <c r="B24" s="199"/>
      <c r="C24" s="199"/>
      <c r="D24" s="199"/>
      <c r="E24" s="199"/>
      <c r="F24" s="200"/>
      <c r="G24" s="186" t="s">
        <v>560</v>
      </c>
      <c r="H24" s="187"/>
      <c r="I24" s="187"/>
      <c r="J24" s="187"/>
      <c r="K24" s="187"/>
      <c r="L24" s="187"/>
      <c r="M24" s="187"/>
      <c r="N24" s="187"/>
      <c r="O24" s="188"/>
      <c r="P24" s="97">
        <v>71</v>
      </c>
      <c r="Q24" s="98"/>
      <c r="R24" s="98"/>
      <c r="S24" s="98"/>
      <c r="T24" s="98"/>
      <c r="U24" s="98"/>
      <c r="V24" s="99"/>
      <c r="W24" s="97">
        <v>60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4725</v>
      </c>
      <c r="Q29" s="226"/>
      <c r="R29" s="226"/>
      <c r="S29" s="226"/>
      <c r="T29" s="226"/>
      <c r="U29" s="226"/>
      <c r="V29" s="227"/>
      <c r="W29" s="225">
        <f>AR13</f>
        <v>4885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488</v>
      </c>
      <c r="B30" s="512"/>
      <c r="C30" s="512"/>
      <c r="D30" s="512"/>
      <c r="E30" s="512"/>
      <c r="F30" s="513"/>
      <c r="G30" s="649" t="s">
        <v>265</v>
      </c>
      <c r="H30" s="392"/>
      <c r="I30" s="392"/>
      <c r="J30" s="392"/>
      <c r="K30" s="392"/>
      <c r="L30" s="392"/>
      <c r="M30" s="392"/>
      <c r="N30" s="392"/>
      <c r="O30" s="581"/>
      <c r="P30" s="580" t="s">
        <v>59</v>
      </c>
      <c r="Q30" s="392"/>
      <c r="R30" s="392"/>
      <c r="S30" s="392"/>
      <c r="T30" s="392"/>
      <c r="U30" s="392"/>
      <c r="V30" s="392"/>
      <c r="W30" s="392"/>
      <c r="X30" s="581"/>
      <c r="Y30" s="466"/>
      <c r="Z30" s="467"/>
      <c r="AA30" s="468"/>
      <c r="AB30" s="388" t="s">
        <v>11</v>
      </c>
      <c r="AC30" s="389"/>
      <c r="AD30" s="390"/>
      <c r="AE30" s="388" t="s">
        <v>356</v>
      </c>
      <c r="AF30" s="389"/>
      <c r="AG30" s="389"/>
      <c r="AH30" s="390"/>
      <c r="AI30" s="388" t="s">
        <v>362</v>
      </c>
      <c r="AJ30" s="389"/>
      <c r="AK30" s="389"/>
      <c r="AL30" s="390"/>
      <c r="AM30" s="391" t="s">
        <v>469</v>
      </c>
      <c r="AN30" s="391"/>
      <c r="AO30" s="391"/>
      <c r="AP30" s="388"/>
      <c r="AQ30" s="640" t="s">
        <v>354</v>
      </c>
      <c r="AR30" s="641"/>
      <c r="AS30" s="641"/>
      <c r="AT30" s="642"/>
      <c r="AU30" s="392" t="s">
        <v>253</v>
      </c>
      <c r="AV30" s="392"/>
      <c r="AW30" s="392"/>
      <c r="AX30" s="393"/>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469"/>
      <c r="Z31" s="470"/>
      <c r="AA31" s="471"/>
      <c r="AB31" s="334"/>
      <c r="AC31" s="335"/>
      <c r="AD31" s="336"/>
      <c r="AE31" s="334"/>
      <c r="AF31" s="335"/>
      <c r="AG31" s="335"/>
      <c r="AH31" s="336"/>
      <c r="AI31" s="334"/>
      <c r="AJ31" s="335"/>
      <c r="AK31" s="335"/>
      <c r="AL31" s="336"/>
      <c r="AM31" s="378"/>
      <c r="AN31" s="378"/>
      <c r="AO31" s="378"/>
      <c r="AP31" s="334"/>
      <c r="AQ31" s="215" t="s">
        <v>563</v>
      </c>
      <c r="AR31" s="133"/>
      <c r="AS31" s="134" t="s">
        <v>355</v>
      </c>
      <c r="AT31" s="169"/>
      <c r="AU31" s="269">
        <v>30</v>
      </c>
      <c r="AV31" s="269"/>
      <c r="AW31" s="381" t="s">
        <v>300</v>
      </c>
      <c r="AX31" s="382"/>
    </row>
    <row r="32" spans="1:50" ht="62.25" customHeight="1" x14ac:dyDescent="0.15">
      <c r="A32" s="517"/>
      <c r="B32" s="515"/>
      <c r="C32" s="515"/>
      <c r="D32" s="515"/>
      <c r="E32" s="515"/>
      <c r="F32" s="516"/>
      <c r="G32" s="542" t="s">
        <v>561</v>
      </c>
      <c r="H32" s="543"/>
      <c r="I32" s="543"/>
      <c r="J32" s="543"/>
      <c r="K32" s="543"/>
      <c r="L32" s="543"/>
      <c r="M32" s="543"/>
      <c r="N32" s="543"/>
      <c r="O32" s="544"/>
      <c r="P32" s="158" t="s">
        <v>626</v>
      </c>
      <c r="Q32" s="158"/>
      <c r="R32" s="158"/>
      <c r="S32" s="158"/>
      <c r="T32" s="158"/>
      <c r="U32" s="158"/>
      <c r="V32" s="158"/>
      <c r="W32" s="158"/>
      <c r="X32" s="229"/>
      <c r="Y32" s="340" t="s">
        <v>12</v>
      </c>
      <c r="Z32" s="551"/>
      <c r="AA32" s="552"/>
      <c r="AB32" s="553" t="s">
        <v>562</v>
      </c>
      <c r="AC32" s="553"/>
      <c r="AD32" s="553"/>
      <c r="AE32" s="366">
        <v>93.8</v>
      </c>
      <c r="AF32" s="367"/>
      <c r="AG32" s="367"/>
      <c r="AH32" s="367"/>
      <c r="AI32" s="366">
        <v>96.9</v>
      </c>
      <c r="AJ32" s="367"/>
      <c r="AK32" s="367"/>
      <c r="AL32" s="367"/>
      <c r="AM32" s="366">
        <v>92.3</v>
      </c>
      <c r="AN32" s="367"/>
      <c r="AO32" s="367"/>
      <c r="AP32" s="367"/>
      <c r="AQ32" s="100" t="s">
        <v>564</v>
      </c>
      <c r="AR32" s="101"/>
      <c r="AS32" s="101"/>
      <c r="AT32" s="102"/>
      <c r="AU32" s="367" t="s">
        <v>563</v>
      </c>
      <c r="AV32" s="367"/>
      <c r="AW32" s="367"/>
      <c r="AX32" s="369"/>
    </row>
    <row r="33" spans="1:50" ht="62.25"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562</v>
      </c>
      <c r="AC33" s="524"/>
      <c r="AD33" s="524"/>
      <c r="AE33" s="366">
        <v>80</v>
      </c>
      <c r="AF33" s="367"/>
      <c r="AG33" s="367"/>
      <c r="AH33" s="367"/>
      <c r="AI33" s="366">
        <v>80</v>
      </c>
      <c r="AJ33" s="367"/>
      <c r="AK33" s="367"/>
      <c r="AL33" s="367"/>
      <c r="AM33" s="366">
        <v>80</v>
      </c>
      <c r="AN33" s="367"/>
      <c r="AO33" s="367"/>
      <c r="AP33" s="367"/>
      <c r="AQ33" s="100" t="s">
        <v>563</v>
      </c>
      <c r="AR33" s="101"/>
      <c r="AS33" s="101"/>
      <c r="AT33" s="102"/>
      <c r="AU33" s="367">
        <v>80</v>
      </c>
      <c r="AV33" s="367"/>
      <c r="AW33" s="367"/>
      <c r="AX33" s="369"/>
    </row>
    <row r="34" spans="1:50" ht="77.25"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9" t="s">
        <v>301</v>
      </c>
      <c r="AC34" s="499"/>
      <c r="AD34" s="499"/>
      <c r="AE34" s="366">
        <v>117.3</v>
      </c>
      <c r="AF34" s="367"/>
      <c r="AG34" s="367"/>
      <c r="AH34" s="367"/>
      <c r="AI34" s="366">
        <v>121.1</v>
      </c>
      <c r="AJ34" s="367"/>
      <c r="AK34" s="367"/>
      <c r="AL34" s="367"/>
      <c r="AM34" s="366">
        <f>AM32/AM33*100</f>
        <v>115.375</v>
      </c>
      <c r="AN34" s="367"/>
      <c r="AO34" s="367"/>
      <c r="AP34" s="367"/>
      <c r="AQ34" s="100" t="s">
        <v>565</v>
      </c>
      <c r="AR34" s="101"/>
      <c r="AS34" s="101"/>
      <c r="AT34" s="102"/>
      <c r="AU34" s="367" t="s">
        <v>565</v>
      </c>
      <c r="AV34" s="367"/>
      <c r="AW34" s="367"/>
      <c r="AX34" s="369"/>
    </row>
    <row r="35" spans="1:50" ht="23.25" customHeight="1" x14ac:dyDescent="0.15">
      <c r="A35" s="903" t="s">
        <v>523</v>
      </c>
      <c r="B35" s="904"/>
      <c r="C35" s="904"/>
      <c r="D35" s="904"/>
      <c r="E35" s="904"/>
      <c r="F35" s="905"/>
      <c r="G35" s="909" t="s">
        <v>624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3" t="s">
        <v>488</v>
      </c>
      <c r="B37" s="644"/>
      <c r="C37" s="644"/>
      <c r="D37" s="644"/>
      <c r="E37" s="644"/>
      <c r="F37" s="645"/>
      <c r="G37" s="567" t="s">
        <v>265</v>
      </c>
      <c r="H37" s="383"/>
      <c r="I37" s="383"/>
      <c r="J37" s="383"/>
      <c r="K37" s="383"/>
      <c r="L37" s="383"/>
      <c r="M37" s="383"/>
      <c r="N37" s="383"/>
      <c r="O37" s="568"/>
      <c r="P37" s="633" t="s">
        <v>59</v>
      </c>
      <c r="Q37" s="383"/>
      <c r="R37" s="383"/>
      <c r="S37" s="383"/>
      <c r="T37" s="383"/>
      <c r="U37" s="383"/>
      <c r="V37" s="383"/>
      <c r="W37" s="383"/>
      <c r="X37" s="568"/>
      <c r="Y37" s="634"/>
      <c r="Z37" s="635"/>
      <c r="AA37" s="636"/>
      <c r="AB37" s="370" t="s">
        <v>11</v>
      </c>
      <c r="AC37" s="371"/>
      <c r="AD37" s="372"/>
      <c r="AE37" s="370" t="s">
        <v>356</v>
      </c>
      <c r="AF37" s="371"/>
      <c r="AG37" s="371"/>
      <c r="AH37" s="372"/>
      <c r="AI37" s="370" t="s">
        <v>362</v>
      </c>
      <c r="AJ37" s="371"/>
      <c r="AK37" s="371"/>
      <c r="AL37" s="372"/>
      <c r="AM37" s="377" t="s">
        <v>469</v>
      </c>
      <c r="AN37" s="377"/>
      <c r="AO37" s="377"/>
      <c r="AP37" s="370"/>
      <c r="AQ37" s="265" t="s">
        <v>354</v>
      </c>
      <c r="AR37" s="266"/>
      <c r="AS37" s="266"/>
      <c r="AT37" s="267"/>
      <c r="AU37" s="383" t="s">
        <v>253</v>
      </c>
      <c r="AV37" s="383"/>
      <c r="AW37" s="383"/>
      <c r="AX37" s="384"/>
    </row>
    <row r="38" spans="1:50" ht="18.75"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469"/>
      <c r="Z38" s="470"/>
      <c r="AA38" s="471"/>
      <c r="AB38" s="334"/>
      <c r="AC38" s="335"/>
      <c r="AD38" s="336"/>
      <c r="AE38" s="334"/>
      <c r="AF38" s="335"/>
      <c r="AG38" s="335"/>
      <c r="AH38" s="336"/>
      <c r="AI38" s="334"/>
      <c r="AJ38" s="335"/>
      <c r="AK38" s="335"/>
      <c r="AL38" s="336"/>
      <c r="AM38" s="378"/>
      <c r="AN38" s="378"/>
      <c r="AO38" s="378"/>
      <c r="AP38" s="334"/>
      <c r="AQ38" s="215" t="s">
        <v>567</v>
      </c>
      <c r="AR38" s="133"/>
      <c r="AS38" s="134" t="s">
        <v>355</v>
      </c>
      <c r="AT38" s="169"/>
      <c r="AU38" s="269">
        <v>30</v>
      </c>
      <c r="AV38" s="269"/>
      <c r="AW38" s="381" t="s">
        <v>300</v>
      </c>
      <c r="AX38" s="382"/>
    </row>
    <row r="39" spans="1:50" ht="53.25" customHeight="1" x14ac:dyDescent="0.15">
      <c r="A39" s="517"/>
      <c r="B39" s="515"/>
      <c r="C39" s="515"/>
      <c r="D39" s="515"/>
      <c r="E39" s="515"/>
      <c r="F39" s="516"/>
      <c r="G39" s="542" t="s">
        <v>566</v>
      </c>
      <c r="H39" s="543"/>
      <c r="I39" s="543"/>
      <c r="J39" s="543"/>
      <c r="K39" s="543"/>
      <c r="L39" s="543"/>
      <c r="M39" s="543"/>
      <c r="N39" s="543"/>
      <c r="O39" s="544"/>
      <c r="P39" s="158" t="s">
        <v>677</v>
      </c>
      <c r="Q39" s="158"/>
      <c r="R39" s="158"/>
      <c r="S39" s="158"/>
      <c r="T39" s="158"/>
      <c r="U39" s="158"/>
      <c r="V39" s="158"/>
      <c r="W39" s="158"/>
      <c r="X39" s="229"/>
      <c r="Y39" s="340" t="s">
        <v>12</v>
      </c>
      <c r="Z39" s="551"/>
      <c r="AA39" s="552"/>
      <c r="AB39" s="553" t="s">
        <v>570</v>
      </c>
      <c r="AC39" s="553"/>
      <c r="AD39" s="553"/>
      <c r="AE39" s="366">
        <v>99.8</v>
      </c>
      <c r="AF39" s="367"/>
      <c r="AG39" s="367"/>
      <c r="AH39" s="367"/>
      <c r="AI39" s="366">
        <v>99.9</v>
      </c>
      <c r="AJ39" s="367"/>
      <c r="AK39" s="367"/>
      <c r="AL39" s="367"/>
      <c r="AM39" s="366">
        <v>99.7</v>
      </c>
      <c r="AN39" s="367"/>
      <c r="AO39" s="367"/>
      <c r="AP39" s="367"/>
      <c r="AQ39" s="100" t="s">
        <v>568</v>
      </c>
      <c r="AR39" s="101"/>
      <c r="AS39" s="101"/>
      <c r="AT39" s="102"/>
      <c r="AU39" s="367" t="s">
        <v>569</v>
      </c>
      <c r="AV39" s="367"/>
      <c r="AW39" s="367"/>
      <c r="AX39" s="369"/>
    </row>
    <row r="40" spans="1:50" ht="54"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524" t="s">
        <v>571</v>
      </c>
      <c r="AC40" s="524"/>
      <c r="AD40" s="524"/>
      <c r="AE40" s="366">
        <v>80</v>
      </c>
      <c r="AF40" s="367"/>
      <c r="AG40" s="367"/>
      <c r="AH40" s="367"/>
      <c r="AI40" s="366">
        <v>80</v>
      </c>
      <c r="AJ40" s="367"/>
      <c r="AK40" s="367"/>
      <c r="AL40" s="367"/>
      <c r="AM40" s="366">
        <v>80</v>
      </c>
      <c r="AN40" s="367"/>
      <c r="AO40" s="367"/>
      <c r="AP40" s="367"/>
      <c r="AQ40" s="100" t="s">
        <v>568</v>
      </c>
      <c r="AR40" s="101"/>
      <c r="AS40" s="101"/>
      <c r="AT40" s="102"/>
      <c r="AU40" s="367">
        <v>80</v>
      </c>
      <c r="AV40" s="367"/>
      <c r="AW40" s="367"/>
      <c r="AX40" s="369"/>
    </row>
    <row r="41" spans="1:50" ht="54.75" customHeight="1" x14ac:dyDescent="0.15">
      <c r="A41" s="646"/>
      <c r="B41" s="647"/>
      <c r="C41" s="647"/>
      <c r="D41" s="647"/>
      <c r="E41" s="647"/>
      <c r="F41" s="648"/>
      <c r="G41" s="548"/>
      <c r="H41" s="549"/>
      <c r="I41" s="549"/>
      <c r="J41" s="549"/>
      <c r="K41" s="549"/>
      <c r="L41" s="549"/>
      <c r="M41" s="549"/>
      <c r="N41" s="549"/>
      <c r="O41" s="550"/>
      <c r="P41" s="161"/>
      <c r="Q41" s="161"/>
      <c r="R41" s="161"/>
      <c r="S41" s="161"/>
      <c r="T41" s="161"/>
      <c r="U41" s="161"/>
      <c r="V41" s="161"/>
      <c r="W41" s="161"/>
      <c r="X41" s="234"/>
      <c r="Y41" s="301" t="s">
        <v>13</v>
      </c>
      <c r="Z41" s="296"/>
      <c r="AA41" s="297"/>
      <c r="AB41" s="499" t="s">
        <v>301</v>
      </c>
      <c r="AC41" s="499"/>
      <c r="AD41" s="499"/>
      <c r="AE41" s="366">
        <v>124.8</v>
      </c>
      <c r="AF41" s="367"/>
      <c r="AG41" s="367"/>
      <c r="AH41" s="367"/>
      <c r="AI41" s="366">
        <v>124.9</v>
      </c>
      <c r="AJ41" s="367"/>
      <c r="AK41" s="367"/>
      <c r="AL41" s="367"/>
      <c r="AM41" s="366">
        <v>124.6</v>
      </c>
      <c r="AN41" s="367"/>
      <c r="AO41" s="367"/>
      <c r="AP41" s="367"/>
      <c r="AQ41" s="100" t="s">
        <v>568</v>
      </c>
      <c r="AR41" s="101"/>
      <c r="AS41" s="101"/>
      <c r="AT41" s="102"/>
      <c r="AU41" s="367" t="s">
        <v>568</v>
      </c>
      <c r="AV41" s="367"/>
      <c r="AW41" s="367"/>
      <c r="AX41" s="369"/>
    </row>
    <row r="42" spans="1:50" ht="23.25" customHeight="1" x14ac:dyDescent="0.15">
      <c r="A42" s="903" t="s">
        <v>523</v>
      </c>
      <c r="B42" s="904"/>
      <c r="C42" s="904"/>
      <c r="D42" s="904"/>
      <c r="E42" s="904"/>
      <c r="F42" s="905"/>
      <c r="G42" s="909" t="s">
        <v>631</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3" t="s">
        <v>488</v>
      </c>
      <c r="B44" s="644"/>
      <c r="C44" s="644"/>
      <c r="D44" s="644"/>
      <c r="E44" s="644"/>
      <c r="F44" s="645"/>
      <c r="G44" s="567" t="s">
        <v>265</v>
      </c>
      <c r="H44" s="383"/>
      <c r="I44" s="383"/>
      <c r="J44" s="383"/>
      <c r="K44" s="383"/>
      <c r="L44" s="383"/>
      <c r="M44" s="383"/>
      <c r="N44" s="383"/>
      <c r="O44" s="568"/>
      <c r="P44" s="633" t="s">
        <v>59</v>
      </c>
      <c r="Q44" s="383"/>
      <c r="R44" s="383"/>
      <c r="S44" s="383"/>
      <c r="T44" s="383"/>
      <c r="U44" s="383"/>
      <c r="V44" s="383"/>
      <c r="W44" s="383"/>
      <c r="X44" s="568"/>
      <c r="Y44" s="634"/>
      <c r="Z44" s="635"/>
      <c r="AA44" s="636"/>
      <c r="AB44" s="370" t="s">
        <v>11</v>
      </c>
      <c r="AC44" s="371"/>
      <c r="AD44" s="372"/>
      <c r="AE44" s="370" t="s">
        <v>356</v>
      </c>
      <c r="AF44" s="371"/>
      <c r="AG44" s="371"/>
      <c r="AH44" s="372"/>
      <c r="AI44" s="370" t="s">
        <v>362</v>
      </c>
      <c r="AJ44" s="371"/>
      <c r="AK44" s="371"/>
      <c r="AL44" s="372"/>
      <c r="AM44" s="377" t="s">
        <v>469</v>
      </c>
      <c r="AN44" s="377"/>
      <c r="AO44" s="377"/>
      <c r="AP44" s="370"/>
      <c r="AQ44" s="265" t="s">
        <v>354</v>
      </c>
      <c r="AR44" s="266"/>
      <c r="AS44" s="266"/>
      <c r="AT44" s="267"/>
      <c r="AU44" s="383" t="s">
        <v>253</v>
      </c>
      <c r="AV44" s="383"/>
      <c r="AW44" s="383"/>
      <c r="AX44" s="384"/>
    </row>
    <row r="45" spans="1:50" ht="18.75" hidden="1"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469"/>
      <c r="Z45" s="470"/>
      <c r="AA45" s="471"/>
      <c r="AB45" s="334"/>
      <c r="AC45" s="335"/>
      <c r="AD45" s="336"/>
      <c r="AE45" s="334"/>
      <c r="AF45" s="335"/>
      <c r="AG45" s="335"/>
      <c r="AH45" s="336"/>
      <c r="AI45" s="334"/>
      <c r="AJ45" s="335"/>
      <c r="AK45" s="335"/>
      <c r="AL45" s="336"/>
      <c r="AM45" s="378"/>
      <c r="AN45" s="378"/>
      <c r="AO45" s="378"/>
      <c r="AP45" s="334"/>
      <c r="AQ45" s="215"/>
      <c r="AR45" s="133"/>
      <c r="AS45" s="134" t="s">
        <v>355</v>
      </c>
      <c r="AT45" s="169"/>
      <c r="AU45" s="269"/>
      <c r="AV45" s="269"/>
      <c r="AW45" s="381" t="s">
        <v>300</v>
      </c>
      <c r="AX45" s="382"/>
    </row>
    <row r="46" spans="1:50" ht="23.25" hidden="1" customHeight="1" x14ac:dyDescent="0.15">
      <c r="A46" s="517"/>
      <c r="B46" s="515"/>
      <c r="C46" s="515"/>
      <c r="D46" s="515"/>
      <c r="E46" s="515"/>
      <c r="F46" s="516"/>
      <c r="G46" s="542"/>
      <c r="H46" s="543"/>
      <c r="I46" s="543"/>
      <c r="J46" s="543"/>
      <c r="K46" s="543"/>
      <c r="L46" s="543"/>
      <c r="M46" s="543"/>
      <c r="N46" s="543"/>
      <c r="O46" s="544"/>
      <c r="P46" s="542"/>
      <c r="Q46" s="543"/>
      <c r="R46" s="543"/>
      <c r="S46" s="543"/>
      <c r="T46" s="543"/>
      <c r="U46" s="543"/>
      <c r="V46" s="543"/>
      <c r="W46" s="543"/>
      <c r="X46" s="544"/>
      <c r="Y46" s="340" t="s">
        <v>12</v>
      </c>
      <c r="Z46" s="551"/>
      <c r="AA46" s="552"/>
      <c r="AB46" s="553"/>
      <c r="AC46" s="553"/>
      <c r="AD46" s="553"/>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8"/>
      <c r="B47" s="519"/>
      <c r="C47" s="519"/>
      <c r="D47" s="519"/>
      <c r="E47" s="519"/>
      <c r="F47" s="520"/>
      <c r="G47" s="545"/>
      <c r="H47" s="546"/>
      <c r="I47" s="546"/>
      <c r="J47" s="546"/>
      <c r="K47" s="546"/>
      <c r="L47" s="546"/>
      <c r="M47" s="546"/>
      <c r="N47" s="546"/>
      <c r="O47" s="547"/>
      <c r="P47" s="545"/>
      <c r="Q47" s="546"/>
      <c r="R47" s="546"/>
      <c r="S47" s="546"/>
      <c r="T47" s="546"/>
      <c r="U47" s="546"/>
      <c r="V47" s="546"/>
      <c r="W47" s="546"/>
      <c r="X47" s="547"/>
      <c r="Y47" s="301" t="s">
        <v>54</v>
      </c>
      <c r="Z47" s="296"/>
      <c r="AA47" s="297"/>
      <c r="AB47" s="524"/>
      <c r="AC47" s="524"/>
      <c r="AD47" s="524"/>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6"/>
      <c r="B48" s="647"/>
      <c r="C48" s="647"/>
      <c r="D48" s="647"/>
      <c r="E48" s="647"/>
      <c r="F48" s="648"/>
      <c r="G48" s="548"/>
      <c r="H48" s="549"/>
      <c r="I48" s="549"/>
      <c r="J48" s="549"/>
      <c r="K48" s="549"/>
      <c r="L48" s="549"/>
      <c r="M48" s="549"/>
      <c r="N48" s="549"/>
      <c r="O48" s="550"/>
      <c r="P48" s="548"/>
      <c r="Q48" s="549"/>
      <c r="R48" s="549"/>
      <c r="S48" s="549"/>
      <c r="T48" s="549"/>
      <c r="U48" s="549"/>
      <c r="V48" s="549"/>
      <c r="W48" s="549"/>
      <c r="X48" s="550"/>
      <c r="Y48" s="301" t="s">
        <v>13</v>
      </c>
      <c r="Z48" s="296"/>
      <c r="AA48" s="297"/>
      <c r="AB48" s="499" t="s">
        <v>301</v>
      </c>
      <c r="AC48" s="499"/>
      <c r="AD48" s="499"/>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3" t="s">
        <v>523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4" t="s">
        <v>488</v>
      </c>
      <c r="B51" s="515"/>
      <c r="C51" s="515"/>
      <c r="D51" s="515"/>
      <c r="E51" s="515"/>
      <c r="F51" s="516"/>
      <c r="G51" s="567" t="s">
        <v>265</v>
      </c>
      <c r="H51" s="383"/>
      <c r="I51" s="383"/>
      <c r="J51" s="383"/>
      <c r="K51" s="383"/>
      <c r="L51" s="383"/>
      <c r="M51" s="383"/>
      <c r="N51" s="383"/>
      <c r="O51" s="568"/>
      <c r="P51" s="633" t="s">
        <v>59</v>
      </c>
      <c r="Q51" s="383"/>
      <c r="R51" s="383"/>
      <c r="S51" s="383"/>
      <c r="T51" s="383"/>
      <c r="U51" s="383"/>
      <c r="V51" s="383"/>
      <c r="W51" s="383"/>
      <c r="X51" s="568"/>
      <c r="Y51" s="634"/>
      <c r="Z51" s="635"/>
      <c r="AA51" s="636"/>
      <c r="AB51" s="370" t="s">
        <v>11</v>
      </c>
      <c r="AC51" s="371"/>
      <c r="AD51" s="372"/>
      <c r="AE51" s="370" t="s">
        <v>356</v>
      </c>
      <c r="AF51" s="371"/>
      <c r="AG51" s="371"/>
      <c r="AH51" s="372"/>
      <c r="AI51" s="370" t="s">
        <v>362</v>
      </c>
      <c r="AJ51" s="371"/>
      <c r="AK51" s="371"/>
      <c r="AL51" s="372"/>
      <c r="AM51" s="377" t="s">
        <v>469</v>
      </c>
      <c r="AN51" s="377"/>
      <c r="AO51" s="377"/>
      <c r="AP51" s="370"/>
      <c r="AQ51" s="265" t="s">
        <v>354</v>
      </c>
      <c r="AR51" s="266"/>
      <c r="AS51" s="266"/>
      <c r="AT51" s="267"/>
      <c r="AU51" s="379" t="s">
        <v>253</v>
      </c>
      <c r="AV51" s="379"/>
      <c r="AW51" s="379"/>
      <c r="AX51" s="380"/>
    </row>
    <row r="52" spans="1:50" ht="18.75" hidden="1"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469"/>
      <c r="Z52" s="470"/>
      <c r="AA52" s="471"/>
      <c r="AB52" s="334"/>
      <c r="AC52" s="335"/>
      <c r="AD52" s="336"/>
      <c r="AE52" s="334"/>
      <c r="AF52" s="335"/>
      <c r="AG52" s="335"/>
      <c r="AH52" s="336"/>
      <c r="AI52" s="334"/>
      <c r="AJ52" s="335"/>
      <c r="AK52" s="335"/>
      <c r="AL52" s="336"/>
      <c r="AM52" s="378"/>
      <c r="AN52" s="378"/>
      <c r="AO52" s="378"/>
      <c r="AP52" s="334"/>
      <c r="AQ52" s="215"/>
      <c r="AR52" s="133"/>
      <c r="AS52" s="134" t="s">
        <v>355</v>
      </c>
      <c r="AT52" s="169"/>
      <c r="AU52" s="269"/>
      <c r="AV52" s="269"/>
      <c r="AW52" s="381" t="s">
        <v>300</v>
      </c>
      <c r="AX52" s="382"/>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40" t="s">
        <v>12</v>
      </c>
      <c r="Z53" s="551"/>
      <c r="AA53" s="552"/>
      <c r="AB53" s="553"/>
      <c r="AC53" s="553"/>
      <c r="AD53" s="553"/>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6"/>
      <c r="B55" s="647"/>
      <c r="C55" s="647"/>
      <c r="D55" s="647"/>
      <c r="E55" s="647"/>
      <c r="F55" s="648"/>
      <c r="G55" s="548"/>
      <c r="H55" s="549"/>
      <c r="I55" s="549"/>
      <c r="J55" s="549"/>
      <c r="K55" s="549"/>
      <c r="L55" s="549"/>
      <c r="M55" s="549"/>
      <c r="N55" s="549"/>
      <c r="O55" s="550"/>
      <c r="P55" s="161"/>
      <c r="Q55" s="161"/>
      <c r="R55" s="161"/>
      <c r="S55" s="161"/>
      <c r="T55" s="161"/>
      <c r="U55" s="161"/>
      <c r="V55" s="161"/>
      <c r="W55" s="161"/>
      <c r="X55" s="234"/>
      <c r="Y55" s="301" t="s">
        <v>13</v>
      </c>
      <c r="Z55" s="296"/>
      <c r="AA55" s="297"/>
      <c r="AB55" s="462" t="s">
        <v>14</v>
      </c>
      <c r="AC55" s="462"/>
      <c r="AD55" s="46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3" t="s">
        <v>523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4" t="s">
        <v>488</v>
      </c>
      <c r="B58" s="515"/>
      <c r="C58" s="515"/>
      <c r="D58" s="515"/>
      <c r="E58" s="515"/>
      <c r="F58" s="516"/>
      <c r="G58" s="567" t="s">
        <v>265</v>
      </c>
      <c r="H58" s="383"/>
      <c r="I58" s="383"/>
      <c r="J58" s="383"/>
      <c r="K58" s="383"/>
      <c r="L58" s="383"/>
      <c r="M58" s="383"/>
      <c r="N58" s="383"/>
      <c r="O58" s="568"/>
      <c r="P58" s="633" t="s">
        <v>59</v>
      </c>
      <c r="Q58" s="383"/>
      <c r="R58" s="383"/>
      <c r="S58" s="383"/>
      <c r="T58" s="383"/>
      <c r="U58" s="383"/>
      <c r="V58" s="383"/>
      <c r="W58" s="383"/>
      <c r="X58" s="568"/>
      <c r="Y58" s="634"/>
      <c r="Z58" s="635"/>
      <c r="AA58" s="636"/>
      <c r="AB58" s="370" t="s">
        <v>11</v>
      </c>
      <c r="AC58" s="371"/>
      <c r="AD58" s="372"/>
      <c r="AE58" s="370" t="s">
        <v>356</v>
      </c>
      <c r="AF58" s="371"/>
      <c r="AG58" s="371"/>
      <c r="AH58" s="372"/>
      <c r="AI58" s="370" t="s">
        <v>362</v>
      </c>
      <c r="AJ58" s="371"/>
      <c r="AK58" s="371"/>
      <c r="AL58" s="372"/>
      <c r="AM58" s="377" t="s">
        <v>469</v>
      </c>
      <c r="AN58" s="377"/>
      <c r="AO58" s="377"/>
      <c r="AP58" s="370"/>
      <c r="AQ58" s="265" t="s">
        <v>354</v>
      </c>
      <c r="AR58" s="266"/>
      <c r="AS58" s="266"/>
      <c r="AT58" s="267"/>
      <c r="AU58" s="379" t="s">
        <v>253</v>
      </c>
      <c r="AV58" s="379"/>
      <c r="AW58" s="379"/>
      <c r="AX58" s="380"/>
    </row>
    <row r="59" spans="1:50" ht="18.75" hidden="1"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469"/>
      <c r="Z59" s="470"/>
      <c r="AA59" s="471"/>
      <c r="AB59" s="334"/>
      <c r="AC59" s="335"/>
      <c r="AD59" s="336"/>
      <c r="AE59" s="334"/>
      <c r="AF59" s="335"/>
      <c r="AG59" s="335"/>
      <c r="AH59" s="336"/>
      <c r="AI59" s="334"/>
      <c r="AJ59" s="335"/>
      <c r="AK59" s="335"/>
      <c r="AL59" s="336"/>
      <c r="AM59" s="378"/>
      <c r="AN59" s="378"/>
      <c r="AO59" s="378"/>
      <c r="AP59" s="334"/>
      <c r="AQ59" s="215"/>
      <c r="AR59" s="133"/>
      <c r="AS59" s="134" t="s">
        <v>355</v>
      </c>
      <c r="AT59" s="169"/>
      <c r="AU59" s="269"/>
      <c r="AV59" s="269"/>
      <c r="AW59" s="381" t="s">
        <v>300</v>
      </c>
      <c r="AX59" s="382"/>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40" t="s">
        <v>12</v>
      </c>
      <c r="Z60" s="551"/>
      <c r="AA60" s="552"/>
      <c r="AB60" s="553"/>
      <c r="AC60" s="553"/>
      <c r="AD60" s="553"/>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9" t="s">
        <v>14</v>
      </c>
      <c r="AC62" s="499"/>
      <c r="AD62" s="499"/>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3" t="s">
        <v>523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489</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484</v>
      </c>
      <c r="X65" s="876"/>
      <c r="Y65" s="879"/>
      <c r="Z65" s="879"/>
      <c r="AA65" s="880"/>
      <c r="AB65" s="873" t="s">
        <v>11</v>
      </c>
      <c r="AC65" s="869"/>
      <c r="AD65" s="870"/>
      <c r="AE65" s="370" t="s">
        <v>356</v>
      </c>
      <c r="AF65" s="371"/>
      <c r="AG65" s="371"/>
      <c r="AH65" s="372"/>
      <c r="AI65" s="370" t="s">
        <v>362</v>
      </c>
      <c r="AJ65" s="371"/>
      <c r="AK65" s="371"/>
      <c r="AL65" s="372"/>
      <c r="AM65" s="377" t="s">
        <v>469</v>
      </c>
      <c r="AN65" s="377"/>
      <c r="AO65" s="377"/>
      <c r="AP65" s="370"/>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4"/>
      <c r="AF66" s="335"/>
      <c r="AG66" s="335"/>
      <c r="AH66" s="336"/>
      <c r="AI66" s="334"/>
      <c r="AJ66" s="335"/>
      <c r="AK66" s="335"/>
      <c r="AL66" s="336"/>
      <c r="AM66" s="378"/>
      <c r="AN66" s="378"/>
      <c r="AO66" s="378"/>
      <c r="AP66" s="334"/>
      <c r="AQ66" s="268"/>
      <c r="AR66" s="269"/>
      <c r="AS66" s="871" t="s">
        <v>355</v>
      </c>
      <c r="AT66" s="872"/>
      <c r="AU66" s="269"/>
      <c r="AV66" s="269"/>
      <c r="AW66" s="871" t="s">
        <v>487</v>
      </c>
      <c r="AX66" s="984"/>
    </row>
    <row r="67" spans="1:50" ht="23.25" hidden="1" customHeight="1" x14ac:dyDescent="0.15">
      <c r="A67" s="857"/>
      <c r="B67" s="858"/>
      <c r="C67" s="858"/>
      <c r="D67" s="858"/>
      <c r="E67" s="858"/>
      <c r="F67" s="859"/>
      <c r="G67" s="985" t="s">
        <v>363</v>
      </c>
      <c r="H67" s="968"/>
      <c r="I67" s="969"/>
      <c r="J67" s="969"/>
      <c r="K67" s="969"/>
      <c r="L67" s="969"/>
      <c r="M67" s="969"/>
      <c r="N67" s="969"/>
      <c r="O67" s="970"/>
      <c r="P67" s="968"/>
      <c r="Q67" s="969"/>
      <c r="R67" s="969"/>
      <c r="S67" s="969"/>
      <c r="T67" s="969"/>
      <c r="U67" s="969"/>
      <c r="V67" s="970"/>
      <c r="W67" s="974"/>
      <c r="X67" s="975"/>
      <c r="Y67" s="955" t="s">
        <v>12</v>
      </c>
      <c r="Z67" s="955"/>
      <c r="AA67" s="956"/>
      <c r="AB67" s="957" t="s">
        <v>513</v>
      </c>
      <c r="AC67" s="957"/>
      <c r="AD67" s="957"/>
      <c r="AE67" s="366"/>
      <c r="AF67" s="367"/>
      <c r="AG67" s="367"/>
      <c r="AH67" s="367"/>
      <c r="AI67" s="366"/>
      <c r="AJ67" s="367"/>
      <c r="AK67" s="367"/>
      <c r="AL67" s="367"/>
      <c r="AM67" s="366"/>
      <c r="AN67" s="367"/>
      <c r="AO67" s="367"/>
      <c r="AP67" s="367"/>
      <c r="AQ67" s="366"/>
      <c r="AR67" s="367"/>
      <c r="AS67" s="367"/>
      <c r="AT67" s="367"/>
      <c r="AU67" s="367"/>
      <c r="AV67" s="367"/>
      <c r="AW67" s="367"/>
      <c r="AX67" s="369"/>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513</v>
      </c>
      <c r="AC68" s="980"/>
      <c r="AD68" s="980"/>
      <c r="AE68" s="366"/>
      <c r="AF68" s="367"/>
      <c r="AG68" s="367"/>
      <c r="AH68" s="367"/>
      <c r="AI68" s="366"/>
      <c r="AJ68" s="367"/>
      <c r="AK68" s="367"/>
      <c r="AL68" s="367"/>
      <c r="AM68" s="366"/>
      <c r="AN68" s="367"/>
      <c r="AO68" s="367"/>
      <c r="AP68" s="367"/>
      <c r="AQ68" s="366"/>
      <c r="AR68" s="367"/>
      <c r="AS68" s="367"/>
      <c r="AT68" s="367"/>
      <c r="AU68" s="367"/>
      <c r="AV68" s="367"/>
      <c r="AW68" s="367"/>
      <c r="AX68" s="369"/>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514</v>
      </c>
      <c r="AC69" s="981"/>
      <c r="AD69" s="981"/>
      <c r="AE69" s="820"/>
      <c r="AF69" s="821"/>
      <c r="AG69" s="821"/>
      <c r="AH69" s="821"/>
      <c r="AI69" s="820"/>
      <c r="AJ69" s="821"/>
      <c r="AK69" s="821"/>
      <c r="AL69" s="821"/>
      <c r="AM69" s="820"/>
      <c r="AN69" s="821"/>
      <c r="AO69" s="821"/>
      <c r="AP69" s="821"/>
      <c r="AQ69" s="820"/>
      <c r="AR69" s="821"/>
      <c r="AS69" s="821"/>
      <c r="AT69" s="821"/>
      <c r="AU69" s="367"/>
      <c r="AV69" s="367"/>
      <c r="AW69" s="367"/>
      <c r="AX69" s="369"/>
    </row>
    <row r="70" spans="1:50" ht="23.25" hidden="1" customHeight="1" x14ac:dyDescent="0.15">
      <c r="A70" s="857" t="s">
        <v>495</v>
      </c>
      <c r="B70" s="858"/>
      <c r="C70" s="858"/>
      <c r="D70" s="858"/>
      <c r="E70" s="858"/>
      <c r="F70" s="859"/>
      <c r="G70" s="945" t="s">
        <v>364</v>
      </c>
      <c r="H70" s="946"/>
      <c r="I70" s="946"/>
      <c r="J70" s="946"/>
      <c r="K70" s="946"/>
      <c r="L70" s="946"/>
      <c r="M70" s="946"/>
      <c r="N70" s="946"/>
      <c r="O70" s="946"/>
      <c r="P70" s="946"/>
      <c r="Q70" s="946"/>
      <c r="R70" s="946"/>
      <c r="S70" s="946"/>
      <c r="T70" s="946"/>
      <c r="U70" s="946"/>
      <c r="V70" s="946"/>
      <c r="W70" s="949" t="s">
        <v>512</v>
      </c>
      <c r="X70" s="950"/>
      <c r="Y70" s="955" t="s">
        <v>12</v>
      </c>
      <c r="Z70" s="955"/>
      <c r="AA70" s="956"/>
      <c r="AB70" s="957" t="s">
        <v>513</v>
      </c>
      <c r="AC70" s="957"/>
      <c r="AD70" s="957"/>
      <c r="AE70" s="366"/>
      <c r="AF70" s="367"/>
      <c r="AG70" s="367"/>
      <c r="AH70" s="367"/>
      <c r="AI70" s="366"/>
      <c r="AJ70" s="367"/>
      <c r="AK70" s="367"/>
      <c r="AL70" s="367"/>
      <c r="AM70" s="366"/>
      <c r="AN70" s="367"/>
      <c r="AO70" s="367"/>
      <c r="AP70" s="367"/>
      <c r="AQ70" s="366"/>
      <c r="AR70" s="367"/>
      <c r="AS70" s="367"/>
      <c r="AT70" s="367"/>
      <c r="AU70" s="367"/>
      <c r="AV70" s="367"/>
      <c r="AW70" s="367"/>
      <c r="AX70" s="369"/>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513</v>
      </c>
      <c r="AC71" s="980"/>
      <c r="AD71" s="980"/>
      <c r="AE71" s="366"/>
      <c r="AF71" s="367"/>
      <c r="AG71" s="367"/>
      <c r="AH71" s="367"/>
      <c r="AI71" s="366"/>
      <c r="AJ71" s="367"/>
      <c r="AK71" s="367"/>
      <c r="AL71" s="367"/>
      <c r="AM71" s="366"/>
      <c r="AN71" s="367"/>
      <c r="AO71" s="367"/>
      <c r="AP71" s="367"/>
      <c r="AQ71" s="366"/>
      <c r="AR71" s="367"/>
      <c r="AS71" s="367"/>
      <c r="AT71" s="367"/>
      <c r="AU71" s="367"/>
      <c r="AV71" s="367"/>
      <c r="AW71" s="367"/>
      <c r="AX71" s="369"/>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514</v>
      </c>
      <c r="AC72" s="981"/>
      <c r="AD72" s="981"/>
      <c r="AE72" s="366"/>
      <c r="AF72" s="367"/>
      <c r="AG72" s="367"/>
      <c r="AH72" s="367"/>
      <c r="AI72" s="366"/>
      <c r="AJ72" s="367"/>
      <c r="AK72" s="367"/>
      <c r="AL72" s="367"/>
      <c r="AM72" s="366"/>
      <c r="AN72" s="367"/>
      <c r="AO72" s="367"/>
      <c r="AP72" s="367"/>
      <c r="AQ72" s="366"/>
      <c r="AR72" s="367"/>
      <c r="AS72" s="367"/>
      <c r="AT72" s="367"/>
      <c r="AU72" s="367"/>
      <c r="AV72" s="367"/>
      <c r="AW72" s="367"/>
      <c r="AX72" s="369"/>
    </row>
    <row r="73" spans="1:50" ht="18.75" hidden="1" customHeight="1" x14ac:dyDescent="0.15">
      <c r="A73" s="843" t="s">
        <v>489</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70" t="s">
        <v>356</v>
      </c>
      <c r="AF73" s="371"/>
      <c r="AG73" s="371"/>
      <c r="AH73" s="372"/>
      <c r="AI73" s="370" t="s">
        <v>362</v>
      </c>
      <c r="AJ73" s="371"/>
      <c r="AK73" s="371"/>
      <c r="AL73" s="372"/>
      <c r="AM73" s="377" t="s">
        <v>469</v>
      </c>
      <c r="AN73" s="377"/>
      <c r="AO73" s="377"/>
      <c r="AP73" s="370"/>
      <c r="AQ73" s="173" t="s">
        <v>354</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355</v>
      </c>
      <c r="AT74" s="169"/>
      <c r="AU74" s="215"/>
      <c r="AV74" s="133"/>
      <c r="AW74" s="134" t="s">
        <v>300</v>
      </c>
      <c r="AX74" s="135"/>
    </row>
    <row r="75" spans="1:50" ht="23.25" hidden="1" customHeight="1" x14ac:dyDescent="0.15">
      <c r="A75" s="846"/>
      <c r="B75" s="847"/>
      <c r="C75" s="847"/>
      <c r="D75" s="847"/>
      <c r="E75" s="847"/>
      <c r="F75" s="848"/>
      <c r="G75" s="783" t="s">
        <v>363</v>
      </c>
      <c r="H75" s="158"/>
      <c r="I75" s="158"/>
      <c r="J75" s="158"/>
      <c r="K75" s="158"/>
      <c r="L75" s="158"/>
      <c r="M75" s="158"/>
      <c r="N75" s="158"/>
      <c r="O75" s="229"/>
      <c r="P75" s="158"/>
      <c r="Q75" s="158"/>
      <c r="R75" s="158"/>
      <c r="S75" s="158"/>
      <c r="T75" s="158"/>
      <c r="U75" s="158"/>
      <c r="V75" s="158"/>
      <c r="W75" s="158"/>
      <c r="X75" s="229"/>
      <c r="Y75" s="127" t="s">
        <v>12</v>
      </c>
      <c r="Z75" s="128"/>
      <c r="AA75" s="129"/>
      <c r="AB75" s="130" t="s">
        <v>623</v>
      </c>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6"/>
      <c r="B76" s="847"/>
      <c r="C76" s="847"/>
      <c r="D76" s="847"/>
      <c r="E76" s="847"/>
      <c r="F76" s="848"/>
      <c r="G76" s="784"/>
      <c r="H76" s="231"/>
      <c r="I76" s="231"/>
      <c r="J76" s="231"/>
      <c r="K76" s="231"/>
      <c r="L76" s="231"/>
      <c r="M76" s="231"/>
      <c r="N76" s="231"/>
      <c r="O76" s="232"/>
      <c r="P76" s="231"/>
      <c r="Q76" s="231"/>
      <c r="R76" s="231"/>
      <c r="S76" s="231"/>
      <c r="T76" s="231"/>
      <c r="U76" s="231"/>
      <c r="V76" s="231"/>
      <c r="W76" s="231"/>
      <c r="X76" s="232"/>
      <c r="Y76" s="224" t="s">
        <v>54</v>
      </c>
      <c r="Z76" s="117"/>
      <c r="AA76" s="118"/>
      <c r="AB76" s="219" t="s">
        <v>623</v>
      </c>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6"/>
      <c r="B77" s="847"/>
      <c r="C77" s="847"/>
      <c r="D77" s="847"/>
      <c r="E77" s="847"/>
      <c r="F77" s="848"/>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7" t="s">
        <v>526</v>
      </c>
      <c r="B78" s="918"/>
      <c r="C78" s="918"/>
      <c r="D78" s="918"/>
      <c r="E78" s="915" t="s">
        <v>462</v>
      </c>
      <c r="F78" s="916"/>
      <c r="G78" s="57" t="s">
        <v>364</v>
      </c>
      <c r="H78" s="794"/>
      <c r="I78" s="242"/>
      <c r="J78" s="242"/>
      <c r="K78" s="242"/>
      <c r="L78" s="242"/>
      <c r="M78" s="242"/>
      <c r="N78" s="242"/>
      <c r="O78" s="795"/>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483</v>
      </c>
      <c r="AP79" s="146"/>
      <c r="AQ79" s="146"/>
      <c r="AR79" s="81" t="s">
        <v>481</v>
      </c>
      <c r="AS79" s="145"/>
      <c r="AT79" s="146"/>
      <c r="AU79" s="146"/>
      <c r="AV79" s="146"/>
      <c r="AW79" s="146"/>
      <c r="AX79" s="147"/>
    </row>
    <row r="80" spans="1:50" ht="18.75" hidden="1" customHeight="1" x14ac:dyDescent="0.15">
      <c r="A80" s="521" t="s">
        <v>266</v>
      </c>
      <c r="B80" s="852" t="s">
        <v>480</v>
      </c>
      <c r="C80" s="853"/>
      <c r="D80" s="853"/>
      <c r="E80" s="853"/>
      <c r="F80" s="854"/>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544</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8"/>
    </row>
    <row r="81" spans="1:60" ht="22.5" hidden="1" customHeight="1" x14ac:dyDescent="0.15">
      <c r="A81" s="522"/>
      <c r="B81" s="855"/>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2"/>
      <c r="B82" s="855"/>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5"/>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6"/>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7" t="s">
        <v>61</v>
      </c>
      <c r="H85" s="781"/>
      <c r="I85" s="781"/>
      <c r="J85" s="781"/>
      <c r="K85" s="781"/>
      <c r="L85" s="781"/>
      <c r="M85" s="781"/>
      <c r="N85" s="781"/>
      <c r="O85" s="782"/>
      <c r="P85" s="780" t="s">
        <v>63</v>
      </c>
      <c r="Q85" s="781"/>
      <c r="R85" s="781"/>
      <c r="S85" s="781"/>
      <c r="T85" s="781"/>
      <c r="U85" s="781"/>
      <c r="V85" s="781"/>
      <c r="W85" s="781"/>
      <c r="X85" s="782"/>
      <c r="Y85" s="170"/>
      <c r="Z85" s="171"/>
      <c r="AA85" s="172"/>
      <c r="AB85" s="459" t="s">
        <v>11</v>
      </c>
      <c r="AC85" s="460"/>
      <c r="AD85" s="461"/>
      <c r="AE85" s="370" t="s">
        <v>356</v>
      </c>
      <c r="AF85" s="371"/>
      <c r="AG85" s="371"/>
      <c r="AH85" s="372"/>
      <c r="AI85" s="370" t="s">
        <v>362</v>
      </c>
      <c r="AJ85" s="371"/>
      <c r="AK85" s="371"/>
      <c r="AL85" s="372"/>
      <c r="AM85" s="377" t="s">
        <v>469</v>
      </c>
      <c r="AN85" s="377"/>
      <c r="AO85" s="377"/>
      <c r="AP85" s="370"/>
      <c r="AQ85" s="173" t="s">
        <v>354</v>
      </c>
      <c r="AR85" s="166"/>
      <c r="AS85" s="166"/>
      <c r="AT85" s="167"/>
      <c r="AU85" s="375" t="s">
        <v>253</v>
      </c>
      <c r="AV85" s="375"/>
      <c r="AW85" s="375"/>
      <c r="AX85" s="376"/>
      <c r="AY85" s="10"/>
      <c r="AZ85" s="10"/>
      <c r="BA85" s="10"/>
      <c r="BB85" s="10"/>
      <c r="BC85" s="10"/>
    </row>
    <row r="86" spans="1:60" ht="18.75" hidden="1" customHeight="1" x14ac:dyDescent="0.15">
      <c r="A86" s="522"/>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170"/>
      <c r="Z86" s="171"/>
      <c r="AA86" s="172"/>
      <c r="AB86" s="334"/>
      <c r="AC86" s="335"/>
      <c r="AD86" s="336"/>
      <c r="AE86" s="334"/>
      <c r="AF86" s="335"/>
      <c r="AG86" s="335"/>
      <c r="AH86" s="336"/>
      <c r="AI86" s="334"/>
      <c r="AJ86" s="335"/>
      <c r="AK86" s="335"/>
      <c r="AL86" s="336"/>
      <c r="AM86" s="378"/>
      <c r="AN86" s="378"/>
      <c r="AO86" s="378"/>
      <c r="AP86" s="334"/>
      <c r="AQ86" s="268"/>
      <c r="AR86" s="269"/>
      <c r="AS86" s="134" t="s">
        <v>355</v>
      </c>
      <c r="AT86" s="169"/>
      <c r="AU86" s="269"/>
      <c r="AV86" s="269"/>
      <c r="AW86" s="381" t="s">
        <v>300</v>
      </c>
      <c r="AX86" s="382"/>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8"/>
      <c r="I87" s="158"/>
      <c r="J87" s="158"/>
      <c r="K87" s="158"/>
      <c r="L87" s="158"/>
      <c r="M87" s="158"/>
      <c r="N87" s="158"/>
      <c r="O87" s="229"/>
      <c r="P87" s="158"/>
      <c r="Q87" s="805"/>
      <c r="R87" s="805"/>
      <c r="S87" s="805"/>
      <c r="T87" s="805"/>
      <c r="U87" s="805"/>
      <c r="V87" s="805"/>
      <c r="W87" s="805"/>
      <c r="X87" s="806"/>
      <c r="Y87" s="757" t="s">
        <v>62</v>
      </c>
      <c r="Z87" s="758"/>
      <c r="AA87" s="759"/>
      <c r="AB87" s="553"/>
      <c r="AC87" s="553"/>
      <c r="AD87" s="553"/>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2"/>
      <c r="B88" s="554"/>
      <c r="C88" s="554"/>
      <c r="D88" s="554"/>
      <c r="E88" s="554"/>
      <c r="F88" s="555"/>
      <c r="G88" s="230"/>
      <c r="H88" s="231"/>
      <c r="I88" s="231"/>
      <c r="J88" s="231"/>
      <c r="K88" s="231"/>
      <c r="L88" s="231"/>
      <c r="M88" s="231"/>
      <c r="N88" s="231"/>
      <c r="O88" s="232"/>
      <c r="P88" s="807"/>
      <c r="Q88" s="807"/>
      <c r="R88" s="807"/>
      <c r="S88" s="807"/>
      <c r="T88" s="807"/>
      <c r="U88" s="807"/>
      <c r="V88" s="807"/>
      <c r="W88" s="807"/>
      <c r="X88" s="808"/>
      <c r="Y88" s="731" t="s">
        <v>54</v>
      </c>
      <c r="Z88" s="732"/>
      <c r="AA88" s="733"/>
      <c r="AB88" s="524"/>
      <c r="AC88" s="524"/>
      <c r="AD88" s="524"/>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09"/>
      <c r="Y89" s="731" t="s">
        <v>13</v>
      </c>
      <c r="Z89" s="732"/>
      <c r="AA89" s="733"/>
      <c r="AB89" s="462" t="s">
        <v>14</v>
      </c>
      <c r="AC89" s="462"/>
      <c r="AD89" s="462"/>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7" t="s">
        <v>61</v>
      </c>
      <c r="H90" s="781"/>
      <c r="I90" s="781"/>
      <c r="J90" s="781"/>
      <c r="K90" s="781"/>
      <c r="L90" s="781"/>
      <c r="M90" s="781"/>
      <c r="N90" s="781"/>
      <c r="O90" s="782"/>
      <c r="P90" s="780" t="s">
        <v>63</v>
      </c>
      <c r="Q90" s="781"/>
      <c r="R90" s="781"/>
      <c r="S90" s="781"/>
      <c r="T90" s="781"/>
      <c r="U90" s="781"/>
      <c r="V90" s="781"/>
      <c r="W90" s="781"/>
      <c r="X90" s="782"/>
      <c r="Y90" s="170"/>
      <c r="Z90" s="171"/>
      <c r="AA90" s="172"/>
      <c r="AB90" s="459" t="s">
        <v>11</v>
      </c>
      <c r="AC90" s="460"/>
      <c r="AD90" s="461"/>
      <c r="AE90" s="370" t="s">
        <v>356</v>
      </c>
      <c r="AF90" s="371"/>
      <c r="AG90" s="371"/>
      <c r="AH90" s="372"/>
      <c r="AI90" s="370" t="s">
        <v>362</v>
      </c>
      <c r="AJ90" s="371"/>
      <c r="AK90" s="371"/>
      <c r="AL90" s="372"/>
      <c r="AM90" s="377" t="s">
        <v>469</v>
      </c>
      <c r="AN90" s="377"/>
      <c r="AO90" s="377"/>
      <c r="AP90" s="370"/>
      <c r="AQ90" s="173" t="s">
        <v>354</v>
      </c>
      <c r="AR90" s="166"/>
      <c r="AS90" s="166"/>
      <c r="AT90" s="167"/>
      <c r="AU90" s="375" t="s">
        <v>253</v>
      </c>
      <c r="AV90" s="375"/>
      <c r="AW90" s="375"/>
      <c r="AX90" s="376"/>
    </row>
    <row r="91" spans="1:60" ht="18.75" hidden="1" customHeight="1" x14ac:dyDescent="0.15">
      <c r="A91" s="522"/>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170"/>
      <c r="Z91" s="171"/>
      <c r="AA91" s="172"/>
      <c r="AB91" s="334"/>
      <c r="AC91" s="335"/>
      <c r="AD91" s="336"/>
      <c r="AE91" s="334"/>
      <c r="AF91" s="335"/>
      <c r="AG91" s="335"/>
      <c r="AH91" s="336"/>
      <c r="AI91" s="334"/>
      <c r="AJ91" s="335"/>
      <c r="AK91" s="335"/>
      <c r="AL91" s="336"/>
      <c r="AM91" s="378"/>
      <c r="AN91" s="378"/>
      <c r="AO91" s="378"/>
      <c r="AP91" s="334"/>
      <c r="AQ91" s="268"/>
      <c r="AR91" s="269"/>
      <c r="AS91" s="134" t="s">
        <v>355</v>
      </c>
      <c r="AT91" s="169"/>
      <c r="AU91" s="269"/>
      <c r="AV91" s="269"/>
      <c r="AW91" s="381" t="s">
        <v>300</v>
      </c>
      <c r="AX91" s="382"/>
      <c r="AY91" s="10"/>
      <c r="AZ91" s="10"/>
      <c r="BA91" s="10"/>
      <c r="BB91" s="10"/>
      <c r="BC91" s="10"/>
    </row>
    <row r="92" spans="1:60" ht="23.25" hidden="1" customHeight="1" x14ac:dyDescent="0.15">
      <c r="A92" s="522"/>
      <c r="B92" s="554"/>
      <c r="C92" s="554"/>
      <c r="D92" s="554"/>
      <c r="E92" s="554"/>
      <c r="F92" s="555"/>
      <c r="G92" s="228"/>
      <c r="H92" s="158"/>
      <c r="I92" s="158"/>
      <c r="J92" s="158"/>
      <c r="K92" s="158"/>
      <c r="L92" s="158"/>
      <c r="M92" s="158"/>
      <c r="N92" s="158"/>
      <c r="O92" s="229"/>
      <c r="P92" s="158"/>
      <c r="Q92" s="805"/>
      <c r="R92" s="805"/>
      <c r="S92" s="805"/>
      <c r="T92" s="805"/>
      <c r="U92" s="805"/>
      <c r="V92" s="805"/>
      <c r="W92" s="805"/>
      <c r="X92" s="806"/>
      <c r="Y92" s="757" t="s">
        <v>62</v>
      </c>
      <c r="Z92" s="758"/>
      <c r="AA92" s="759"/>
      <c r="AB92" s="553"/>
      <c r="AC92" s="553"/>
      <c r="AD92" s="553"/>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07"/>
      <c r="Q93" s="807"/>
      <c r="R93" s="807"/>
      <c r="S93" s="807"/>
      <c r="T93" s="807"/>
      <c r="U93" s="807"/>
      <c r="V93" s="807"/>
      <c r="W93" s="807"/>
      <c r="X93" s="808"/>
      <c r="Y93" s="731" t="s">
        <v>54</v>
      </c>
      <c r="Z93" s="732"/>
      <c r="AA93" s="733"/>
      <c r="AB93" s="524"/>
      <c r="AC93" s="524"/>
      <c r="AD93" s="524"/>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09"/>
      <c r="Y94" s="731" t="s">
        <v>13</v>
      </c>
      <c r="Z94" s="732"/>
      <c r="AA94" s="733"/>
      <c r="AB94" s="462" t="s">
        <v>14</v>
      </c>
      <c r="AC94" s="462"/>
      <c r="AD94" s="462"/>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2"/>
      <c r="B95" s="554" t="s">
        <v>264</v>
      </c>
      <c r="C95" s="554"/>
      <c r="D95" s="554"/>
      <c r="E95" s="554"/>
      <c r="F95" s="555"/>
      <c r="G95" s="797" t="s">
        <v>61</v>
      </c>
      <c r="H95" s="781"/>
      <c r="I95" s="781"/>
      <c r="J95" s="781"/>
      <c r="K95" s="781"/>
      <c r="L95" s="781"/>
      <c r="M95" s="781"/>
      <c r="N95" s="781"/>
      <c r="O95" s="782"/>
      <c r="P95" s="780" t="s">
        <v>63</v>
      </c>
      <c r="Q95" s="781"/>
      <c r="R95" s="781"/>
      <c r="S95" s="781"/>
      <c r="T95" s="781"/>
      <c r="U95" s="781"/>
      <c r="V95" s="781"/>
      <c r="W95" s="781"/>
      <c r="X95" s="782"/>
      <c r="Y95" s="170"/>
      <c r="Z95" s="171"/>
      <c r="AA95" s="172"/>
      <c r="AB95" s="459" t="s">
        <v>11</v>
      </c>
      <c r="AC95" s="460"/>
      <c r="AD95" s="461"/>
      <c r="AE95" s="370" t="s">
        <v>356</v>
      </c>
      <c r="AF95" s="371"/>
      <c r="AG95" s="371"/>
      <c r="AH95" s="372"/>
      <c r="AI95" s="370" t="s">
        <v>362</v>
      </c>
      <c r="AJ95" s="371"/>
      <c r="AK95" s="371"/>
      <c r="AL95" s="372"/>
      <c r="AM95" s="377" t="s">
        <v>469</v>
      </c>
      <c r="AN95" s="377"/>
      <c r="AO95" s="377"/>
      <c r="AP95" s="370"/>
      <c r="AQ95" s="173" t="s">
        <v>354</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170"/>
      <c r="Z96" s="171"/>
      <c r="AA96" s="172"/>
      <c r="AB96" s="334"/>
      <c r="AC96" s="335"/>
      <c r="AD96" s="336"/>
      <c r="AE96" s="334"/>
      <c r="AF96" s="335"/>
      <c r="AG96" s="335"/>
      <c r="AH96" s="336"/>
      <c r="AI96" s="334"/>
      <c r="AJ96" s="335"/>
      <c r="AK96" s="335"/>
      <c r="AL96" s="336"/>
      <c r="AM96" s="378"/>
      <c r="AN96" s="378"/>
      <c r="AO96" s="378"/>
      <c r="AP96" s="334"/>
      <c r="AQ96" s="268"/>
      <c r="AR96" s="269"/>
      <c r="AS96" s="134" t="s">
        <v>355</v>
      </c>
      <c r="AT96" s="169"/>
      <c r="AU96" s="269"/>
      <c r="AV96" s="269"/>
      <c r="AW96" s="381" t="s">
        <v>300</v>
      </c>
      <c r="AX96" s="382"/>
    </row>
    <row r="97" spans="1:60" ht="23.25" hidden="1" customHeight="1" x14ac:dyDescent="0.15">
      <c r="A97" s="522"/>
      <c r="B97" s="554"/>
      <c r="C97" s="554"/>
      <c r="D97" s="554"/>
      <c r="E97" s="554"/>
      <c r="F97" s="555"/>
      <c r="G97" s="228"/>
      <c r="H97" s="158"/>
      <c r="I97" s="158"/>
      <c r="J97" s="158"/>
      <c r="K97" s="158"/>
      <c r="L97" s="158"/>
      <c r="M97" s="158"/>
      <c r="N97" s="158"/>
      <c r="O97" s="229"/>
      <c r="P97" s="158"/>
      <c r="Q97" s="805"/>
      <c r="R97" s="805"/>
      <c r="S97" s="805"/>
      <c r="T97" s="805"/>
      <c r="U97" s="805"/>
      <c r="V97" s="805"/>
      <c r="W97" s="805"/>
      <c r="X97" s="806"/>
      <c r="Y97" s="757" t="s">
        <v>62</v>
      </c>
      <c r="Z97" s="758"/>
      <c r="AA97" s="759"/>
      <c r="AB97" s="409"/>
      <c r="AC97" s="410"/>
      <c r="AD97" s="411"/>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07"/>
      <c r="Q98" s="807"/>
      <c r="R98" s="807"/>
      <c r="S98" s="807"/>
      <c r="T98" s="807"/>
      <c r="U98" s="807"/>
      <c r="V98" s="807"/>
      <c r="W98" s="807"/>
      <c r="X98" s="808"/>
      <c r="Y98" s="731" t="s">
        <v>54</v>
      </c>
      <c r="Z98" s="732"/>
      <c r="AA98" s="733"/>
      <c r="AB98" s="802"/>
      <c r="AC98" s="803"/>
      <c r="AD98" s="804"/>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3"/>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2" t="s">
        <v>13</v>
      </c>
      <c r="Z99" s="483"/>
      <c r="AA99" s="484"/>
      <c r="AB99" s="463" t="s">
        <v>14</v>
      </c>
      <c r="AC99" s="464"/>
      <c r="AD99" s="465"/>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490</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6"/>
      <c r="Z100" s="467"/>
      <c r="AA100" s="468"/>
      <c r="AB100" s="863" t="s">
        <v>11</v>
      </c>
      <c r="AC100" s="863"/>
      <c r="AD100" s="863"/>
      <c r="AE100" s="829" t="s">
        <v>356</v>
      </c>
      <c r="AF100" s="830"/>
      <c r="AG100" s="830"/>
      <c r="AH100" s="831"/>
      <c r="AI100" s="829" t="s">
        <v>362</v>
      </c>
      <c r="AJ100" s="830"/>
      <c r="AK100" s="830"/>
      <c r="AL100" s="831"/>
      <c r="AM100" s="829" t="s">
        <v>469</v>
      </c>
      <c r="AN100" s="830"/>
      <c r="AO100" s="830"/>
      <c r="AP100" s="831"/>
      <c r="AQ100" s="934" t="s">
        <v>491</v>
      </c>
      <c r="AR100" s="935"/>
      <c r="AS100" s="935"/>
      <c r="AT100" s="936"/>
      <c r="AU100" s="934" t="s">
        <v>536</v>
      </c>
      <c r="AV100" s="935"/>
      <c r="AW100" s="935"/>
      <c r="AX100" s="937"/>
    </row>
    <row r="101" spans="1:60" ht="84" customHeight="1" x14ac:dyDescent="0.15">
      <c r="A101" s="493"/>
      <c r="B101" s="494"/>
      <c r="C101" s="494"/>
      <c r="D101" s="494"/>
      <c r="E101" s="494"/>
      <c r="F101" s="495"/>
      <c r="G101" s="158" t="s">
        <v>572</v>
      </c>
      <c r="H101" s="158"/>
      <c r="I101" s="158"/>
      <c r="J101" s="158"/>
      <c r="K101" s="158"/>
      <c r="L101" s="158"/>
      <c r="M101" s="158"/>
      <c r="N101" s="158"/>
      <c r="O101" s="158"/>
      <c r="P101" s="158"/>
      <c r="Q101" s="158"/>
      <c r="R101" s="158"/>
      <c r="S101" s="158"/>
      <c r="T101" s="158"/>
      <c r="U101" s="158"/>
      <c r="V101" s="158"/>
      <c r="W101" s="158"/>
      <c r="X101" s="229"/>
      <c r="Y101" s="819" t="s">
        <v>55</v>
      </c>
      <c r="Z101" s="717"/>
      <c r="AA101" s="718"/>
      <c r="AB101" s="796" t="s">
        <v>573</v>
      </c>
      <c r="AC101" s="553"/>
      <c r="AD101" s="553"/>
      <c r="AE101" s="366">
        <v>41</v>
      </c>
      <c r="AF101" s="367"/>
      <c r="AG101" s="367"/>
      <c r="AH101" s="368"/>
      <c r="AI101" s="366">
        <v>41</v>
      </c>
      <c r="AJ101" s="367"/>
      <c r="AK101" s="367"/>
      <c r="AL101" s="368"/>
      <c r="AM101" s="366">
        <v>42</v>
      </c>
      <c r="AN101" s="367"/>
      <c r="AO101" s="367"/>
      <c r="AP101" s="368"/>
      <c r="AQ101" s="366" t="s">
        <v>574</v>
      </c>
      <c r="AR101" s="367"/>
      <c r="AS101" s="367"/>
      <c r="AT101" s="368"/>
      <c r="AU101" s="366" t="s">
        <v>701</v>
      </c>
      <c r="AV101" s="367"/>
      <c r="AW101" s="367"/>
      <c r="AX101" s="368"/>
    </row>
    <row r="102" spans="1:60" ht="84" customHeight="1" x14ac:dyDescent="0.15">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5" t="s">
        <v>56</v>
      </c>
      <c r="Z102" s="341"/>
      <c r="AA102" s="342"/>
      <c r="AB102" s="796" t="s">
        <v>573</v>
      </c>
      <c r="AC102" s="553"/>
      <c r="AD102" s="553"/>
      <c r="AE102" s="360">
        <v>41</v>
      </c>
      <c r="AF102" s="360"/>
      <c r="AG102" s="360"/>
      <c r="AH102" s="360"/>
      <c r="AI102" s="360">
        <v>41</v>
      </c>
      <c r="AJ102" s="360"/>
      <c r="AK102" s="360"/>
      <c r="AL102" s="360"/>
      <c r="AM102" s="360">
        <v>42</v>
      </c>
      <c r="AN102" s="360"/>
      <c r="AO102" s="360"/>
      <c r="AP102" s="360"/>
      <c r="AQ102" s="820">
        <v>42</v>
      </c>
      <c r="AR102" s="821"/>
      <c r="AS102" s="821"/>
      <c r="AT102" s="822"/>
      <c r="AU102" s="820">
        <v>42</v>
      </c>
      <c r="AV102" s="821"/>
      <c r="AW102" s="821"/>
      <c r="AX102" s="822"/>
    </row>
    <row r="103" spans="1:60" ht="31.5" customHeight="1" x14ac:dyDescent="0.15">
      <c r="A103" s="490" t="s">
        <v>490</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1" t="s">
        <v>11</v>
      </c>
      <c r="AC103" s="296"/>
      <c r="AD103" s="297"/>
      <c r="AE103" s="301" t="s">
        <v>356</v>
      </c>
      <c r="AF103" s="296"/>
      <c r="AG103" s="296"/>
      <c r="AH103" s="297"/>
      <c r="AI103" s="301" t="s">
        <v>362</v>
      </c>
      <c r="AJ103" s="296"/>
      <c r="AK103" s="296"/>
      <c r="AL103" s="297"/>
      <c r="AM103" s="301" t="s">
        <v>469</v>
      </c>
      <c r="AN103" s="296"/>
      <c r="AO103" s="296"/>
      <c r="AP103" s="297"/>
      <c r="AQ103" s="362" t="s">
        <v>491</v>
      </c>
      <c r="AR103" s="363"/>
      <c r="AS103" s="363"/>
      <c r="AT103" s="364"/>
      <c r="AU103" s="362" t="s">
        <v>536</v>
      </c>
      <c r="AV103" s="363"/>
      <c r="AW103" s="363"/>
      <c r="AX103" s="365"/>
    </row>
    <row r="104" spans="1:60" ht="56.25" customHeight="1" x14ac:dyDescent="0.15">
      <c r="A104" s="493"/>
      <c r="B104" s="494"/>
      <c r="C104" s="494"/>
      <c r="D104" s="494"/>
      <c r="E104" s="494"/>
      <c r="F104" s="495"/>
      <c r="G104" s="158" t="s">
        <v>575</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81" t="s">
        <v>576</v>
      </c>
      <c r="AC104" s="473"/>
      <c r="AD104" s="474"/>
      <c r="AE104" s="366">
        <v>1661</v>
      </c>
      <c r="AF104" s="367"/>
      <c r="AG104" s="367"/>
      <c r="AH104" s="368"/>
      <c r="AI104" s="366">
        <v>1294</v>
      </c>
      <c r="AJ104" s="367"/>
      <c r="AK104" s="367"/>
      <c r="AL104" s="368"/>
      <c r="AM104" s="366">
        <v>1105</v>
      </c>
      <c r="AN104" s="367"/>
      <c r="AO104" s="367"/>
      <c r="AP104" s="368"/>
      <c r="AQ104" s="366" t="s">
        <v>568</v>
      </c>
      <c r="AR104" s="367"/>
      <c r="AS104" s="367"/>
      <c r="AT104" s="368"/>
      <c r="AU104" s="366" t="s">
        <v>702</v>
      </c>
      <c r="AV104" s="367"/>
      <c r="AW104" s="367"/>
      <c r="AX104" s="368"/>
    </row>
    <row r="105" spans="1:60" ht="56.25" customHeight="1" x14ac:dyDescent="0.15">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81" t="s">
        <v>685</v>
      </c>
      <c r="AC105" s="473"/>
      <c r="AD105" s="474"/>
      <c r="AE105" s="360">
        <v>930</v>
      </c>
      <c r="AF105" s="360"/>
      <c r="AG105" s="360"/>
      <c r="AH105" s="360"/>
      <c r="AI105" s="360">
        <v>818</v>
      </c>
      <c r="AJ105" s="360"/>
      <c r="AK105" s="360"/>
      <c r="AL105" s="360"/>
      <c r="AM105" s="360">
        <v>858</v>
      </c>
      <c r="AN105" s="360"/>
      <c r="AO105" s="360"/>
      <c r="AP105" s="360"/>
      <c r="AQ105" s="366">
        <v>855</v>
      </c>
      <c r="AR105" s="367"/>
      <c r="AS105" s="367"/>
      <c r="AT105" s="368"/>
      <c r="AU105" s="820">
        <v>852</v>
      </c>
      <c r="AV105" s="821"/>
      <c r="AW105" s="821"/>
      <c r="AX105" s="822"/>
    </row>
    <row r="106" spans="1:60" ht="31.5" customHeight="1" x14ac:dyDescent="0.15">
      <c r="A106" s="490" t="s">
        <v>490</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1" t="s">
        <v>11</v>
      </c>
      <c r="AC106" s="296"/>
      <c r="AD106" s="297"/>
      <c r="AE106" s="301" t="s">
        <v>356</v>
      </c>
      <c r="AF106" s="296"/>
      <c r="AG106" s="296"/>
      <c r="AH106" s="297"/>
      <c r="AI106" s="301" t="s">
        <v>362</v>
      </c>
      <c r="AJ106" s="296"/>
      <c r="AK106" s="296"/>
      <c r="AL106" s="297"/>
      <c r="AM106" s="301" t="s">
        <v>469</v>
      </c>
      <c r="AN106" s="296"/>
      <c r="AO106" s="296"/>
      <c r="AP106" s="297"/>
      <c r="AQ106" s="362" t="s">
        <v>491</v>
      </c>
      <c r="AR106" s="363"/>
      <c r="AS106" s="363"/>
      <c r="AT106" s="364"/>
      <c r="AU106" s="362" t="s">
        <v>536</v>
      </c>
      <c r="AV106" s="363"/>
      <c r="AW106" s="363"/>
      <c r="AX106" s="365"/>
    </row>
    <row r="107" spans="1:60" ht="56.25" customHeight="1" x14ac:dyDescent="0.15">
      <c r="A107" s="493"/>
      <c r="B107" s="494"/>
      <c r="C107" s="494"/>
      <c r="D107" s="494"/>
      <c r="E107" s="494"/>
      <c r="F107" s="495"/>
      <c r="G107" s="158" t="s">
        <v>577</v>
      </c>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81" t="s">
        <v>578</v>
      </c>
      <c r="AC107" s="473"/>
      <c r="AD107" s="474"/>
      <c r="AE107" s="360">
        <v>174544</v>
      </c>
      <c r="AF107" s="360"/>
      <c r="AG107" s="360"/>
      <c r="AH107" s="360"/>
      <c r="AI107" s="360">
        <v>197637</v>
      </c>
      <c r="AJ107" s="360"/>
      <c r="AK107" s="360"/>
      <c r="AL107" s="360"/>
      <c r="AM107" s="360">
        <v>209906</v>
      </c>
      <c r="AN107" s="360"/>
      <c r="AO107" s="360"/>
      <c r="AP107" s="360"/>
      <c r="AQ107" s="366" t="s">
        <v>579</v>
      </c>
      <c r="AR107" s="367"/>
      <c r="AS107" s="367"/>
      <c r="AT107" s="368"/>
      <c r="AU107" s="366" t="s">
        <v>703</v>
      </c>
      <c r="AV107" s="367"/>
      <c r="AW107" s="367"/>
      <c r="AX107" s="368"/>
    </row>
    <row r="108" spans="1:60" ht="56.25"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81" t="s">
        <v>578</v>
      </c>
      <c r="AC108" s="473"/>
      <c r="AD108" s="474"/>
      <c r="AE108" s="360">
        <v>120000</v>
      </c>
      <c r="AF108" s="360"/>
      <c r="AG108" s="360"/>
      <c r="AH108" s="360"/>
      <c r="AI108" s="360">
        <v>145000</v>
      </c>
      <c r="AJ108" s="360"/>
      <c r="AK108" s="360"/>
      <c r="AL108" s="360"/>
      <c r="AM108" s="360">
        <v>154000</v>
      </c>
      <c r="AN108" s="360"/>
      <c r="AO108" s="360"/>
      <c r="AP108" s="360"/>
      <c r="AQ108" s="366">
        <v>171000</v>
      </c>
      <c r="AR108" s="367"/>
      <c r="AS108" s="367"/>
      <c r="AT108" s="368"/>
      <c r="AU108" s="820">
        <v>189877</v>
      </c>
      <c r="AV108" s="821"/>
      <c r="AW108" s="821"/>
      <c r="AX108" s="822"/>
    </row>
    <row r="109" spans="1:60" ht="31.5" hidden="1" customHeight="1" x14ac:dyDescent="0.15">
      <c r="A109" s="490" t="s">
        <v>490</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1" t="s">
        <v>11</v>
      </c>
      <c r="AC109" s="296"/>
      <c r="AD109" s="297"/>
      <c r="AE109" s="301" t="s">
        <v>356</v>
      </c>
      <c r="AF109" s="296"/>
      <c r="AG109" s="296"/>
      <c r="AH109" s="297"/>
      <c r="AI109" s="301" t="s">
        <v>362</v>
      </c>
      <c r="AJ109" s="296"/>
      <c r="AK109" s="296"/>
      <c r="AL109" s="297"/>
      <c r="AM109" s="301" t="s">
        <v>469</v>
      </c>
      <c r="AN109" s="296"/>
      <c r="AO109" s="296"/>
      <c r="AP109" s="297"/>
      <c r="AQ109" s="362" t="s">
        <v>491</v>
      </c>
      <c r="AR109" s="363"/>
      <c r="AS109" s="363"/>
      <c r="AT109" s="364"/>
      <c r="AU109" s="362" t="s">
        <v>536</v>
      </c>
      <c r="AV109" s="363"/>
      <c r="AW109" s="363"/>
      <c r="AX109" s="365"/>
    </row>
    <row r="110" spans="1:60" ht="23.25" hidden="1" customHeight="1" x14ac:dyDescent="0.15">
      <c r="A110" s="493"/>
      <c r="B110" s="494"/>
      <c r="C110" s="494"/>
      <c r="D110" s="494"/>
      <c r="E110" s="494"/>
      <c r="F110" s="495"/>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9"/>
      <c r="AC111" s="410"/>
      <c r="AD111" s="411"/>
      <c r="AE111" s="360"/>
      <c r="AF111" s="360"/>
      <c r="AG111" s="360"/>
      <c r="AH111" s="360"/>
      <c r="AI111" s="360"/>
      <c r="AJ111" s="360"/>
      <c r="AK111" s="360"/>
      <c r="AL111" s="360"/>
      <c r="AM111" s="360"/>
      <c r="AN111" s="360"/>
      <c r="AO111" s="360"/>
      <c r="AP111" s="360"/>
      <c r="AQ111" s="366"/>
      <c r="AR111" s="367"/>
      <c r="AS111" s="367"/>
      <c r="AT111" s="368"/>
      <c r="AU111" s="820"/>
      <c r="AV111" s="821"/>
      <c r="AW111" s="821"/>
      <c r="AX111" s="822"/>
    </row>
    <row r="112" spans="1:60" ht="31.5" hidden="1" customHeight="1" x14ac:dyDescent="0.15">
      <c r="A112" s="490" t="s">
        <v>490</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1" t="s">
        <v>11</v>
      </c>
      <c r="AC112" s="296"/>
      <c r="AD112" s="297"/>
      <c r="AE112" s="301" t="s">
        <v>356</v>
      </c>
      <c r="AF112" s="296"/>
      <c r="AG112" s="296"/>
      <c r="AH112" s="297"/>
      <c r="AI112" s="301" t="s">
        <v>362</v>
      </c>
      <c r="AJ112" s="296"/>
      <c r="AK112" s="296"/>
      <c r="AL112" s="297"/>
      <c r="AM112" s="301" t="s">
        <v>469</v>
      </c>
      <c r="AN112" s="296"/>
      <c r="AO112" s="296"/>
      <c r="AP112" s="297"/>
      <c r="AQ112" s="362" t="s">
        <v>491</v>
      </c>
      <c r="AR112" s="363"/>
      <c r="AS112" s="363"/>
      <c r="AT112" s="364"/>
      <c r="AU112" s="362" t="s">
        <v>536</v>
      </c>
      <c r="AV112" s="363"/>
      <c r="AW112" s="363"/>
      <c r="AX112" s="365"/>
    </row>
    <row r="113" spans="1:50" ht="23.25" hidden="1" customHeight="1" x14ac:dyDescent="0.15">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356</v>
      </c>
      <c r="AF115" s="296"/>
      <c r="AG115" s="296"/>
      <c r="AH115" s="297"/>
      <c r="AI115" s="301" t="s">
        <v>362</v>
      </c>
      <c r="AJ115" s="296"/>
      <c r="AK115" s="296"/>
      <c r="AL115" s="297"/>
      <c r="AM115" s="301" t="s">
        <v>469</v>
      </c>
      <c r="AN115" s="296"/>
      <c r="AO115" s="296"/>
      <c r="AP115" s="297"/>
      <c r="AQ115" s="337" t="s">
        <v>537</v>
      </c>
      <c r="AR115" s="338"/>
      <c r="AS115" s="338"/>
      <c r="AT115" s="338"/>
      <c r="AU115" s="338"/>
      <c r="AV115" s="338"/>
      <c r="AW115" s="338"/>
      <c r="AX115" s="339"/>
    </row>
    <row r="116" spans="1:50" ht="23.25" customHeight="1" x14ac:dyDescent="0.15">
      <c r="A116" s="290"/>
      <c r="B116" s="291"/>
      <c r="C116" s="291"/>
      <c r="D116" s="291"/>
      <c r="E116" s="291"/>
      <c r="F116" s="292"/>
      <c r="G116" s="353" t="s">
        <v>693</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580</v>
      </c>
      <c r="AC116" s="299"/>
      <c r="AD116" s="300"/>
      <c r="AE116" s="360">
        <v>4070</v>
      </c>
      <c r="AF116" s="360"/>
      <c r="AG116" s="360"/>
      <c r="AH116" s="360"/>
      <c r="AI116" s="360">
        <v>1181</v>
      </c>
      <c r="AJ116" s="360"/>
      <c r="AK116" s="360"/>
      <c r="AL116" s="360"/>
      <c r="AM116" s="360">
        <v>998</v>
      </c>
      <c r="AN116" s="360"/>
      <c r="AO116" s="360"/>
      <c r="AP116" s="360"/>
      <c r="AQ116" s="366">
        <v>3679</v>
      </c>
      <c r="AR116" s="367"/>
      <c r="AS116" s="367"/>
      <c r="AT116" s="367"/>
      <c r="AU116" s="367"/>
      <c r="AV116" s="367"/>
      <c r="AW116" s="367"/>
      <c r="AX116" s="369"/>
    </row>
    <row r="117" spans="1:50" ht="67.5" customHeight="1" x14ac:dyDescent="0.15">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581</v>
      </c>
      <c r="AC117" s="344"/>
      <c r="AD117" s="345"/>
      <c r="AE117" s="406" t="s">
        <v>582</v>
      </c>
      <c r="AF117" s="304"/>
      <c r="AG117" s="304"/>
      <c r="AH117" s="304"/>
      <c r="AI117" s="406" t="s">
        <v>583</v>
      </c>
      <c r="AJ117" s="304"/>
      <c r="AK117" s="304"/>
      <c r="AL117" s="304"/>
      <c r="AM117" s="406" t="s">
        <v>625</v>
      </c>
      <c r="AN117" s="304"/>
      <c r="AO117" s="304"/>
      <c r="AP117" s="304"/>
      <c r="AQ117" s="406" t="s">
        <v>692</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356</v>
      </c>
      <c r="AF118" s="296"/>
      <c r="AG118" s="296"/>
      <c r="AH118" s="297"/>
      <c r="AI118" s="301" t="s">
        <v>362</v>
      </c>
      <c r="AJ118" s="296"/>
      <c r="AK118" s="296"/>
      <c r="AL118" s="297"/>
      <c r="AM118" s="301" t="s">
        <v>469</v>
      </c>
      <c r="AN118" s="296"/>
      <c r="AO118" s="296"/>
      <c r="AP118" s="297"/>
      <c r="AQ118" s="337" t="s">
        <v>537</v>
      </c>
      <c r="AR118" s="338"/>
      <c r="AS118" s="338"/>
      <c r="AT118" s="338"/>
      <c r="AU118" s="338"/>
      <c r="AV118" s="338"/>
      <c r="AW118" s="338"/>
      <c r="AX118" s="339"/>
    </row>
    <row r="119" spans="1:50" ht="23.25" customHeight="1" x14ac:dyDescent="0.15">
      <c r="A119" s="290"/>
      <c r="B119" s="291"/>
      <c r="C119" s="291"/>
      <c r="D119" s="291"/>
      <c r="E119" s="291"/>
      <c r="F119" s="292"/>
      <c r="G119" s="353" t="s">
        <v>585</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t="s">
        <v>580</v>
      </c>
      <c r="AC119" s="299"/>
      <c r="AD119" s="300"/>
      <c r="AE119" s="360">
        <v>4564</v>
      </c>
      <c r="AF119" s="360"/>
      <c r="AG119" s="360"/>
      <c r="AH119" s="360"/>
      <c r="AI119" s="360">
        <v>4821</v>
      </c>
      <c r="AJ119" s="360"/>
      <c r="AK119" s="360"/>
      <c r="AL119" s="360"/>
      <c r="AM119" s="360">
        <v>5622</v>
      </c>
      <c r="AN119" s="360"/>
      <c r="AO119" s="360"/>
      <c r="AP119" s="360"/>
      <c r="AQ119" s="360">
        <v>5088</v>
      </c>
      <c r="AR119" s="360"/>
      <c r="AS119" s="360"/>
      <c r="AT119" s="360"/>
      <c r="AU119" s="360"/>
      <c r="AV119" s="360"/>
      <c r="AW119" s="360"/>
      <c r="AX119" s="361"/>
    </row>
    <row r="120" spans="1:50" ht="46.5" customHeight="1" thickBot="1" x14ac:dyDescent="0.2">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581</v>
      </c>
      <c r="AC120" s="344"/>
      <c r="AD120" s="345"/>
      <c r="AE120" s="406" t="s">
        <v>584</v>
      </c>
      <c r="AF120" s="304"/>
      <c r="AG120" s="304"/>
      <c r="AH120" s="304"/>
      <c r="AI120" s="406" t="s">
        <v>628</v>
      </c>
      <c r="AJ120" s="304"/>
      <c r="AK120" s="304"/>
      <c r="AL120" s="304"/>
      <c r="AM120" s="406" t="s">
        <v>629</v>
      </c>
      <c r="AN120" s="304"/>
      <c r="AO120" s="304"/>
      <c r="AP120" s="304"/>
      <c r="AQ120" s="406" t="s">
        <v>630</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356</v>
      </c>
      <c r="AF121" s="296"/>
      <c r="AG121" s="296"/>
      <c r="AH121" s="297"/>
      <c r="AI121" s="301" t="s">
        <v>362</v>
      </c>
      <c r="AJ121" s="296"/>
      <c r="AK121" s="296"/>
      <c r="AL121" s="297"/>
      <c r="AM121" s="301" t="s">
        <v>469</v>
      </c>
      <c r="AN121" s="296"/>
      <c r="AO121" s="296"/>
      <c r="AP121" s="297"/>
      <c r="AQ121" s="337" t="s">
        <v>537</v>
      </c>
      <c r="AR121" s="338"/>
      <c r="AS121" s="338"/>
      <c r="AT121" s="338"/>
      <c r="AU121" s="338"/>
      <c r="AV121" s="338"/>
      <c r="AW121" s="338"/>
      <c r="AX121" s="339"/>
    </row>
    <row r="122" spans="1:50" ht="23.25" hidden="1" customHeight="1" x14ac:dyDescent="0.15">
      <c r="A122" s="290"/>
      <c r="B122" s="291"/>
      <c r="C122" s="291"/>
      <c r="D122" s="291"/>
      <c r="E122" s="291"/>
      <c r="F122" s="292"/>
      <c r="G122" s="353" t="s">
        <v>500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501</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356</v>
      </c>
      <c r="AF124" s="296"/>
      <c r="AG124" s="296"/>
      <c r="AH124" s="297"/>
      <c r="AI124" s="301" t="s">
        <v>362</v>
      </c>
      <c r="AJ124" s="296"/>
      <c r="AK124" s="296"/>
      <c r="AL124" s="297"/>
      <c r="AM124" s="301" t="s">
        <v>469</v>
      </c>
      <c r="AN124" s="296"/>
      <c r="AO124" s="296"/>
      <c r="AP124" s="297"/>
      <c r="AQ124" s="337" t="s">
        <v>537</v>
      </c>
      <c r="AR124" s="338"/>
      <c r="AS124" s="338"/>
      <c r="AT124" s="338"/>
      <c r="AU124" s="338"/>
      <c r="AV124" s="338"/>
      <c r="AW124" s="338"/>
      <c r="AX124" s="339"/>
    </row>
    <row r="125" spans="1:50" ht="23.25" hidden="1" customHeight="1" x14ac:dyDescent="0.15">
      <c r="A125" s="290"/>
      <c r="B125" s="291"/>
      <c r="C125" s="291"/>
      <c r="D125" s="291"/>
      <c r="E125" s="291"/>
      <c r="F125" s="292"/>
      <c r="G125" s="353" t="s">
        <v>500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499</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356</v>
      </c>
      <c r="AF127" s="296"/>
      <c r="AG127" s="296"/>
      <c r="AH127" s="297"/>
      <c r="AI127" s="301" t="s">
        <v>362</v>
      </c>
      <c r="AJ127" s="296"/>
      <c r="AK127" s="296"/>
      <c r="AL127" s="297"/>
      <c r="AM127" s="301" t="s">
        <v>469</v>
      </c>
      <c r="AN127" s="296"/>
      <c r="AO127" s="296"/>
      <c r="AP127" s="297"/>
      <c r="AQ127" s="337" t="s">
        <v>537</v>
      </c>
      <c r="AR127" s="338"/>
      <c r="AS127" s="338"/>
      <c r="AT127" s="338"/>
      <c r="AU127" s="338"/>
      <c r="AV127" s="338"/>
      <c r="AW127" s="338"/>
      <c r="AX127" s="339"/>
    </row>
    <row r="128" spans="1:50" ht="23.25" hidden="1" customHeight="1" x14ac:dyDescent="0.15">
      <c r="A128" s="290"/>
      <c r="B128" s="291"/>
      <c r="C128" s="291"/>
      <c r="D128" s="291"/>
      <c r="E128" s="291"/>
      <c r="F128" s="292"/>
      <c r="G128" s="353" t="s">
        <v>500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499</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368</v>
      </c>
      <c r="B130" s="997"/>
      <c r="C130" s="996" t="s">
        <v>365</v>
      </c>
      <c r="D130" s="997"/>
      <c r="E130" s="306" t="s">
        <v>398</v>
      </c>
      <c r="F130" s="307"/>
      <c r="G130" s="308" t="s">
        <v>682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397</v>
      </c>
      <c r="F131" s="237"/>
      <c r="G131" s="233" t="s">
        <v>683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469</v>
      </c>
      <c r="AN132" s="263"/>
      <c r="AO132" s="263"/>
      <c r="AP132" s="265"/>
      <c r="AQ132" s="265" t="s">
        <v>354</v>
      </c>
      <c r="AR132" s="266"/>
      <c r="AS132" s="266"/>
      <c r="AT132" s="267"/>
      <c r="AU132" s="277" t="s">
        <v>379</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568</v>
      </c>
      <c r="AR133" s="269"/>
      <c r="AS133" s="134" t="s">
        <v>355</v>
      </c>
      <c r="AT133" s="169"/>
      <c r="AU133" s="133">
        <v>30</v>
      </c>
      <c r="AV133" s="133"/>
      <c r="AW133" s="134" t="s">
        <v>300</v>
      </c>
      <c r="AX133" s="135"/>
    </row>
    <row r="134" spans="1:50" ht="39.75" customHeight="1" x14ac:dyDescent="0.15">
      <c r="A134" s="1000"/>
      <c r="B134" s="250"/>
      <c r="C134" s="249"/>
      <c r="D134" s="250"/>
      <c r="E134" s="249"/>
      <c r="F134" s="312"/>
      <c r="G134" s="228" t="s">
        <v>586</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588</v>
      </c>
      <c r="AC134" s="219"/>
      <c r="AD134" s="219"/>
      <c r="AE134" s="264">
        <v>98</v>
      </c>
      <c r="AF134" s="101"/>
      <c r="AG134" s="101"/>
      <c r="AH134" s="101"/>
      <c r="AI134" s="264">
        <v>99</v>
      </c>
      <c r="AJ134" s="101"/>
      <c r="AK134" s="101"/>
      <c r="AL134" s="101"/>
      <c r="AM134" s="264">
        <v>97</v>
      </c>
      <c r="AN134" s="101"/>
      <c r="AO134" s="101"/>
      <c r="AP134" s="101"/>
      <c r="AQ134" s="264" t="s">
        <v>568</v>
      </c>
      <c r="AR134" s="101"/>
      <c r="AS134" s="101"/>
      <c r="AT134" s="101"/>
      <c r="AU134" s="264" t="s">
        <v>591</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562</v>
      </c>
      <c r="AC135" s="130"/>
      <c r="AD135" s="130"/>
      <c r="AE135" s="264">
        <v>80</v>
      </c>
      <c r="AF135" s="101"/>
      <c r="AG135" s="101"/>
      <c r="AH135" s="101"/>
      <c r="AI135" s="264">
        <v>80</v>
      </c>
      <c r="AJ135" s="101"/>
      <c r="AK135" s="101"/>
      <c r="AL135" s="101"/>
      <c r="AM135" s="264">
        <v>85</v>
      </c>
      <c r="AN135" s="101"/>
      <c r="AO135" s="101"/>
      <c r="AP135" s="101"/>
      <c r="AQ135" s="264" t="s">
        <v>556</v>
      </c>
      <c r="AR135" s="101"/>
      <c r="AS135" s="101"/>
      <c r="AT135" s="101"/>
      <c r="AU135" s="264">
        <v>85</v>
      </c>
      <c r="AV135" s="101"/>
      <c r="AW135" s="101"/>
      <c r="AX135" s="220"/>
    </row>
    <row r="136" spans="1:50" ht="18.75" customHeight="1" x14ac:dyDescent="0.15">
      <c r="A136" s="1000"/>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469</v>
      </c>
      <c r="AN136" s="263"/>
      <c r="AO136" s="263"/>
      <c r="AP136" s="265"/>
      <c r="AQ136" s="265" t="s">
        <v>354</v>
      </c>
      <c r="AR136" s="266"/>
      <c r="AS136" s="266"/>
      <c r="AT136" s="267"/>
      <c r="AU136" s="277" t="s">
        <v>379</v>
      </c>
      <c r="AV136" s="277"/>
      <c r="AW136" s="277"/>
      <c r="AX136" s="278"/>
    </row>
    <row r="137" spans="1:50" ht="18.75"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592</v>
      </c>
      <c r="AR137" s="269"/>
      <c r="AS137" s="134" t="s">
        <v>355</v>
      </c>
      <c r="AT137" s="169"/>
      <c r="AU137" s="133">
        <v>30</v>
      </c>
      <c r="AV137" s="133"/>
      <c r="AW137" s="134" t="s">
        <v>300</v>
      </c>
      <c r="AX137" s="135"/>
    </row>
    <row r="138" spans="1:50" ht="39.75" customHeight="1" x14ac:dyDescent="0.15">
      <c r="A138" s="1000"/>
      <c r="B138" s="250"/>
      <c r="C138" s="249"/>
      <c r="D138" s="250"/>
      <c r="E138" s="249"/>
      <c r="F138" s="312"/>
      <c r="G138" s="228" t="s">
        <v>587</v>
      </c>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t="s">
        <v>589</v>
      </c>
      <c r="AC138" s="219"/>
      <c r="AD138" s="219"/>
      <c r="AE138" s="264">
        <v>90</v>
      </c>
      <c r="AF138" s="101"/>
      <c r="AG138" s="101"/>
      <c r="AH138" s="101"/>
      <c r="AI138" s="264">
        <v>91</v>
      </c>
      <c r="AJ138" s="101"/>
      <c r="AK138" s="101"/>
      <c r="AL138" s="101"/>
      <c r="AM138" s="264">
        <v>90</v>
      </c>
      <c r="AN138" s="101"/>
      <c r="AO138" s="101"/>
      <c r="AP138" s="101"/>
      <c r="AQ138" s="264" t="s">
        <v>568</v>
      </c>
      <c r="AR138" s="101"/>
      <c r="AS138" s="101"/>
      <c r="AT138" s="101"/>
      <c r="AU138" s="264" t="s">
        <v>591</v>
      </c>
      <c r="AV138" s="101"/>
      <c r="AW138" s="101"/>
      <c r="AX138" s="220"/>
    </row>
    <row r="139" spans="1:50" ht="39.75"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590</v>
      </c>
      <c r="AC139" s="130"/>
      <c r="AD139" s="130"/>
      <c r="AE139" s="264" t="s">
        <v>567</v>
      </c>
      <c r="AF139" s="101"/>
      <c r="AG139" s="101"/>
      <c r="AH139" s="101"/>
      <c r="AI139" s="264">
        <v>80</v>
      </c>
      <c r="AJ139" s="101"/>
      <c r="AK139" s="101"/>
      <c r="AL139" s="101"/>
      <c r="AM139" s="264">
        <v>80</v>
      </c>
      <c r="AN139" s="101"/>
      <c r="AO139" s="101"/>
      <c r="AP139" s="101"/>
      <c r="AQ139" s="264" t="s">
        <v>556</v>
      </c>
      <c r="AR139" s="101"/>
      <c r="AS139" s="101"/>
      <c r="AT139" s="101"/>
      <c r="AU139" s="264">
        <v>85</v>
      </c>
      <c r="AV139" s="101"/>
      <c r="AW139" s="101"/>
      <c r="AX139" s="220"/>
    </row>
    <row r="140" spans="1:50" ht="18.75" hidden="1" customHeight="1" x14ac:dyDescent="0.15">
      <c r="A140" s="1000"/>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469</v>
      </c>
      <c r="AN140" s="263"/>
      <c r="AO140" s="263"/>
      <c r="AP140" s="265"/>
      <c r="AQ140" s="265" t="s">
        <v>354</v>
      </c>
      <c r="AR140" s="266"/>
      <c r="AS140" s="266"/>
      <c r="AT140" s="267"/>
      <c r="AU140" s="277" t="s">
        <v>379</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469</v>
      </c>
      <c r="AN144" s="263"/>
      <c r="AO144" s="263"/>
      <c r="AP144" s="265"/>
      <c r="AQ144" s="265" t="s">
        <v>354</v>
      </c>
      <c r="AR144" s="266"/>
      <c r="AS144" s="266"/>
      <c r="AT144" s="267"/>
      <c r="AU144" s="277" t="s">
        <v>379</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469</v>
      </c>
      <c r="AN148" s="263"/>
      <c r="AO148" s="263"/>
      <c r="AP148" s="265"/>
      <c r="AQ148" s="265" t="s">
        <v>354</v>
      </c>
      <c r="AR148" s="266"/>
      <c r="AS148" s="266"/>
      <c r="AT148" s="267"/>
      <c r="AU148" s="277" t="s">
        <v>379</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380</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12.7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6.7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6.75" hidden="1" customHeight="1" x14ac:dyDescent="0.15">
      <c r="A155" s="1000"/>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30"/>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2" hidden="1" customHeight="1" x14ac:dyDescent="0.15">
      <c r="A157" s="1000"/>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2"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380</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30"/>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380</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30"/>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380</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30"/>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380</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30"/>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8" customHeight="1" x14ac:dyDescent="0.15">
      <c r="A188" s="1000"/>
      <c r="B188" s="250"/>
      <c r="C188" s="249"/>
      <c r="D188" s="250"/>
      <c r="E188" s="157" t="s">
        <v>594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8" customHeight="1" x14ac:dyDescent="0.15">
      <c r="A189" s="1000"/>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0"/>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469</v>
      </c>
      <c r="AN192" s="263"/>
      <c r="AO192" s="263"/>
      <c r="AP192" s="265"/>
      <c r="AQ192" s="265" t="s">
        <v>354</v>
      </c>
      <c r="AR192" s="266"/>
      <c r="AS192" s="266"/>
      <c r="AT192" s="267"/>
      <c r="AU192" s="277" t="s">
        <v>379</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469</v>
      </c>
      <c r="AN196" s="263"/>
      <c r="AO196" s="263"/>
      <c r="AP196" s="265"/>
      <c r="AQ196" s="265" t="s">
        <v>354</v>
      </c>
      <c r="AR196" s="266"/>
      <c r="AS196" s="266"/>
      <c r="AT196" s="267"/>
      <c r="AU196" s="277" t="s">
        <v>379</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469</v>
      </c>
      <c r="AN200" s="263"/>
      <c r="AO200" s="263"/>
      <c r="AP200" s="265"/>
      <c r="AQ200" s="265" t="s">
        <v>354</v>
      </c>
      <c r="AR200" s="266"/>
      <c r="AS200" s="266"/>
      <c r="AT200" s="267"/>
      <c r="AU200" s="277" t="s">
        <v>379</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469</v>
      </c>
      <c r="AN204" s="263"/>
      <c r="AO204" s="263"/>
      <c r="AP204" s="265"/>
      <c r="AQ204" s="265" t="s">
        <v>354</v>
      </c>
      <c r="AR204" s="266"/>
      <c r="AS204" s="266"/>
      <c r="AT204" s="267"/>
      <c r="AU204" s="277" t="s">
        <v>379</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469</v>
      </c>
      <c r="AN208" s="263"/>
      <c r="AO208" s="263"/>
      <c r="AP208" s="265"/>
      <c r="AQ208" s="265" t="s">
        <v>354</v>
      </c>
      <c r="AR208" s="266"/>
      <c r="AS208" s="266"/>
      <c r="AT208" s="267"/>
      <c r="AU208" s="277" t="s">
        <v>379</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380</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380</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380</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380</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380</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0"/>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469</v>
      </c>
      <c r="AN252" s="263"/>
      <c r="AO252" s="263"/>
      <c r="AP252" s="265"/>
      <c r="AQ252" s="265" t="s">
        <v>354</v>
      </c>
      <c r="AR252" s="266"/>
      <c r="AS252" s="266"/>
      <c r="AT252" s="267"/>
      <c r="AU252" s="277" t="s">
        <v>379</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469</v>
      </c>
      <c r="AN256" s="263"/>
      <c r="AO256" s="263"/>
      <c r="AP256" s="265"/>
      <c r="AQ256" s="265" t="s">
        <v>354</v>
      </c>
      <c r="AR256" s="266"/>
      <c r="AS256" s="266"/>
      <c r="AT256" s="267"/>
      <c r="AU256" s="277" t="s">
        <v>379</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469</v>
      </c>
      <c r="AN260" s="263"/>
      <c r="AO260" s="263"/>
      <c r="AP260" s="265"/>
      <c r="AQ260" s="265" t="s">
        <v>354</v>
      </c>
      <c r="AR260" s="266"/>
      <c r="AS260" s="266"/>
      <c r="AT260" s="267"/>
      <c r="AU260" s="277" t="s">
        <v>379</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469</v>
      </c>
      <c r="AN264" s="178"/>
      <c r="AO264" s="178"/>
      <c r="AP264" s="173"/>
      <c r="AQ264" s="173" t="s">
        <v>354</v>
      </c>
      <c r="AR264" s="166"/>
      <c r="AS264" s="166"/>
      <c r="AT264" s="167"/>
      <c r="AU264" s="131" t="s">
        <v>379</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469</v>
      </c>
      <c r="AN268" s="263"/>
      <c r="AO268" s="263"/>
      <c r="AP268" s="265"/>
      <c r="AQ268" s="265" t="s">
        <v>354</v>
      </c>
      <c r="AR268" s="266"/>
      <c r="AS268" s="266"/>
      <c r="AT268" s="267"/>
      <c r="AU268" s="277" t="s">
        <v>379</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380</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380</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380</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380</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380</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469</v>
      </c>
      <c r="AN312" s="263"/>
      <c r="AO312" s="263"/>
      <c r="AP312" s="265"/>
      <c r="AQ312" s="265" t="s">
        <v>354</v>
      </c>
      <c r="AR312" s="266"/>
      <c r="AS312" s="266"/>
      <c r="AT312" s="267"/>
      <c r="AU312" s="277" t="s">
        <v>379</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469</v>
      </c>
      <c r="AN316" s="263"/>
      <c r="AO316" s="263"/>
      <c r="AP316" s="265"/>
      <c r="AQ316" s="265" t="s">
        <v>354</v>
      </c>
      <c r="AR316" s="266"/>
      <c r="AS316" s="266"/>
      <c r="AT316" s="267"/>
      <c r="AU316" s="277" t="s">
        <v>379</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469</v>
      </c>
      <c r="AN320" s="263"/>
      <c r="AO320" s="263"/>
      <c r="AP320" s="265"/>
      <c r="AQ320" s="265" t="s">
        <v>354</v>
      </c>
      <c r="AR320" s="266"/>
      <c r="AS320" s="266"/>
      <c r="AT320" s="267"/>
      <c r="AU320" s="277" t="s">
        <v>379</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469</v>
      </c>
      <c r="AN324" s="263"/>
      <c r="AO324" s="263"/>
      <c r="AP324" s="265"/>
      <c r="AQ324" s="265" t="s">
        <v>354</v>
      </c>
      <c r="AR324" s="266"/>
      <c r="AS324" s="266"/>
      <c r="AT324" s="267"/>
      <c r="AU324" s="277" t="s">
        <v>379</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469</v>
      </c>
      <c r="AN328" s="263"/>
      <c r="AO328" s="263"/>
      <c r="AP328" s="265"/>
      <c r="AQ328" s="265" t="s">
        <v>354</v>
      </c>
      <c r="AR328" s="266"/>
      <c r="AS328" s="266"/>
      <c r="AT328" s="267"/>
      <c r="AU328" s="277" t="s">
        <v>379</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380</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380</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380</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380</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380</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0"/>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469</v>
      </c>
      <c r="AN372" s="263"/>
      <c r="AO372" s="263"/>
      <c r="AP372" s="265"/>
      <c r="AQ372" s="265" t="s">
        <v>354</v>
      </c>
      <c r="AR372" s="266"/>
      <c r="AS372" s="266"/>
      <c r="AT372" s="267"/>
      <c r="AU372" s="277" t="s">
        <v>379</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469</v>
      </c>
      <c r="AN376" s="263"/>
      <c r="AO376" s="263"/>
      <c r="AP376" s="265"/>
      <c r="AQ376" s="265" t="s">
        <v>354</v>
      </c>
      <c r="AR376" s="266"/>
      <c r="AS376" s="266"/>
      <c r="AT376" s="267"/>
      <c r="AU376" s="277" t="s">
        <v>379</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469</v>
      </c>
      <c r="AN380" s="263"/>
      <c r="AO380" s="263"/>
      <c r="AP380" s="265"/>
      <c r="AQ380" s="265" t="s">
        <v>354</v>
      </c>
      <c r="AR380" s="266"/>
      <c r="AS380" s="266"/>
      <c r="AT380" s="267"/>
      <c r="AU380" s="277" t="s">
        <v>379</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469</v>
      </c>
      <c r="AN384" s="263"/>
      <c r="AO384" s="263"/>
      <c r="AP384" s="265"/>
      <c r="AQ384" s="265" t="s">
        <v>354</v>
      </c>
      <c r="AR384" s="266"/>
      <c r="AS384" s="266"/>
      <c r="AT384" s="267"/>
      <c r="AU384" s="277" t="s">
        <v>379</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469</v>
      </c>
      <c r="AN388" s="263"/>
      <c r="AO388" s="263"/>
      <c r="AP388" s="265"/>
      <c r="AQ388" s="265" t="s">
        <v>354</v>
      </c>
      <c r="AR388" s="266"/>
      <c r="AS388" s="266"/>
      <c r="AT388" s="267"/>
      <c r="AU388" s="277" t="s">
        <v>379</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380</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380</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380</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380</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380</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367</v>
      </c>
      <c r="D430" s="248"/>
      <c r="E430" s="236" t="s">
        <v>387</v>
      </c>
      <c r="F430" s="237"/>
      <c r="G430" s="238" t="s">
        <v>383</v>
      </c>
      <c r="H430" s="155"/>
      <c r="I430" s="155"/>
      <c r="J430" s="239" t="s">
        <v>555</v>
      </c>
      <c r="K430" s="240"/>
      <c r="L430" s="240"/>
      <c r="M430" s="240"/>
      <c r="N430" s="240"/>
      <c r="O430" s="240"/>
      <c r="P430" s="240"/>
      <c r="Q430" s="240"/>
      <c r="R430" s="240"/>
      <c r="S430" s="240"/>
      <c r="T430" s="241"/>
      <c r="U430" s="242" t="s">
        <v>684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469</v>
      </c>
      <c r="AJ431" s="178"/>
      <c r="AK431" s="178"/>
      <c r="AL431" s="173"/>
      <c r="AM431" s="178" t="s">
        <v>531</v>
      </c>
      <c r="AN431" s="178"/>
      <c r="AO431" s="178"/>
      <c r="AP431" s="173"/>
      <c r="AQ431" s="173" t="s">
        <v>354</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596</v>
      </c>
      <c r="AF432" s="133"/>
      <c r="AG432" s="134" t="s">
        <v>355</v>
      </c>
      <c r="AH432" s="169"/>
      <c r="AI432" s="179"/>
      <c r="AJ432" s="179"/>
      <c r="AK432" s="179"/>
      <c r="AL432" s="174"/>
      <c r="AM432" s="179"/>
      <c r="AN432" s="179"/>
      <c r="AO432" s="179"/>
      <c r="AP432" s="174"/>
      <c r="AQ432" s="215" t="s">
        <v>596</v>
      </c>
      <c r="AR432" s="133"/>
      <c r="AS432" s="134" t="s">
        <v>355</v>
      </c>
      <c r="AT432" s="169"/>
      <c r="AU432" s="133" t="s">
        <v>596</v>
      </c>
      <c r="AV432" s="133"/>
      <c r="AW432" s="134" t="s">
        <v>300</v>
      </c>
      <c r="AX432" s="135"/>
    </row>
    <row r="433" spans="1:50" ht="23.25" customHeight="1" x14ac:dyDescent="0.15">
      <c r="A433" s="1000"/>
      <c r="B433" s="250"/>
      <c r="C433" s="249"/>
      <c r="D433" s="250"/>
      <c r="E433" s="163"/>
      <c r="F433" s="164"/>
      <c r="G433" s="228" t="s">
        <v>595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596</v>
      </c>
      <c r="AC433" s="130"/>
      <c r="AD433" s="130"/>
      <c r="AE433" s="100" t="s">
        <v>597</v>
      </c>
      <c r="AF433" s="101"/>
      <c r="AG433" s="101"/>
      <c r="AH433" s="101"/>
      <c r="AI433" s="100" t="s">
        <v>568</v>
      </c>
      <c r="AJ433" s="101"/>
      <c r="AK433" s="101"/>
      <c r="AL433" s="101"/>
      <c r="AM433" s="100" t="s">
        <v>596</v>
      </c>
      <c r="AN433" s="101"/>
      <c r="AO433" s="101"/>
      <c r="AP433" s="102"/>
      <c r="AQ433" s="100" t="s">
        <v>556</v>
      </c>
      <c r="AR433" s="101"/>
      <c r="AS433" s="101"/>
      <c r="AT433" s="102"/>
      <c r="AU433" s="101" t="s">
        <v>591</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556</v>
      </c>
      <c r="AC434" s="219"/>
      <c r="AD434" s="219"/>
      <c r="AE434" s="100" t="s">
        <v>597</v>
      </c>
      <c r="AF434" s="101"/>
      <c r="AG434" s="101"/>
      <c r="AH434" s="101"/>
      <c r="AI434" s="100" t="s">
        <v>568</v>
      </c>
      <c r="AJ434" s="101"/>
      <c r="AK434" s="101"/>
      <c r="AL434" s="101"/>
      <c r="AM434" s="100" t="s">
        <v>596</v>
      </c>
      <c r="AN434" s="101"/>
      <c r="AO434" s="101"/>
      <c r="AP434" s="102"/>
      <c r="AQ434" s="100" t="s">
        <v>556</v>
      </c>
      <c r="AR434" s="101"/>
      <c r="AS434" s="101"/>
      <c r="AT434" s="102"/>
      <c r="AU434" s="101" t="s">
        <v>591</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597</v>
      </c>
      <c r="AF435" s="101"/>
      <c r="AG435" s="101"/>
      <c r="AH435" s="101"/>
      <c r="AI435" s="100" t="s">
        <v>568</v>
      </c>
      <c r="AJ435" s="101"/>
      <c r="AK435" s="101"/>
      <c r="AL435" s="101"/>
      <c r="AM435" s="100" t="s">
        <v>596</v>
      </c>
      <c r="AN435" s="101"/>
      <c r="AO435" s="101"/>
      <c r="AP435" s="102"/>
      <c r="AQ435" s="100" t="s">
        <v>556</v>
      </c>
      <c r="AR435" s="101"/>
      <c r="AS435" s="101"/>
      <c r="AT435" s="102"/>
      <c r="AU435" s="101" t="s">
        <v>591</v>
      </c>
      <c r="AV435" s="101"/>
      <c r="AW435" s="101"/>
      <c r="AX435" s="220"/>
    </row>
    <row r="436" spans="1:50" ht="18.75" hidden="1" customHeight="1" x14ac:dyDescent="0.15">
      <c r="A436" s="1000"/>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469</v>
      </c>
      <c r="AJ436" s="178"/>
      <c r="AK436" s="178"/>
      <c r="AL436" s="173"/>
      <c r="AM436" s="178" t="s">
        <v>531</v>
      </c>
      <c r="AN436" s="178"/>
      <c r="AO436" s="178"/>
      <c r="AP436" s="173"/>
      <c r="AQ436" s="173" t="s">
        <v>354</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469</v>
      </c>
      <c r="AJ441" s="178"/>
      <c r="AK441" s="178"/>
      <c r="AL441" s="173"/>
      <c r="AM441" s="178" t="s">
        <v>531</v>
      </c>
      <c r="AN441" s="178"/>
      <c r="AO441" s="178"/>
      <c r="AP441" s="173"/>
      <c r="AQ441" s="173" t="s">
        <v>354</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469</v>
      </c>
      <c r="AJ446" s="178"/>
      <c r="AK446" s="178"/>
      <c r="AL446" s="173"/>
      <c r="AM446" s="178" t="s">
        <v>531</v>
      </c>
      <c r="AN446" s="178"/>
      <c r="AO446" s="178"/>
      <c r="AP446" s="173"/>
      <c r="AQ446" s="173" t="s">
        <v>354</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469</v>
      </c>
      <c r="AJ451" s="178"/>
      <c r="AK451" s="178"/>
      <c r="AL451" s="173"/>
      <c r="AM451" s="178" t="s">
        <v>531</v>
      </c>
      <c r="AN451" s="178"/>
      <c r="AO451" s="178"/>
      <c r="AP451" s="173"/>
      <c r="AQ451" s="173" t="s">
        <v>354</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469</v>
      </c>
      <c r="AJ456" s="178"/>
      <c r="AK456" s="178"/>
      <c r="AL456" s="173"/>
      <c r="AM456" s="178" t="s">
        <v>531</v>
      </c>
      <c r="AN456" s="178"/>
      <c r="AO456" s="178"/>
      <c r="AP456" s="173"/>
      <c r="AQ456" s="173" t="s">
        <v>354</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568</v>
      </c>
      <c r="AF457" s="133"/>
      <c r="AG457" s="134" t="s">
        <v>355</v>
      </c>
      <c r="AH457" s="169"/>
      <c r="AI457" s="179"/>
      <c r="AJ457" s="179"/>
      <c r="AK457" s="179"/>
      <c r="AL457" s="174"/>
      <c r="AM457" s="179"/>
      <c r="AN457" s="179"/>
      <c r="AO457" s="179"/>
      <c r="AP457" s="174"/>
      <c r="AQ457" s="215" t="s">
        <v>569</v>
      </c>
      <c r="AR457" s="133"/>
      <c r="AS457" s="134" t="s">
        <v>355</v>
      </c>
      <c r="AT457" s="169"/>
      <c r="AU457" s="133" t="s">
        <v>598</v>
      </c>
      <c r="AV457" s="133"/>
      <c r="AW457" s="134" t="s">
        <v>300</v>
      </c>
      <c r="AX457" s="135"/>
    </row>
    <row r="458" spans="1:50" ht="23.25" customHeight="1" x14ac:dyDescent="0.15">
      <c r="A458" s="1000"/>
      <c r="B458" s="250"/>
      <c r="C458" s="249"/>
      <c r="D458" s="250"/>
      <c r="E458" s="163"/>
      <c r="F458" s="164"/>
      <c r="G458" s="228" t="s">
        <v>596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600</v>
      </c>
      <c r="AC458" s="130"/>
      <c r="AD458" s="130"/>
      <c r="AE458" s="100" t="s">
        <v>596</v>
      </c>
      <c r="AF458" s="101"/>
      <c r="AG458" s="101"/>
      <c r="AH458" s="101"/>
      <c r="AI458" s="100" t="s">
        <v>599</v>
      </c>
      <c r="AJ458" s="101"/>
      <c r="AK458" s="101"/>
      <c r="AL458" s="101"/>
      <c r="AM458" s="100" t="s">
        <v>596</v>
      </c>
      <c r="AN458" s="101"/>
      <c r="AO458" s="101"/>
      <c r="AP458" s="102"/>
      <c r="AQ458" s="100" t="s">
        <v>599</v>
      </c>
      <c r="AR458" s="101"/>
      <c r="AS458" s="101"/>
      <c r="AT458" s="102"/>
      <c r="AU458" s="101" t="s">
        <v>596</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579</v>
      </c>
      <c r="AC459" s="219"/>
      <c r="AD459" s="219"/>
      <c r="AE459" s="100" t="s">
        <v>600</v>
      </c>
      <c r="AF459" s="101"/>
      <c r="AG459" s="101"/>
      <c r="AH459" s="102"/>
      <c r="AI459" s="100" t="s">
        <v>601</v>
      </c>
      <c r="AJ459" s="101"/>
      <c r="AK459" s="101"/>
      <c r="AL459" s="101"/>
      <c r="AM459" s="100" t="s">
        <v>600</v>
      </c>
      <c r="AN459" s="101"/>
      <c r="AO459" s="101"/>
      <c r="AP459" s="102"/>
      <c r="AQ459" s="100" t="s">
        <v>600</v>
      </c>
      <c r="AR459" s="101"/>
      <c r="AS459" s="101"/>
      <c r="AT459" s="102"/>
      <c r="AU459" s="101" t="s">
        <v>601</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601</v>
      </c>
      <c r="AF460" s="101"/>
      <c r="AG460" s="101"/>
      <c r="AH460" s="102"/>
      <c r="AI460" s="100" t="s">
        <v>600</v>
      </c>
      <c r="AJ460" s="101"/>
      <c r="AK460" s="101"/>
      <c r="AL460" s="101"/>
      <c r="AM460" s="100" t="s">
        <v>593</v>
      </c>
      <c r="AN460" s="101"/>
      <c r="AO460" s="101"/>
      <c r="AP460" s="102"/>
      <c r="AQ460" s="100" t="s">
        <v>600</v>
      </c>
      <c r="AR460" s="101"/>
      <c r="AS460" s="101"/>
      <c r="AT460" s="102"/>
      <c r="AU460" s="101" t="s">
        <v>579</v>
      </c>
      <c r="AV460" s="101"/>
      <c r="AW460" s="101"/>
      <c r="AX460" s="220"/>
    </row>
    <row r="461" spans="1:50" ht="18.75" hidden="1" customHeight="1" x14ac:dyDescent="0.15">
      <c r="A461" s="1000"/>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469</v>
      </c>
      <c r="AJ461" s="178"/>
      <c r="AK461" s="178"/>
      <c r="AL461" s="173"/>
      <c r="AM461" s="178" t="s">
        <v>531</v>
      </c>
      <c r="AN461" s="178"/>
      <c r="AO461" s="178"/>
      <c r="AP461" s="173"/>
      <c r="AQ461" s="173" t="s">
        <v>354</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469</v>
      </c>
      <c r="AJ466" s="178"/>
      <c r="AK466" s="178"/>
      <c r="AL466" s="173"/>
      <c r="AM466" s="178" t="s">
        <v>531</v>
      </c>
      <c r="AN466" s="178"/>
      <c r="AO466" s="178"/>
      <c r="AP466" s="173"/>
      <c r="AQ466" s="173" t="s">
        <v>354</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469</v>
      </c>
      <c r="AJ471" s="178"/>
      <c r="AK471" s="178"/>
      <c r="AL471" s="173"/>
      <c r="AM471" s="178" t="s">
        <v>531</v>
      </c>
      <c r="AN471" s="178"/>
      <c r="AO471" s="178"/>
      <c r="AP471" s="173"/>
      <c r="AQ471" s="173" t="s">
        <v>354</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469</v>
      </c>
      <c r="AJ476" s="178"/>
      <c r="AK476" s="178"/>
      <c r="AL476" s="173"/>
      <c r="AM476" s="178" t="s">
        <v>531</v>
      </c>
      <c r="AN476" s="178"/>
      <c r="AO476" s="178"/>
      <c r="AP476" s="173"/>
      <c r="AQ476" s="173" t="s">
        <v>354</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0"/>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0"/>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469</v>
      </c>
      <c r="AJ485" s="178"/>
      <c r="AK485" s="178"/>
      <c r="AL485" s="173"/>
      <c r="AM485" s="178" t="s">
        <v>531</v>
      </c>
      <c r="AN485" s="178"/>
      <c r="AO485" s="178"/>
      <c r="AP485" s="173"/>
      <c r="AQ485" s="173" t="s">
        <v>354</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469</v>
      </c>
      <c r="AJ490" s="178"/>
      <c r="AK490" s="178"/>
      <c r="AL490" s="173"/>
      <c r="AM490" s="178" t="s">
        <v>531</v>
      </c>
      <c r="AN490" s="178"/>
      <c r="AO490" s="178"/>
      <c r="AP490" s="173"/>
      <c r="AQ490" s="173" t="s">
        <v>354</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469</v>
      </c>
      <c r="AJ495" s="178"/>
      <c r="AK495" s="178"/>
      <c r="AL495" s="173"/>
      <c r="AM495" s="178" t="s">
        <v>531</v>
      </c>
      <c r="AN495" s="178"/>
      <c r="AO495" s="178"/>
      <c r="AP495" s="173"/>
      <c r="AQ495" s="173" t="s">
        <v>354</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469</v>
      </c>
      <c r="AJ500" s="178"/>
      <c r="AK500" s="178"/>
      <c r="AL500" s="173"/>
      <c r="AM500" s="178" t="s">
        <v>531</v>
      </c>
      <c r="AN500" s="178"/>
      <c r="AO500" s="178"/>
      <c r="AP500" s="173"/>
      <c r="AQ500" s="173" t="s">
        <v>354</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469</v>
      </c>
      <c r="AJ505" s="178"/>
      <c r="AK505" s="178"/>
      <c r="AL505" s="173"/>
      <c r="AM505" s="178" t="s">
        <v>531</v>
      </c>
      <c r="AN505" s="178"/>
      <c r="AO505" s="178"/>
      <c r="AP505" s="173"/>
      <c r="AQ505" s="173" t="s">
        <v>354</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469</v>
      </c>
      <c r="AJ510" s="178"/>
      <c r="AK510" s="178"/>
      <c r="AL510" s="173"/>
      <c r="AM510" s="178" t="s">
        <v>531</v>
      </c>
      <c r="AN510" s="178"/>
      <c r="AO510" s="178"/>
      <c r="AP510" s="173"/>
      <c r="AQ510" s="173" t="s">
        <v>354</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469</v>
      </c>
      <c r="AJ515" s="178"/>
      <c r="AK515" s="178"/>
      <c r="AL515" s="173"/>
      <c r="AM515" s="178" t="s">
        <v>531</v>
      </c>
      <c r="AN515" s="178"/>
      <c r="AO515" s="178"/>
      <c r="AP515" s="173"/>
      <c r="AQ515" s="173" t="s">
        <v>354</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469</v>
      </c>
      <c r="AJ520" s="178"/>
      <c r="AK520" s="178"/>
      <c r="AL520" s="173"/>
      <c r="AM520" s="178" t="s">
        <v>531</v>
      </c>
      <c r="AN520" s="178"/>
      <c r="AO520" s="178"/>
      <c r="AP520" s="173"/>
      <c r="AQ520" s="173" t="s">
        <v>354</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469</v>
      </c>
      <c r="AJ525" s="178"/>
      <c r="AK525" s="178"/>
      <c r="AL525" s="173"/>
      <c r="AM525" s="178" t="s">
        <v>531</v>
      </c>
      <c r="AN525" s="178"/>
      <c r="AO525" s="178"/>
      <c r="AP525" s="173"/>
      <c r="AQ525" s="173" t="s">
        <v>354</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469</v>
      </c>
      <c r="AJ530" s="178"/>
      <c r="AK530" s="178"/>
      <c r="AL530" s="173"/>
      <c r="AM530" s="178" t="s">
        <v>531</v>
      </c>
      <c r="AN530" s="178"/>
      <c r="AO530" s="178"/>
      <c r="AP530" s="173"/>
      <c r="AQ530" s="173" t="s">
        <v>354</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469</v>
      </c>
      <c r="AJ539" s="178"/>
      <c r="AK539" s="178"/>
      <c r="AL539" s="173"/>
      <c r="AM539" s="178" t="s">
        <v>531</v>
      </c>
      <c r="AN539" s="178"/>
      <c r="AO539" s="178"/>
      <c r="AP539" s="173"/>
      <c r="AQ539" s="173" t="s">
        <v>354</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469</v>
      </c>
      <c r="AJ544" s="178"/>
      <c r="AK544" s="178"/>
      <c r="AL544" s="173"/>
      <c r="AM544" s="178" t="s">
        <v>531</v>
      </c>
      <c r="AN544" s="178"/>
      <c r="AO544" s="178"/>
      <c r="AP544" s="173"/>
      <c r="AQ544" s="173" t="s">
        <v>354</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469</v>
      </c>
      <c r="AJ549" s="178"/>
      <c r="AK549" s="178"/>
      <c r="AL549" s="173"/>
      <c r="AM549" s="178" t="s">
        <v>531</v>
      </c>
      <c r="AN549" s="178"/>
      <c r="AO549" s="178"/>
      <c r="AP549" s="173"/>
      <c r="AQ549" s="173" t="s">
        <v>354</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469</v>
      </c>
      <c r="AJ554" s="178"/>
      <c r="AK554" s="178"/>
      <c r="AL554" s="173"/>
      <c r="AM554" s="178" t="s">
        <v>531</v>
      </c>
      <c r="AN554" s="178"/>
      <c r="AO554" s="178"/>
      <c r="AP554" s="173"/>
      <c r="AQ554" s="173" t="s">
        <v>354</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469</v>
      </c>
      <c r="AJ559" s="178"/>
      <c r="AK559" s="178"/>
      <c r="AL559" s="173"/>
      <c r="AM559" s="178" t="s">
        <v>531</v>
      </c>
      <c r="AN559" s="178"/>
      <c r="AO559" s="178"/>
      <c r="AP559" s="173"/>
      <c r="AQ559" s="173" t="s">
        <v>354</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469</v>
      </c>
      <c r="AJ564" s="178"/>
      <c r="AK564" s="178"/>
      <c r="AL564" s="173"/>
      <c r="AM564" s="178" t="s">
        <v>531</v>
      </c>
      <c r="AN564" s="178"/>
      <c r="AO564" s="178"/>
      <c r="AP564" s="173"/>
      <c r="AQ564" s="173" t="s">
        <v>354</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469</v>
      </c>
      <c r="AJ569" s="178"/>
      <c r="AK569" s="178"/>
      <c r="AL569" s="173"/>
      <c r="AM569" s="178" t="s">
        <v>531</v>
      </c>
      <c r="AN569" s="178"/>
      <c r="AO569" s="178"/>
      <c r="AP569" s="173"/>
      <c r="AQ569" s="173" t="s">
        <v>354</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469</v>
      </c>
      <c r="AJ574" s="178"/>
      <c r="AK574" s="178"/>
      <c r="AL574" s="173"/>
      <c r="AM574" s="178" t="s">
        <v>531</v>
      </c>
      <c r="AN574" s="178"/>
      <c r="AO574" s="178"/>
      <c r="AP574" s="173"/>
      <c r="AQ574" s="173" t="s">
        <v>354</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469</v>
      </c>
      <c r="AJ579" s="178"/>
      <c r="AK579" s="178"/>
      <c r="AL579" s="173"/>
      <c r="AM579" s="178" t="s">
        <v>531</v>
      </c>
      <c r="AN579" s="178"/>
      <c r="AO579" s="178"/>
      <c r="AP579" s="173"/>
      <c r="AQ579" s="173" t="s">
        <v>354</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469</v>
      </c>
      <c r="AJ584" s="178"/>
      <c r="AK584" s="178"/>
      <c r="AL584" s="173"/>
      <c r="AM584" s="178" t="s">
        <v>531</v>
      </c>
      <c r="AN584" s="178"/>
      <c r="AO584" s="178"/>
      <c r="AP584" s="173"/>
      <c r="AQ584" s="173" t="s">
        <v>354</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469</v>
      </c>
      <c r="AJ593" s="178"/>
      <c r="AK593" s="178"/>
      <c r="AL593" s="173"/>
      <c r="AM593" s="178" t="s">
        <v>531</v>
      </c>
      <c r="AN593" s="178"/>
      <c r="AO593" s="178"/>
      <c r="AP593" s="173"/>
      <c r="AQ593" s="173" t="s">
        <v>354</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469</v>
      </c>
      <c r="AJ598" s="178"/>
      <c r="AK598" s="178"/>
      <c r="AL598" s="173"/>
      <c r="AM598" s="178" t="s">
        <v>531</v>
      </c>
      <c r="AN598" s="178"/>
      <c r="AO598" s="178"/>
      <c r="AP598" s="173"/>
      <c r="AQ598" s="173" t="s">
        <v>354</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469</v>
      </c>
      <c r="AJ603" s="178"/>
      <c r="AK603" s="178"/>
      <c r="AL603" s="173"/>
      <c r="AM603" s="178" t="s">
        <v>531</v>
      </c>
      <c r="AN603" s="178"/>
      <c r="AO603" s="178"/>
      <c r="AP603" s="173"/>
      <c r="AQ603" s="173" t="s">
        <v>354</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469</v>
      </c>
      <c r="AJ608" s="178"/>
      <c r="AK608" s="178"/>
      <c r="AL608" s="173"/>
      <c r="AM608" s="178" t="s">
        <v>531</v>
      </c>
      <c r="AN608" s="178"/>
      <c r="AO608" s="178"/>
      <c r="AP608" s="173"/>
      <c r="AQ608" s="173" t="s">
        <v>354</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469</v>
      </c>
      <c r="AJ613" s="178"/>
      <c r="AK613" s="178"/>
      <c r="AL613" s="173"/>
      <c r="AM613" s="178" t="s">
        <v>531</v>
      </c>
      <c r="AN613" s="178"/>
      <c r="AO613" s="178"/>
      <c r="AP613" s="173"/>
      <c r="AQ613" s="173" t="s">
        <v>354</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469</v>
      </c>
      <c r="AJ618" s="178"/>
      <c r="AK618" s="178"/>
      <c r="AL618" s="173"/>
      <c r="AM618" s="178" t="s">
        <v>531</v>
      </c>
      <c r="AN618" s="178"/>
      <c r="AO618" s="178"/>
      <c r="AP618" s="173"/>
      <c r="AQ618" s="173" t="s">
        <v>354</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469</v>
      </c>
      <c r="AJ623" s="178"/>
      <c r="AK623" s="178"/>
      <c r="AL623" s="173"/>
      <c r="AM623" s="178" t="s">
        <v>531</v>
      </c>
      <c r="AN623" s="178"/>
      <c r="AO623" s="178"/>
      <c r="AP623" s="173"/>
      <c r="AQ623" s="173" t="s">
        <v>354</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469</v>
      </c>
      <c r="AJ628" s="178"/>
      <c r="AK628" s="178"/>
      <c r="AL628" s="173"/>
      <c r="AM628" s="178" t="s">
        <v>531</v>
      </c>
      <c r="AN628" s="178"/>
      <c r="AO628" s="178"/>
      <c r="AP628" s="173"/>
      <c r="AQ628" s="173" t="s">
        <v>354</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469</v>
      </c>
      <c r="AJ633" s="178"/>
      <c r="AK633" s="178"/>
      <c r="AL633" s="173"/>
      <c r="AM633" s="178" t="s">
        <v>531</v>
      </c>
      <c r="AN633" s="178"/>
      <c r="AO633" s="178"/>
      <c r="AP633" s="173"/>
      <c r="AQ633" s="173" t="s">
        <v>354</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469</v>
      </c>
      <c r="AJ638" s="178"/>
      <c r="AK638" s="178"/>
      <c r="AL638" s="173"/>
      <c r="AM638" s="178" t="s">
        <v>531</v>
      </c>
      <c r="AN638" s="178"/>
      <c r="AO638" s="178"/>
      <c r="AP638" s="173"/>
      <c r="AQ638" s="173" t="s">
        <v>354</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469</v>
      </c>
      <c r="AJ647" s="178"/>
      <c r="AK647" s="178"/>
      <c r="AL647" s="173"/>
      <c r="AM647" s="178" t="s">
        <v>531</v>
      </c>
      <c r="AN647" s="178"/>
      <c r="AO647" s="178"/>
      <c r="AP647" s="173"/>
      <c r="AQ647" s="173" t="s">
        <v>354</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469</v>
      </c>
      <c r="AJ652" s="178"/>
      <c r="AK652" s="178"/>
      <c r="AL652" s="173"/>
      <c r="AM652" s="178" t="s">
        <v>531</v>
      </c>
      <c r="AN652" s="178"/>
      <c r="AO652" s="178"/>
      <c r="AP652" s="173"/>
      <c r="AQ652" s="173" t="s">
        <v>354</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469</v>
      </c>
      <c r="AJ657" s="178"/>
      <c r="AK657" s="178"/>
      <c r="AL657" s="173"/>
      <c r="AM657" s="178" t="s">
        <v>531</v>
      </c>
      <c r="AN657" s="178"/>
      <c r="AO657" s="178"/>
      <c r="AP657" s="173"/>
      <c r="AQ657" s="173" t="s">
        <v>354</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469</v>
      </c>
      <c r="AJ662" s="178"/>
      <c r="AK662" s="178"/>
      <c r="AL662" s="173"/>
      <c r="AM662" s="178" t="s">
        <v>531</v>
      </c>
      <c r="AN662" s="178"/>
      <c r="AO662" s="178"/>
      <c r="AP662" s="173"/>
      <c r="AQ662" s="173" t="s">
        <v>354</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469</v>
      </c>
      <c r="AJ667" s="178"/>
      <c r="AK667" s="178"/>
      <c r="AL667" s="173"/>
      <c r="AM667" s="178" t="s">
        <v>531</v>
      </c>
      <c r="AN667" s="178"/>
      <c r="AO667" s="178"/>
      <c r="AP667" s="173"/>
      <c r="AQ667" s="173" t="s">
        <v>354</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469</v>
      </c>
      <c r="AJ672" s="178"/>
      <c r="AK672" s="178"/>
      <c r="AL672" s="173"/>
      <c r="AM672" s="178" t="s">
        <v>531</v>
      </c>
      <c r="AN672" s="178"/>
      <c r="AO672" s="178"/>
      <c r="AP672" s="173"/>
      <c r="AQ672" s="173" t="s">
        <v>354</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469</v>
      </c>
      <c r="AJ677" s="178"/>
      <c r="AK677" s="178"/>
      <c r="AL677" s="173"/>
      <c r="AM677" s="178" t="s">
        <v>531</v>
      </c>
      <c r="AN677" s="178"/>
      <c r="AO677" s="178"/>
      <c r="AP677" s="173"/>
      <c r="AQ677" s="173" t="s">
        <v>354</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469</v>
      </c>
      <c r="AJ682" s="178"/>
      <c r="AK682" s="178"/>
      <c r="AL682" s="173"/>
      <c r="AM682" s="178" t="s">
        <v>531</v>
      </c>
      <c r="AN682" s="178"/>
      <c r="AO682" s="178"/>
      <c r="AP682" s="173"/>
      <c r="AQ682" s="173" t="s">
        <v>354</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469</v>
      </c>
      <c r="AJ687" s="178"/>
      <c r="AK687" s="178"/>
      <c r="AL687" s="173"/>
      <c r="AM687" s="178" t="s">
        <v>531</v>
      </c>
      <c r="AN687" s="178"/>
      <c r="AO687" s="178"/>
      <c r="AP687" s="173"/>
      <c r="AQ687" s="173" t="s">
        <v>354</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469</v>
      </c>
      <c r="AJ692" s="178"/>
      <c r="AK692" s="178"/>
      <c r="AL692" s="173"/>
      <c r="AM692" s="178" t="s">
        <v>531</v>
      </c>
      <c r="AN692" s="178"/>
      <c r="AO692" s="178"/>
      <c r="AP692" s="173"/>
      <c r="AQ692" s="173" t="s">
        <v>354</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00"/>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00"/>
      <c r="B698" s="250"/>
      <c r="C698" s="249"/>
      <c r="D698" s="250"/>
      <c r="E698" s="157" t="s">
        <v>602</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9"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9.7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1" t="s">
        <v>550</v>
      </c>
      <c r="AE702" s="902"/>
      <c r="AF702" s="902"/>
      <c r="AG702" s="891" t="s">
        <v>603</v>
      </c>
      <c r="AH702" s="892"/>
      <c r="AI702" s="892"/>
      <c r="AJ702" s="892"/>
      <c r="AK702" s="892"/>
      <c r="AL702" s="892"/>
      <c r="AM702" s="892"/>
      <c r="AN702" s="892"/>
      <c r="AO702" s="892"/>
      <c r="AP702" s="892"/>
      <c r="AQ702" s="892"/>
      <c r="AR702" s="892"/>
      <c r="AS702" s="892"/>
      <c r="AT702" s="892"/>
      <c r="AU702" s="892"/>
      <c r="AV702" s="892"/>
      <c r="AW702" s="892"/>
      <c r="AX702" s="893"/>
    </row>
    <row r="703" spans="1:50" ht="66.7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550</v>
      </c>
      <c r="AE703" s="152"/>
      <c r="AF703" s="152"/>
      <c r="AG703" s="666" t="s">
        <v>604</v>
      </c>
      <c r="AH703" s="667"/>
      <c r="AI703" s="667"/>
      <c r="AJ703" s="667"/>
      <c r="AK703" s="667"/>
      <c r="AL703" s="667"/>
      <c r="AM703" s="667"/>
      <c r="AN703" s="667"/>
      <c r="AO703" s="667"/>
      <c r="AP703" s="667"/>
      <c r="AQ703" s="667"/>
      <c r="AR703" s="667"/>
      <c r="AS703" s="667"/>
      <c r="AT703" s="667"/>
      <c r="AU703" s="667"/>
      <c r="AV703" s="667"/>
      <c r="AW703" s="667"/>
      <c r="AX703" s="668"/>
    </row>
    <row r="704" spans="1:50" ht="68.2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550</v>
      </c>
      <c r="AE704" s="588"/>
      <c r="AF704" s="588"/>
      <c r="AG704" s="430" t="s">
        <v>605</v>
      </c>
      <c r="AH704" s="231"/>
      <c r="AI704" s="231"/>
      <c r="AJ704" s="231"/>
      <c r="AK704" s="231"/>
      <c r="AL704" s="231"/>
      <c r="AM704" s="231"/>
      <c r="AN704" s="231"/>
      <c r="AO704" s="231"/>
      <c r="AP704" s="231"/>
      <c r="AQ704" s="231"/>
      <c r="AR704" s="231"/>
      <c r="AS704" s="231"/>
      <c r="AT704" s="231"/>
      <c r="AU704" s="231"/>
      <c r="AV704" s="231"/>
      <c r="AW704" s="231"/>
      <c r="AX704" s="431"/>
    </row>
    <row r="705" spans="1:50" ht="42"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606</v>
      </c>
      <c r="AE705" s="735"/>
      <c r="AF705" s="735"/>
      <c r="AG705" s="157" t="s">
        <v>689</v>
      </c>
      <c r="AH705" s="158"/>
      <c r="AI705" s="158"/>
      <c r="AJ705" s="158"/>
      <c r="AK705" s="158"/>
      <c r="AL705" s="158"/>
      <c r="AM705" s="158"/>
      <c r="AN705" s="158"/>
      <c r="AO705" s="158"/>
      <c r="AP705" s="158"/>
      <c r="AQ705" s="158"/>
      <c r="AR705" s="158"/>
      <c r="AS705" s="158"/>
      <c r="AT705" s="158"/>
      <c r="AU705" s="158"/>
      <c r="AV705" s="158"/>
      <c r="AW705" s="158"/>
      <c r="AX705" s="159"/>
    </row>
    <row r="706" spans="1:50" ht="42" customHeight="1" x14ac:dyDescent="0.15">
      <c r="A706" s="657"/>
      <c r="B706" s="772"/>
      <c r="C706" s="616"/>
      <c r="D706" s="617"/>
      <c r="E706" s="685" t="s">
        <v>524</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607</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42" customHeight="1" x14ac:dyDescent="0.15">
      <c r="A707" s="657"/>
      <c r="B707" s="772"/>
      <c r="C707" s="618"/>
      <c r="D707" s="619"/>
      <c r="E707" s="688" t="s">
        <v>451</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608</v>
      </c>
      <c r="AE707" s="586"/>
      <c r="AF707" s="586"/>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609</v>
      </c>
      <c r="AE708" s="670"/>
      <c r="AF708" s="670"/>
      <c r="AG708" s="528" t="s">
        <v>678</v>
      </c>
      <c r="AH708" s="529"/>
      <c r="AI708" s="529"/>
      <c r="AJ708" s="529"/>
      <c r="AK708" s="529"/>
      <c r="AL708" s="529"/>
      <c r="AM708" s="529"/>
      <c r="AN708" s="529"/>
      <c r="AO708" s="529"/>
      <c r="AP708" s="529"/>
      <c r="AQ708" s="529"/>
      <c r="AR708" s="529"/>
      <c r="AS708" s="529"/>
      <c r="AT708" s="529"/>
      <c r="AU708" s="529"/>
      <c r="AV708" s="529"/>
      <c r="AW708" s="529"/>
      <c r="AX708" s="530"/>
    </row>
    <row r="709" spans="1:50" ht="5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550</v>
      </c>
      <c r="AE709" s="152"/>
      <c r="AF709" s="152"/>
      <c r="AG709" s="666" t="s">
        <v>610</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609</v>
      </c>
      <c r="AE710" s="152"/>
      <c r="AF710" s="152"/>
      <c r="AG710" s="666" t="s">
        <v>678</v>
      </c>
      <c r="AH710" s="667"/>
      <c r="AI710" s="667"/>
      <c r="AJ710" s="667"/>
      <c r="AK710" s="667"/>
      <c r="AL710" s="667"/>
      <c r="AM710" s="667"/>
      <c r="AN710" s="667"/>
      <c r="AO710" s="667"/>
      <c r="AP710" s="667"/>
      <c r="AQ710" s="667"/>
      <c r="AR710" s="667"/>
      <c r="AS710" s="667"/>
      <c r="AT710" s="667"/>
      <c r="AU710" s="667"/>
      <c r="AV710" s="667"/>
      <c r="AW710" s="667"/>
      <c r="AX710" s="668"/>
    </row>
    <row r="711" spans="1:50" ht="34.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550</v>
      </c>
      <c r="AE711" s="152"/>
      <c r="AF711" s="152"/>
      <c r="AG711" s="666" t="s">
        <v>611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485</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609</v>
      </c>
      <c r="AE712" s="588"/>
      <c r="AF712" s="588"/>
      <c r="AG712" s="596" t="s">
        <v>678</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609</v>
      </c>
      <c r="AE713" s="152"/>
      <c r="AF713" s="153"/>
      <c r="AG713" s="666" t="s">
        <v>678</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458</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609</v>
      </c>
      <c r="AE714" s="594"/>
      <c r="AF714" s="595"/>
      <c r="AG714" s="691" t="s">
        <v>679</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459</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550</v>
      </c>
      <c r="AE715" s="670"/>
      <c r="AF715" s="779"/>
      <c r="AG715" s="528" t="s">
        <v>632</v>
      </c>
      <c r="AH715" s="529"/>
      <c r="AI715" s="529"/>
      <c r="AJ715" s="529"/>
      <c r="AK715" s="529"/>
      <c r="AL715" s="529"/>
      <c r="AM715" s="529"/>
      <c r="AN715" s="529"/>
      <c r="AO715" s="529"/>
      <c r="AP715" s="529"/>
      <c r="AQ715" s="529"/>
      <c r="AR715" s="529"/>
      <c r="AS715" s="529"/>
      <c r="AT715" s="529"/>
      <c r="AU715" s="529"/>
      <c r="AV715" s="529"/>
      <c r="AW715" s="529"/>
      <c r="AX715" s="530"/>
    </row>
    <row r="716" spans="1:50" ht="7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550</v>
      </c>
      <c r="AE716" s="761"/>
      <c r="AF716" s="761"/>
      <c r="AG716" s="666" t="s">
        <v>627</v>
      </c>
      <c r="AH716" s="667"/>
      <c r="AI716" s="667"/>
      <c r="AJ716" s="667"/>
      <c r="AK716" s="667"/>
      <c r="AL716" s="667"/>
      <c r="AM716" s="667"/>
      <c r="AN716" s="667"/>
      <c r="AO716" s="667"/>
      <c r="AP716" s="667"/>
      <c r="AQ716" s="667"/>
      <c r="AR716" s="667"/>
      <c r="AS716" s="667"/>
      <c r="AT716" s="667"/>
      <c r="AU716" s="667"/>
      <c r="AV716" s="667"/>
      <c r="AW716" s="667"/>
      <c r="AX716" s="668"/>
    </row>
    <row r="717" spans="1:50" ht="66" customHeight="1" x14ac:dyDescent="0.15">
      <c r="A717" s="657"/>
      <c r="B717" s="658"/>
      <c r="C717" s="590" t="s">
        <v>374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550</v>
      </c>
      <c r="AE717" s="152"/>
      <c r="AF717" s="152"/>
      <c r="AG717" s="666" t="s">
        <v>688</v>
      </c>
      <c r="AH717" s="667"/>
      <c r="AI717" s="667"/>
      <c r="AJ717" s="667"/>
      <c r="AK717" s="667"/>
      <c r="AL717" s="667"/>
      <c r="AM717" s="667"/>
      <c r="AN717" s="667"/>
      <c r="AO717" s="667"/>
      <c r="AP717" s="667"/>
      <c r="AQ717" s="667"/>
      <c r="AR717" s="667"/>
      <c r="AS717" s="667"/>
      <c r="AT717" s="667"/>
      <c r="AU717" s="667"/>
      <c r="AV717" s="667"/>
      <c r="AW717" s="667"/>
      <c r="AX717" s="668"/>
    </row>
    <row r="718" spans="1:50" ht="35.2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550</v>
      </c>
      <c r="AE718" s="152"/>
      <c r="AF718" s="152"/>
      <c r="AG718" s="160" t="s">
        <v>612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550</v>
      </c>
      <c r="AE719" s="670"/>
      <c r="AF719" s="670"/>
      <c r="AG719" s="157" t="s">
        <v>680</v>
      </c>
      <c r="AH719" s="158"/>
      <c r="AI719" s="158"/>
      <c r="AJ719" s="158"/>
      <c r="AK719" s="158"/>
      <c r="AL719" s="158"/>
      <c r="AM719" s="158"/>
      <c r="AN719" s="158"/>
      <c r="AO719" s="158"/>
      <c r="AP719" s="158"/>
      <c r="AQ719" s="158"/>
      <c r="AR719" s="158"/>
      <c r="AS719" s="158"/>
      <c r="AT719" s="158"/>
      <c r="AU719" s="158"/>
      <c r="AV719" s="158"/>
      <c r="AW719" s="158"/>
      <c r="AX719" s="159"/>
    </row>
    <row r="720" spans="1:50" ht="29.25" customHeight="1" x14ac:dyDescent="0.15">
      <c r="A720" s="652"/>
      <c r="B720" s="653"/>
      <c r="C720" s="941" t="s">
        <v>477</v>
      </c>
      <c r="D720" s="939"/>
      <c r="E720" s="939"/>
      <c r="F720" s="942"/>
      <c r="G720" s="938" t="s">
        <v>478</v>
      </c>
      <c r="H720" s="939"/>
      <c r="I720" s="939"/>
      <c r="J720" s="939"/>
      <c r="K720" s="939"/>
      <c r="L720" s="939"/>
      <c r="M720" s="939"/>
      <c r="N720" s="938" t="s">
        <v>482</v>
      </c>
      <c r="O720" s="939"/>
      <c r="P720" s="939"/>
      <c r="Q720" s="939"/>
      <c r="R720" s="939"/>
      <c r="S720" s="939"/>
      <c r="T720" s="939"/>
      <c r="U720" s="939"/>
      <c r="V720" s="939"/>
      <c r="W720" s="939"/>
      <c r="X720" s="939"/>
      <c r="Y720" s="939"/>
      <c r="Z720" s="939"/>
      <c r="AA720" s="939"/>
      <c r="AB720" s="939"/>
      <c r="AC720" s="939"/>
      <c r="AD720" s="939"/>
      <c r="AE720" s="939"/>
      <c r="AF720" s="940"/>
      <c r="AG720" s="430"/>
      <c r="AH720" s="231"/>
      <c r="AI720" s="231"/>
      <c r="AJ720" s="231"/>
      <c r="AK720" s="231"/>
      <c r="AL720" s="231"/>
      <c r="AM720" s="231"/>
      <c r="AN720" s="231"/>
      <c r="AO720" s="231"/>
      <c r="AP720" s="231"/>
      <c r="AQ720" s="231"/>
      <c r="AR720" s="231"/>
      <c r="AS720" s="231"/>
      <c r="AT720" s="231"/>
      <c r="AU720" s="231"/>
      <c r="AV720" s="231"/>
      <c r="AW720" s="231"/>
      <c r="AX720" s="431"/>
    </row>
    <row r="721" spans="1:50" ht="33" customHeight="1" x14ac:dyDescent="0.15">
      <c r="A721" s="652"/>
      <c r="B721" s="653"/>
      <c r="C721" s="923" t="s">
        <v>613</v>
      </c>
      <c r="D721" s="924"/>
      <c r="E721" s="924"/>
      <c r="F721" s="925"/>
      <c r="G721" s="943"/>
      <c r="H721" s="944"/>
      <c r="I721" s="83" t="str">
        <f>IF(OR(G721="　", G721=""), "", "-")</f>
        <v/>
      </c>
      <c r="J721" s="922">
        <v>48</v>
      </c>
      <c r="K721" s="922"/>
      <c r="L721" s="83" t="str">
        <f>IF(M721="","","-")</f>
        <v/>
      </c>
      <c r="M721" s="84"/>
      <c r="N721" s="919" t="s">
        <v>614</v>
      </c>
      <c r="O721" s="920"/>
      <c r="P721" s="920"/>
      <c r="Q721" s="920"/>
      <c r="R721" s="920"/>
      <c r="S721" s="920"/>
      <c r="T721" s="920"/>
      <c r="U721" s="920"/>
      <c r="V721" s="920"/>
      <c r="W721" s="920"/>
      <c r="X721" s="920"/>
      <c r="Y721" s="920"/>
      <c r="Z721" s="920"/>
      <c r="AA721" s="920"/>
      <c r="AB721" s="920"/>
      <c r="AC721" s="920"/>
      <c r="AD721" s="920"/>
      <c r="AE721" s="920"/>
      <c r="AF721" s="921"/>
      <c r="AG721" s="430"/>
      <c r="AH721" s="231"/>
      <c r="AI721" s="231"/>
      <c r="AJ721" s="231"/>
      <c r="AK721" s="231"/>
      <c r="AL721" s="231"/>
      <c r="AM721" s="231"/>
      <c r="AN721" s="231"/>
      <c r="AO721" s="231"/>
      <c r="AP721" s="231"/>
      <c r="AQ721" s="231"/>
      <c r="AR721" s="231"/>
      <c r="AS721" s="231"/>
      <c r="AT721" s="231"/>
      <c r="AU721" s="231"/>
      <c r="AV721" s="231"/>
      <c r="AW721" s="231"/>
      <c r="AX721" s="431"/>
    </row>
    <row r="722" spans="1:50" ht="33" customHeight="1" x14ac:dyDescent="0.15">
      <c r="A722" s="652"/>
      <c r="B722" s="653"/>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0"/>
      <c r="AH722" s="231"/>
      <c r="AI722" s="231"/>
      <c r="AJ722" s="231"/>
      <c r="AK722" s="231"/>
      <c r="AL722" s="231"/>
      <c r="AM722" s="231"/>
      <c r="AN722" s="231"/>
      <c r="AO722" s="231"/>
      <c r="AP722" s="231"/>
      <c r="AQ722" s="231"/>
      <c r="AR722" s="231"/>
      <c r="AS722" s="231"/>
      <c r="AT722" s="231"/>
      <c r="AU722" s="231"/>
      <c r="AV722" s="231"/>
      <c r="AW722" s="231"/>
      <c r="AX722" s="431"/>
    </row>
    <row r="723" spans="1:50" ht="33" customHeight="1" x14ac:dyDescent="0.15">
      <c r="A723" s="652"/>
      <c r="B723" s="653"/>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0"/>
      <c r="AH723" s="231"/>
      <c r="AI723" s="231"/>
      <c r="AJ723" s="231"/>
      <c r="AK723" s="231"/>
      <c r="AL723" s="231"/>
      <c r="AM723" s="231"/>
      <c r="AN723" s="231"/>
      <c r="AO723" s="231"/>
      <c r="AP723" s="231"/>
      <c r="AQ723" s="231"/>
      <c r="AR723" s="231"/>
      <c r="AS723" s="231"/>
      <c r="AT723" s="231"/>
      <c r="AU723" s="231"/>
      <c r="AV723" s="231"/>
      <c r="AW723" s="231"/>
      <c r="AX723" s="431"/>
    </row>
    <row r="724" spans="1:50" ht="29.25" hidden="1" customHeight="1" x14ac:dyDescent="0.15">
      <c r="A724" s="652"/>
      <c r="B724" s="653"/>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0"/>
      <c r="AH724" s="231"/>
      <c r="AI724" s="231"/>
      <c r="AJ724" s="231"/>
      <c r="AK724" s="231"/>
      <c r="AL724" s="231"/>
      <c r="AM724" s="231"/>
      <c r="AN724" s="231"/>
      <c r="AO724" s="231"/>
      <c r="AP724" s="231"/>
      <c r="AQ724" s="231"/>
      <c r="AR724" s="231"/>
      <c r="AS724" s="231"/>
      <c r="AT724" s="231"/>
      <c r="AU724" s="231"/>
      <c r="AV724" s="231"/>
      <c r="AW724" s="231"/>
      <c r="AX724" s="431"/>
    </row>
    <row r="725" spans="1:50" ht="29.25" hidden="1" customHeight="1" x14ac:dyDescent="0.15">
      <c r="A725" s="654"/>
      <c r="B725" s="655"/>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105.75" customHeight="1" x14ac:dyDescent="0.15">
      <c r="A726" s="623" t="s">
        <v>48</v>
      </c>
      <c r="B726" s="624"/>
      <c r="C726" s="445" t="s">
        <v>53</v>
      </c>
      <c r="D726" s="583"/>
      <c r="E726" s="583"/>
      <c r="F726" s="584"/>
      <c r="G726" s="800" t="s">
        <v>633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99" customHeight="1" thickBot="1" x14ac:dyDescent="0.2">
      <c r="A727" s="625"/>
      <c r="B727" s="626"/>
      <c r="C727" s="697" t="s">
        <v>57</v>
      </c>
      <c r="D727" s="698"/>
      <c r="E727" s="698"/>
      <c r="F727" s="699"/>
      <c r="G727" s="798" t="s">
        <v>634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27.75" customHeight="1" thickBot="1" x14ac:dyDescent="0.2">
      <c r="A729" s="767" t="s">
        <v>704</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6" customHeight="1" thickBot="1" x14ac:dyDescent="0.2">
      <c r="A731" s="620" t="s">
        <v>256</v>
      </c>
      <c r="B731" s="621"/>
      <c r="C731" s="621"/>
      <c r="D731" s="621"/>
      <c r="E731" s="622"/>
      <c r="F731" s="682" t="s">
        <v>696</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48" customHeight="1" thickBot="1" x14ac:dyDescent="0.2">
      <c r="A733" s="751" t="s">
        <v>528</v>
      </c>
      <c r="B733" s="752"/>
      <c r="C733" s="752"/>
      <c r="D733" s="752"/>
      <c r="E733" s="753"/>
      <c r="F733" s="768" t="s">
        <v>697</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25.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430</v>
      </c>
      <c r="B737" s="117"/>
      <c r="C737" s="117"/>
      <c r="D737" s="118"/>
      <c r="E737" s="111" t="s">
        <v>615</v>
      </c>
      <c r="F737" s="111"/>
      <c r="G737" s="111"/>
      <c r="H737" s="111"/>
      <c r="I737" s="111"/>
      <c r="J737" s="111"/>
      <c r="K737" s="111"/>
      <c r="L737" s="111"/>
      <c r="M737" s="111"/>
      <c r="N737" s="112" t="s">
        <v>357</v>
      </c>
      <c r="O737" s="112"/>
      <c r="P737" s="112"/>
      <c r="Q737" s="112"/>
      <c r="R737" s="111" t="s">
        <v>616</v>
      </c>
      <c r="S737" s="111"/>
      <c r="T737" s="111"/>
      <c r="U737" s="111"/>
      <c r="V737" s="111"/>
      <c r="W737" s="111"/>
      <c r="X737" s="111"/>
      <c r="Y737" s="111"/>
      <c r="Z737" s="111"/>
      <c r="AA737" s="112" t="s">
        <v>358</v>
      </c>
      <c r="AB737" s="112"/>
      <c r="AC737" s="112"/>
      <c r="AD737" s="112"/>
      <c r="AE737" s="111" t="s">
        <v>617</v>
      </c>
      <c r="AF737" s="111"/>
      <c r="AG737" s="111"/>
      <c r="AH737" s="111"/>
      <c r="AI737" s="111"/>
      <c r="AJ737" s="111"/>
      <c r="AK737" s="111"/>
      <c r="AL737" s="111"/>
      <c r="AM737" s="111"/>
      <c r="AN737" s="112" t="s">
        <v>359</v>
      </c>
      <c r="AO737" s="112"/>
      <c r="AP737" s="112"/>
      <c r="AQ737" s="112"/>
      <c r="AR737" s="113" t="s">
        <v>618</v>
      </c>
      <c r="AS737" s="114"/>
      <c r="AT737" s="114"/>
      <c r="AU737" s="114"/>
      <c r="AV737" s="114"/>
      <c r="AW737" s="114"/>
      <c r="AX737" s="115"/>
      <c r="AY737" s="89"/>
      <c r="AZ737" s="89"/>
    </row>
    <row r="738" spans="1:52" ht="24.75" customHeight="1" x14ac:dyDescent="0.15">
      <c r="A738" s="116" t="s">
        <v>360</v>
      </c>
      <c r="B738" s="117"/>
      <c r="C738" s="117"/>
      <c r="D738" s="118"/>
      <c r="E738" s="111" t="s">
        <v>619</v>
      </c>
      <c r="F738" s="111"/>
      <c r="G738" s="111"/>
      <c r="H738" s="111"/>
      <c r="I738" s="111"/>
      <c r="J738" s="111"/>
      <c r="K738" s="111"/>
      <c r="L738" s="111"/>
      <c r="M738" s="111"/>
      <c r="N738" s="112" t="s">
        <v>361</v>
      </c>
      <c r="O738" s="112"/>
      <c r="P738" s="112"/>
      <c r="Q738" s="112"/>
      <c r="R738" s="111" t="s">
        <v>620</v>
      </c>
      <c r="S738" s="111"/>
      <c r="T738" s="111"/>
      <c r="U738" s="111"/>
      <c r="V738" s="111"/>
      <c r="W738" s="111"/>
      <c r="X738" s="111"/>
      <c r="Y738" s="111"/>
      <c r="Z738" s="111"/>
      <c r="AA738" s="112" t="s">
        <v>479</v>
      </c>
      <c r="AB738" s="112"/>
      <c r="AC738" s="112"/>
      <c r="AD738" s="112"/>
      <c r="AE738" s="111" t="s">
        <v>621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663</v>
      </c>
      <c r="F739" s="126"/>
      <c r="G739" s="126"/>
      <c r="H739" s="91" t="str">
        <f>IF(E739="", "", "(")</f>
        <v>(</v>
      </c>
      <c r="I739" s="106"/>
      <c r="J739" s="106"/>
      <c r="K739" s="91" t="str">
        <f>IF(OR(I739="　", I739=""), "", "-")</f>
        <v/>
      </c>
      <c r="L739" s="107">
        <v>611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529</v>
      </c>
      <c r="B779" s="763"/>
      <c r="C779" s="763"/>
      <c r="D779" s="763"/>
      <c r="E779" s="763"/>
      <c r="F779" s="764"/>
      <c r="G779" s="441" t="s">
        <v>635</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647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41.25" customHeight="1" x14ac:dyDescent="0.15">
      <c r="A781" s="558"/>
      <c r="B781" s="765"/>
      <c r="C781" s="765"/>
      <c r="D781" s="765"/>
      <c r="E781" s="765"/>
      <c r="F781" s="766"/>
      <c r="G781" s="450" t="s">
        <v>636</v>
      </c>
      <c r="H781" s="451"/>
      <c r="I781" s="451"/>
      <c r="J781" s="451"/>
      <c r="K781" s="452"/>
      <c r="L781" s="453" t="s">
        <v>640</v>
      </c>
      <c r="M781" s="454"/>
      <c r="N781" s="454"/>
      <c r="O781" s="454"/>
      <c r="P781" s="454"/>
      <c r="Q781" s="454"/>
      <c r="R781" s="454"/>
      <c r="S781" s="454"/>
      <c r="T781" s="454"/>
      <c r="U781" s="454"/>
      <c r="V781" s="454"/>
      <c r="W781" s="454"/>
      <c r="X781" s="455"/>
      <c r="Y781" s="456">
        <v>723</v>
      </c>
      <c r="Z781" s="457"/>
      <c r="AA781" s="457"/>
      <c r="AB781" s="559"/>
      <c r="AC781" s="450" t="s">
        <v>642</v>
      </c>
      <c r="AD781" s="451"/>
      <c r="AE781" s="451"/>
      <c r="AF781" s="451"/>
      <c r="AG781" s="452"/>
      <c r="AH781" s="453" t="s">
        <v>646</v>
      </c>
      <c r="AI781" s="454"/>
      <c r="AJ781" s="454"/>
      <c r="AK781" s="454"/>
      <c r="AL781" s="454"/>
      <c r="AM781" s="454"/>
      <c r="AN781" s="454"/>
      <c r="AO781" s="454"/>
      <c r="AP781" s="454"/>
      <c r="AQ781" s="454"/>
      <c r="AR781" s="454"/>
      <c r="AS781" s="454"/>
      <c r="AT781" s="455"/>
      <c r="AU781" s="456">
        <v>258</v>
      </c>
      <c r="AV781" s="457"/>
      <c r="AW781" s="457"/>
      <c r="AX781" s="458"/>
    </row>
    <row r="782" spans="1:50" ht="24.75" customHeight="1" x14ac:dyDescent="0.15">
      <c r="A782" s="558"/>
      <c r="B782" s="765"/>
      <c r="C782" s="765"/>
      <c r="D782" s="765"/>
      <c r="E782" s="765"/>
      <c r="F782" s="766"/>
      <c r="G782" s="350" t="s">
        <v>637</v>
      </c>
      <c r="H782" s="351"/>
      <c r="I782" s="351"/>
      <c r="J782" s="351"/>
      <c r="K782" s="352"/>
      <c r="L782" s="403" t="s">
        <v>641</v>
      </c>
      <c r="M782" s="404"/>
      <c r="N782" s="404"/>
      <c r="O782" s="404"/>
      <c r="P782" s="404"/>
      <c r="Q782" s="404"/>
      <c r="R782" s="404"/>
      <c r="S782" s="404"/>
      <c r="T782" s="404"/>
      <c r="U782" s="404"/>
      <c r="V782" s="404"/>
      <c r="W782" s="404"/>
      <c r="X782" s="405"/>
      <c r="Y782" s="400">
        <v>137</v>
      </c>
      <c r="Z782" s="401"/>
      <c r="AA782" s="401"/>
      <c r="AB782" s="408"/>
      <c r="AC782" s="350" t="s">
        <v>643</v>
      </c>
      <c r="AD782" s="351"/>
      <c r="AE782" s="351"/>
      <c r="AF782" s="351"/>
      <c r="AG782" s="352"/>
      <c r="AH782" s="403" t="s">
        <v>641</v>
      </c>
      <c r="AI782" s="404"/>
      <c r="AJ782" s="404"/>
      <c r="AK782" s="404"/>
      <c r="AL782" s="404"/>
      <c r="AM782" s="404"/>
      <c r="AN782" s="404"/>
      <c r="AO782" s="404"/>
      <c r="AP782" s="404"/>
      <c r="AQ782" s="404"/>
      <c r="AR782" s="404"/>
      <c r="AS782" s="404"/>
      <c r="AT782" s="405"/>
      <c r="AU782" s="400">
        <v>134</v>
      </c>
      <c r="AV782" s="401"/>
      <c r="AW782" s="401"/>
      <c r="AX782" s="402"/>
    </row>
    <row r="783" spans="1:50" ht="24.75" customHeight="1" x14ac:dyDescent="0.15">
      <c r="A783" s="558"/>
      <c r="B783" s="765"/>
      <c r="C783" s="765"/>
      <c r="D783" s="765"/>
      <c r="E783" s="765"/>
      <c r="F783" s="766"/>
      <c r="G783" s="350" t="s">
        <v>638</v>
      </c>
      <c r="H783" s="351"/>
      <c r="I783" s="351"/>
      <c r="J783" s="351"/>
      <c r="K783" s="352"/>
      <c r="L783" s="403"/>
      <c r="M783" s="404"/>
      <c r="N783" s="404"/>
      <c r="O783" s="404"/>
      <c r="P783" s="404"/>
      <c r="Q783" s="404"/>
      <c r="R783" s="404"/>
      <c r="S783" s="404"/>
      <c r="T783" s="404"/>
      <c r="U783" s="404"/>
      <c r="V783" s="404"/>
      <c r="W783" s="404"/>
      <c r="X783" s="405"/>
      <c r="Y783" s="400">
        <v>71</v>
      </c>
      <c r="Z783" s="401"/>
      <c r="AA783" s="401"/>
      <c r="AB783" s="408"/>
      <c r="AC783" s="350" t="s">
        <v>644</v>
      </c>
      <c r="AD783" s="351"/>
      <c r="AE783" s="351"/>
      <c r="AF783" s="351"/>
      <c r="AG783" s="352"/>
      <c r="AH783" s="403"/>
      <c r="AI783" s="404"/>
      <c r="AJ783" s="404"/>
      <c r="AK783" s="404"/>
      <c r="AL783" s="404"/>
      <c r="AM783" s="404"/>
      <c r="AN783" s="404"/>
      <c r="AO783" s="404"/>
      <c r="AP783" s="404"/>
      <c r="AQ783" s="404"/>
      <c r="AR783" s="404"/>
      <c r="AS783" s="404"/>
      <c r="AT783" s="405"/>
      <c r="AU783" s="400">
        <v>20</v>
      </c>
      <c r="AV783" s="401"/>
      <c r="AW783" s="401"/>
      <c r="AX783" s="402"/>
    </row>
    <row r="784" spans="1:50" ht="24.75" customHeight="1" x14ac:dyDescent="0.15">
      <c r="A784" s="558"/>
      <c r="B784" s="765"/>
      <c r="C784" s="765"/>
      <c r="D784" s="765"/>
      <c r="E784" s="765"/>
      <c r="F784" s="766"/>
      <c r="G784" s="350" t="s">
        <v>639</v>
      </c>
      <c r="H784" s="351"/>
      <c r="I784" s="351"/>
      <c r="J784" s="351"/>
      <c r="K784" s="352"/>
      <c r="L784" s="403"/>
      <c r="M784" s="404"/>
      <c r="N784" s="404"/>
      <c r="O784" s="404"/>
      <c r="P784" s="404"/>
      <c r="Q784" s="404"/>
      <c r="R784" s="404"/>
      <c r="S784" s="404"/>
      <c r="T784" s="404"/>
      <c r="U784" s="404"/>
      <c r="V784" s="404"/>
      <c r="W784" s="404"/>
      <c r="X784" s="405"/>
      <c r="Y784" s="400">
        <v>25</v>
      </c>
      <c r="Z784" s="401"/>
      <c r="AA784" s="401"/>
      <c r="AB784" s="408"/>
      <c r="AC784" s="350" t="s">
        <v>645</v>
      </c>
      <c r="AD784" s="351"/>
      <c r="AE784" s="351"/>
      <c r="AF784" s="351"/>
      <c r="AG784" s="352"/>
      <c r="AH784" s="403"/>
      <c r="AI784" s="404"/>
      <c r="AJ784" s="404"/>
      <c r="AK784" s="404"/>
      <c r="AL784" s="404"/>
      <c r="AM784" s="404"/>
      <c r="AN784" s="404"/>
      <c r="AO784" s="404"/>
      <c r="AP784" s="404"/>
      <c r="AQ784" s="404"/>
      <c r="AR784" s="404"/>
      <c r="AS784" s="404"/>
      <c r="AT784" s="405"/>
      <c r="AU784" s="400">
        <v>33</v>
      </c>
      <c r="AV784" s="401"/>
      <c r="AW784" s="401"/>
      <c r="AX784" s="402"/>
    </row>
    <row r="785" spans="1:50" ht="24.75" hidden="1" customHeight="1" x14ac:dyDescent="0.15">
      <c r="A785" s="558"/>
      <c r="B785" s="765"/>
      <c r="C785" s="765"/>
      <c r="D785" s="765"/>
      <c r="E785" s="765"/>
      <c r="F785" s="766"/>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8"/>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8"/>
      <c r="B786" s="765"/>
      <c r="C786" s="765"/>
      <c r="D786" s="765"/>
      <c r="E786" s="765"/>
      <c r="F786" s="766"/>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8"/>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8"/>
      <c r="B787" s="765"/>
      <c r="C787" s="765"/>
      <c r="D787" s="765"/>
      <c r="E787" s="765"/>
      <c r="F787" s="766"/>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8"/>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8"/>
      <c r="B788" s="765"/>
      <c r="C788" s="765"/>
      <c r="D788" s="765"/>
      <c r="E788" s="765"/>
      <c r="F788" s="766"/>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8"/>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8"/>
      <c r="B789" s="765"/>
      <c r="C789" s="765"/>
      <c r="D789" s="765"/>
      <c r="E789" s="765"/>
      <c r="F789" s="766"/>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8"/>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8"/>
      <c r="B790" s="765"/>
      <c r="C790" s="765"/>
      <c r="D790" s="765"/>
      <c r="E790" s="765"/>
      <c r="F790" s="766"/>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8"/>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8"/>
      <c r="B791" s="765"/>
      <c r="C791" s="765"/>
      <c r="D791" s="765"/>
      <c r="E791" s="765"/>
      <c r="F791" s="766"/>
      <c r="G791" s="412" t="s">
        <v>20</v>
      </c>
      <c r="H791" s="413"/>
      <c r="I791" s="413"/>
      <c r="J791" s="413"/>
      <c r="K791" s="413"/>
      <c r="L791" s="414"/>
      <c r="M791" s="415"/>
      <c r="N791" s="415"/>
      <c r="O791" s="415"/>
      <c r="P791" s="415"/>
      <c r="Q791" s="415"/>
      <c r="R791" s="415"/>
      <c r="S791" s="415"/>
      <c r="T791" s="415"/>
      <c r="U791" s="415"/>
      <c r="V791" s="415"/>
      <c r="W791" s="415"/>
      <c r="X791" s="416"/>
      <c r="Y791" s="417">
        <f>SUM(Y781:AB790)</f>
        <v>956</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445</v>
      </c>
      <c r="AV791" s="418"/>
      <c r="AW791" s="418"/>
      <c r="AX791" s="420"/>
    </row>
    <row r="792" spans="1:50" ht="24.75" customHeight="1" x14ac:dyDescent="0.15">
      <c r="A792" s="558"/>
      <c r="B792" s="765"/>
      <c r="C792" s="765"/>
      <c r="D792" s="765"/>
      <c r="E792" s="765"/>
      <c r="F792" s="766"/>
      <c r="G792" s="441" t="s">
        <v>648</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661</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8"/>
      <c r="B794" s="765"/>
      <c r="C794" s="765"/>
      <c r="D794" s="765"/>
      <c r="E794" s="765"/>
      <c r="F794" s="766"/>
      <c r="G794" s="450" t="s">
        <v>636</v>
      </c>
      <c r="H794" s="451"/>
      <c r="I794" s="451"/>
      <c r="J794" s="451"/>
      <c r="K794" s="452"/>
      <c r="L794" s="453" t="s">
        <v>698</v>
      </c>
      <c r="M794" s="454"/>
      <c r="N794" s="454"/>
      <c r="O794" s="454"/>
      <c r="P794" s="454"/>
      <c r="Q794" s="454"/>
      <c r="R794" s="454"/>
      <c r="S794" s="454"/>
      <c r="T794" s="454"/>
      <c r="U794" s="454"/>
      <c r="V794" s="454"/>
      <c r="W794" s="454"/>
      <c r="X794" s="455"/>
      <c r="Y794" s="456">
        <v>2.5</v>
      </c>
      <c r="Z794" s="457"/>
      <c r="AA794" s="457"/>
      <c r="AB794" s="559"/>
      <c r="AC794" s="450" t="s">
        <v>664</v>
      </c>
      <c r="AD794" s="451"/>
      <c r="AE794" s="451"/>
      <c r="AF794" s="451"/>
      <c r="AG794" s="452"/>
      <c r="AH794" s="453" t="s">
        <v>665</v>
      </c>
      <c r="AI794" s="454"/>
      <c r="AJ794" s="454"/>
      <c r="AK794" s="454"/>
      <c r="AL794" s="454"/>
      <c r="AM794" s="454"/>
      <c r="AN794" s="454"/>
      <c r="AO794" s="454"/>
      <c r="AP794" s="454"/>
      <c r="AQ794" s="454"/>
      <c r="AR794" s="454"/>
      <c r="AS794" s="454"/>
      <c r="AT794" s="455"/>
      <c r="AU794" s="456">
        <v>15</v>
      </c>
      <c r="AV794" s="457"/>
      <c r="AW794" s="457"/>
      <c r="AX794" s="458"/>
    </row>
    <row r="795" spans="1:50" ht="24.75" customHeight="1" x14ac:dyDescent="0.15">
      <c r="A795" s="558"/>
      <c r="B795" s="765"/>
      <c r="C795" s="765"/>
      <c r="D795" s="765"/>
      <c r="E795" s="765"/>
      <c r="F795" s="766"/>
      <c r="G795" s="350" t="s">
        <v>638</v>
      </c>
      <c r="H795" s="351"/>
      <c r="I795" s="351"/>
      <c r="J795" s="351"/>
      <c r="K795" s="352"/>
      <c r="L795" s="403"/>
      <c r="M795" s="404"/>
      <c r="N795" s="404"/>
      <c r="O795" s="404"/>
      <c r="P795" s="404"/>
      <c r="Q795" s="404"/>
      <c r="R795" s="404"/>
      <c r="S795" s="404"/>
      <c r="T795" s="404"/>
      <c r="U795" s="404"/>
      <c r="V795" s="404"/>
      <c r="W795" s="404"/>
      <c r="X795" s="405"/>
      <c r="Y795" s="400">
        <v>0.2</v>
      </c>
      <c r="Z795" s="401"/>
      <c r="AA795" s="401"/>
      <c r="AB795" s="408"/>
      <c r="AC795" s="350" t="s">
        <v>666</v>
      </c>
      <c r="AD795" s="351"/>
      <c r="AE795" s="351"/>
      <c r="AF795" s="351"/>
      <c r="AG795" s="352"/>
      <c r="AH795" s="403" t="s">
        <v>667</v>
      </c>
      <c r="AI795" s="404"/>
      <c r="AJ795" s="404"/>
      <c r="AK795" s="404"/>
      <c r="AL795" s="404"/>
      <c r="AM795" s="404"/>
      <c r="AN795" s="404"/>
      <c r="AO795" s="404"/>
      <c r="AP795" s="404"/>
      <c r="AQ795" s="404"/>
      <c r="AR795" s="404"/>
      <c r="AS795" s="404"/>
      <c r="AT795" s="405"/>
      <c r="AU795" s="400">
        <v>7</v>
      </c>
      <c r="AV795" s="401"/>
      <c r="AW795" s="401"/>
      <c r="AX795" s="402"/>
    </row>
    <row r="796" spans="1:50" ht="24.75" customHeight="1" x14ac:dyDescent="0.15">
      <c r="A796" s="558"/>
      <c r="B796" s="765"/>
      <c r="C796" s="765"/>
      <c r="D796" s="765"/>
      <c r="E796" s="765"/>
      <c r="F796" s="766"/>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8"/>
      <c r="AC796" s="350" t="s">
        <v>669</v>
      </c>
      <c r="AD796" s="351"/>
      <c r="AE796" s="351"/>
      <c r="AF796" s="351"/>
      <c r="AG796" s="352"/>
      <c r="AH796" s="403" t="s">
        <v>668</v>
      </c>
      <c r="AI796" s="404"/>
      <c r="AJ796" s="404"/>
      <c r="AK796" s="404"/>
      <c r="AL796" s="404"/>
      <c r="AM796" s="404"/>
      <c r="AN796" s="404"/>
      <c r="AO796" s="404"/>
      <c r="AP796" s="404"/>
      <c r="AQ796" s="404"/>
      <c r="AR796" s="404"/>
      <c r="AS796" s="404"/>
      <c r="AT796" s="405"/>
      <c r="AU796" s="400">
        <v>3</v>
      </c>
      <c r="AV796" s="401"/>
      <c r="AW796" s="401"/>
      <c r="AX796" s="402"/>
    </row>
    <row r="797" spans="1:50" ht="24.75" customHeight="1" x14ac:dyDescent="0.15">
      <c r="A797" s="558"/>
      <c r="B797" s="765"/>
      <c r="C797" s="765"/>
      <c r="D797" s="765"/>
      <c r="E797" s="765"/>
      <c r="F797" s="766"/>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8"/>
      <c r="AC797" s="350" t="s">
        <v>670</v>
      </c>
      <c r="AD797" s="351"/>
      <c r="AE797" s="351"/>
      <c r="AF797" s="351"/>
      <c r="AG797" s="352"/>
      <c r="AH797" s="403" t="s">
        <v>671</v>
      </c>
      <c r="AI797" s="404"/>
      <c r="AJ797" s="404"/>
      <c r="AK797" s="404"/>
      <c r="AL797" s="404"/>
      <c r="AM797" s="404"/>
      <c r="AN797" s="404"/>
      <c r="AO797" s="404"/>
      <c r="AP797" s="404"/>
      <c r="AQ797" s="404"/>
      <c r="AR797" s="404"/>
      <c r="AS797" s="404"/>
      <c r="AT797" s="405"/>
      <c r="AU797" s="400">
        <v>1</v>
      </c>
      <c r="AV797" s="401"/>
      <c r="AW797" s="401"/>
      <c r="AX797" s="402"/>
    </row>
    <row r="798" spans="1:50" ht="24.75" hidden="1" customHeight="1" x14ac:dyDescent="0.15">
      <c r="A798" s="558"/>
      <c r="B798" s="765"/>
      <c r="C798" s="765"/>
      <c r="D798" s="765"/>
      <c r="E798" s="765"/>
      <c r="F798" s="766"/>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8"/>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8"/>
      <c r="B799" s="765"/>
      <c r="C799" s="765"/>
      <c r="D799" s="765"/>
      <c r="E799" s="765"/>
      <c r="F799" s="766"/>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8"/>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8"/>
      <c r="B800" s="765"/>
      <c r="C800" s="765"/>
      <c r="D800" s="765"/>
      <c r="E800" s="765"/>
      <c r="F800" s="766"/>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8"/>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8"/>
      <c r="B801" s="765"/>
      <c r="C801" s="765"/>
      <c r="D801" s="765"/>
      <c r="E801" s="765"/>
      <c r="F801" s="766"/>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8"/>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8"/>
      <c r="B802" s="765"/>
      <c r="C802" s="765"/>
      <c r="D802" s="765"/>
      <c r="E802" s="765"/>
      <c r="F802" s="766"/>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8"/>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8"/>
      <c r="B803" s="765"/>
      <c r="C803" s="765"/>
      <c r="D803" s="765"/>
      <c r="E803" s="765"/>
      <c r="F803" s="766"/>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8"/>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8"/>
      <c r="B804" s="765"/>
      <c r="C804" s="765"/>
      <c r="D804" s="765"/>
      <c r="E804" s="765"/>
      <c r="F804" s="766"/>
      <c r="G804" s="412" t="s">
        <v>20</v>
      </c>
      <c r="H804" s="413"/>
      <c r="I804" s="413"/>
      <c r="J804" s="413"/>
      <c r="K804" s="413"/>
      <c r="L804" s="414"/>
      <c r="M804" s="415"/>
      <c r="N804" s="415"/>
      <c r="O804" s="415"/>
      <c r="P804" s="415"/>
      <c r="Q804" s="415"/>
      <c r="R804" s="415"/>
      <c r="S804" s="415"/>
      <c r="T804" s="415"/>
      <c r="U804" s="415"/>
      <c r="V804" s="415"/>
      <c r="W804" s="415"/>
      <c r="X804" s="416"/>
      <c r="Y804" s="417">
        <f>SUM(Y794:AB803)</f>
        <v>2.7</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26</v>
      </c>
      <c r="AV804" s="418"/>
      <c r="AW804" s="418"/>
      <c r="AX804" s="420"/>
    </row>
    <row r="805" spans="1:50" ht="24.75" hidden="1" customHeight="1" x14ac:dyDescent="0.15">
      <c r="A805" s="558"/>
      <c r="B805" s="765"/>
      <c r="C805" s="765"/>
      <c r="D805" s="765"/>
      <c r="E805" s="765"/>
      <c r="F805" s="766"/>
      <c r="G805" s="441" t="s">
        <v>453</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454</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9"/>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8"/>
      <c r="B808" s="765"/>
      <c r="C808" s="765"/>
      <c r="D808" s="765"/>
      <c r="E808" s="765"/>
      <c r="F808" s="766"/>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8"/>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8"/>
      <c r="B809" s="765"/>
      <c r="C809" s="765"/>
      <c r="D809" s="765"/>
      <c r="E809" s="765"/>
      <c r="F809" s="766"/>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8"/>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8"/>
      <c r="B810" s="765"/>
      <c r="C810" s="765"/>
      <c r="D810" s="765"/>
      <c r="E810" s="765"/>
      <c r="F810" s="766"/>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8"/>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8"/>
      <c r="B811" s="765"/>
      <c r="C811" s="765"/>
      <c r="D811" s="765"/>
      <c r="E811" s="765"/>
      <c r="F811" s="766"/>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8"/>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8"/>
      <c r="B812" s="765"/>
      <c r="C812" s="765"/>
      <c r="D812" s="765"/>
      <c r="E812" s="765"/>
      <c r="F812" s="766"/>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8"/>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8"/>
      <c r="B813" s="765"/>
      <c r="C813" s="765"/>
      <c r="D813" s="765"/>
      <c r="E813" s="765"/>
      <c r="F813" s="766"/>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8"/>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8"/>
      <c r="B814" s="765"/>
      <c r="C814" s="765"/>
      <c r="D814" s="765"/>
      <c r="E814" s="765"/>
      <c r="F814" s="766"/>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8"/>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8"/>
      <c r="B815" s="765"/>
      <c r="C815" s="765"/>
      <c r="D815" s="765"/>
      <c r="E815" s="765"/>
      <c r="F815" s="766"/>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8"/>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8"/>
      <c r="B816" s="765"/>
      <c r="C816" s="765"/>
      <c r="D816" s="765"/>
      <c r="E816" s="765"/>
      <c r="F816" s="766"/>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8"/>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8"/>
      <c r="B817" s="765"/>
      <c r="C817" s="765"/>
      <c r="D817" s="765"/>
      <c r="E817" s="765"/>
      <c r="F817" s="766"/>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8"/>
      <c r="B818" s="765"/>
      <c r="C818" s="765"/>
      <c r="D818" s="765"/>
      <c r="E818" s="765"/>
      <c r="F818" s="766"/>
      <c r="G818" s="441" t="s">
        <v>399</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5"/>
      <c r="C821" s="765"/>
      <c r="D821" s="765"/>
      <c r="E821" s="765"/>
      <c r="F821" s="766"/>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8"/>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8"/>
      <c r="B822" s="765"/>
      <c r="C822" s="765"/>
      <c r="D822" s="765"/>
      <c r="E822" s="765"/>
      <c r="F822" s="766"/>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8"/>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8"/>
      <c r="B823" s="765"/>
      <c r="C823" s="765"/>
      <c r="D823" s="765"/>
      <c r="E823" s="765"/>
      <c r="F823" s="766"/>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8"/>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8"/>
      <c r="B824" s="765"/>
      <c r="C824" s="765"/>
      <c r="D824" s="765"/>
      <c r="E824" s="765"/>
      <c r="F824" s="766"/>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8"/>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8"/>
      <c r="B825" s="765"/>
      <c r="C825" s="765"/>
      <c r="D825" s="765"/>
      <c r="E825" s="765"/>
      <c r="F825" s="766"/>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8"/>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8"/>
      <c r="B826" s="765"/>
      <c r="C826" s="765"/>
      <c r="D826" s="765"/>
      <c r="E826" s="765"/>
      <c r="F826" s="766"/>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8"/>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8"/>
      <c r="B827" s="765"/>
      <c r="C827" s="765"/>
      <c r="D827" s="765"/>
      <c r="E827" s="765"/>
      <c r="F827" s="766"/>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8"/>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8"/>
      <c r="B828" s="765"/>
      <c r="C828" s="765"/>
      <c r="D828" s="765"/>
      <c r="E828" s="765"/>
      <c r="F828" s="766"/>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8"/>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8"/>
      <c r="B829" s="765"/>
      <c r="C829" s="765"/>
      <c r="D829" s="765"/>
      <c r="E829" s="765"/>
      <c r="F829" s="766"/>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8"/>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8"/>
      <c r="B830" s="765"/>
      <c r="C830" s="765"/>
      <c r="D830" s="765"/>
      <c r="E830" s="765"/>
      <c r="F830" s="766"/>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1" t="s">
        <v>483</v>
      </c>
      <c r="AM831" s="962"/>
      <c r="AN831" s="962"/>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431</v>
      </c>
      <c r="K836" s="112"/>
      <c r="L836" s="112"/>
      <c r="M836" s="112"/>
      <c r="N836" s="112"/>
      <c r="O836" s="112"/>
      <c r="P836" s="349" t="s">
        <v>375</v>
      </c>
      <c r="Q836" s="349"/>
      <c r="R836" s="349"/>
      <c r="S836" s="349"/>
      <c r="T836" s="349"/>
      <c r="U836" s="349"/>
      <c r="V836" s="349"/>
      <c r="W836" s="349"/>
      <c r="X836" s="349"/>
      <c r="Y836" s="346" t="s">
        <v>428</v>
      </c>
      <c r="Z836" s="347"/>
      <c r="AA836" s="347"/>
      <c r="AB836" s="347"/>
      <c r="AC836" s="275" t="s">
        <v>476</v>
      </c>
      <c r="AD836" s="275"/>
      <c r="AE836" s="275"/>
      <c r="AF836" s="275"/>
      <c r="AG836" s="275"/>
      <c r="AH836" s="346" t="s">
        <v>510</v>
      </c>
      <c r="AI836" s="348"/>
      <c r="AJ836" s="348"/>
      <c r="AK836" s="348"/>
      <c r="AL836" s="348" t="s">
        <v>21</v>
      </c>
      <c r="AM836" s="348"/>
      <c r="AN836" s="348"/>
      <c r="AO836" s="428"/>
      <c r="AP836" s="429" t="s">
        <v>432</v>
      </c>
      <c r="AQ836" s="429"/>
      <c r="AR836" s="429"/>
      <c r="AS836" s="429"/>
      <c r="AT836" s="429"/>
      <c r="AU836" s="429"/>
      <c r="AV836" s="429"/>
      <c r="AW836" s="429"/>
      <c r="AX836" s="429"/>
    </row>
    <row r="837" spans="1:50" ht="100.5" customHeight="1" x14ac:dyDescent="0.15">
      <c r="A837" s="407">
        <v>1</v>
      </c>
      <c r="B837" s="407">
        <v>1</v>
      </c>
      <c r="C837" s="427" t="s">
        <v>649</v>
      </c>
      <c r="D837" s="421"/>
      <c r="E837" s="421"/>
      <c r="F837" s="421"/>
      <c r="G837" s="421"/>
      <c r="H837" s="421"/>
      <c r="I837" s="421"/>
      <c r="J837" s="422">
        <v>9011105004645</v>
      </c>
      <c r="K837" s="423"/>
      <c r="L837" s="423"/>
      <c r="M837" s="423"/>
      <c r="N837" s="423"/>
      <c r="O837" s="423"/>
      <c r="P837" s="315" t="s">
        <v>660</v>
      </c>
      <c r="Q837" s="316"/>
      <c r="R837" s="316"/>
      <c r="S837" s="316"/>
      <c r="T837" s="316"/>
      <c r="U837" s="316"/>
      <c r="V837" s="316"/>
      <c r="W837" s="316"/>
      <c r="X837" s="316"/>
      <c r="Y837" s="317">
        <v>956</v>
      </c>
      <c r="Z837" s="318"/>
      <c r="AA837" s="318"/>
      <c r="AB837" s="319"/>
      <c r="AC837" s="327" t="s">
        <v>516</v>
      </c>
      <c r="AD837" s="328"/>
      <c r="AE837" s="328"/>
      <c r="AF837" s="328"/>
      <c r="AG837" s="328"/>
      <c r="AH837" s="329">
        <v>1</v>
      </c>
      <c r="AI837" s="330"/>
      <c r="AJ837" s="330"/>
      <c r="AK837" s="330"/>
      <c r="AL837" s="324">
        <v>98.4</v>
      </c>
      <c r="AM837" s="325"/>
      <c r="AN837" s="325"/>
      <c r="AO837" s="326"/>
      <c r="AP837" s="320" t="s">
        <v>678</v>
      </c>
      <c r="AQ837" s="320"/>
      <c r="AR837" s="320"/>
      <c r="AS837" s="320"/>
      <c r="AT837" s="320"/>
      <c r="AU837" s="320"/>
      <c r="AV837" s="320"/>
      <c r="AW837" s="320"/>
      <c r="AX837" s="320"/>
    </row>
    <row r="838" spans="1:50" ht="30" hidden="1" customHeight="1" x14ac:dyDescent="0.15">
      <c r="A838" s="407">
        <v>2</v>
      </c>
      <c r="B838" s="407">
        <v>1</v>
      </c>
      <c r="C838" s="427"/>
      <c r="D838" s="421"/>
      <c r="E838" s="421"/>
      <c r="F838" s="421"/>
      <c r="G838" s="421"/>
      <c r="H838" s="421"/>
      <c r="I838" s="421"/>
      <c r="J838" s="422"/>
      <c r="K838" s="423"/>
      <c r="L838" s="423"/>
      <c r="M838" s="423"/>
      <c r="N838" s="423"/>
      <c r="O838" s="423"/>
      <c r="P838" s="315"/>
      <c r="Q838" s="316"/>
      <c r="R838" s="316"/>
      <c r="S838" s="316"/>
      <c r="T838" s="316"/>
      <c r="U838" s="316"/>
      <c r="V838" s="316"/>
      <c r="W838" s="316"/>
      <c r="X838" s="316"/>
      <c r="Y838" s="317"/>
      <c r="Z838" s="318"/>
      <c r="AA838" s="318"/>
      <c r="AB838" s="319"/>
      <c r="AC838" s="327"/>
      <c r="AD838" s="328"/>
      <c r="AE838" s="328"/>
      <c r="AF838" s="328"/>
      <c r="AG838" s="328"/>
      <c r="AH838" s="329"/>
      <c r="AI838" s="330"/>
      <c r="AJ838" s="330"/>
      <c r="AK838" s="330"/>
      <c r="AL838" s="424"/>
      <c r="AM838" s="425"/>
      <c r="AN838" s="425"/>
      <c r="AO838" s="426"/>
      <c r="AP838" s="320"/>
      <c r="AQ838" s="320"/>
      <c r="AR838" s="320"/>
      <c r="AS838" s="320"/>
      <c r="AT838" s="320"/>
      <c r="AU838" s="320"/>
      <c r="AV838" s="320"/>
      <c r="AW838" s="320"/>
      <c r="AX838" s="320"/>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315"/>
      <c r="Q839" s="316"/>
      <c r="R839" s="316"/>
      <c r="S839" s="316"/>
      <c r="T839" s="316"/>
      <c r="U839" s="316"/>
      <c r="V839" s="316"/>
      <c r="W839" s="316"/>
      <c r="X839" s="316"/>
      <c r="Y839" s="317"/>
      <c r="Z839" s="318"/>
      <c r="AA839" s="318"/>
      <c r="AB839" s="319"/>
      <c r="AC839" s="327"/>
      <c r="AD839" s="328"/>
      <c r="AE839" s="328"/>
      <c r="AF839" s="328"/>
      <c r="AG839" s="328"/>
      <c r="AH839" s="329"/>
      <c r="AI839" s="330"/>
      <c r="AJ839" s="330"/>
      <c r="AK839" s="330"/>
      <c r="AL839" s="324"/>
      <c r="AM839" s="325"/>
      <c r="AN839" s="325"/>
      <c r="AO839" s="326"/>
      <c r="AP839" s="320"/>
      <c r="AQ839" s="320"/>
      <c r="AR839" s="320"/>
      <c r="AS839" s="320"/>
      <c r="AT839" s="320"/>
      <c r="AU839" s="320"/>
      <c r="AV839" s="320"/>
      <c r="AW839" s="320"/>
      <c r="AX839" s="320"/>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315"/>
      <c r="Q840" s="316"/>
      <c r="R840" s="316"/>
      <c r="S840" s="316"/>
      <c r="T840" s="316"/>
      <c r="U840" s="316"/>
      <c r="V840" s="316"/>
      <c r="W840" s="316"/>
      <c r="X840" s="316"/>
      <c r="Y840" s="317"/>
      <c r="Z840" s="318"/>
      <c r="AA840" s="318"/>
      <c r="AB840" s="319"/>
      <c r="AC840" s="327"/>
      <c r="AD840" s="328"/>
      <c r="AE840" s="328"/>
      <c r="AF840" s="328"/>
      <c r="AG840" s="328"/>
      <c r="AH840" s="329"/>
      <c r="AI840" s="330"/>
      <c r="AJ840" s="330"/>
      <c r="AK840" s="330"/>
      <c r="AL840" s="324"/>
      <c r="AM840" s="325"/>
      <c r="AN840" s="325"/>
      <c r="AO840" s="326"/>
      <c r="AP840" s="320"/>
      <c r="AQ840" s="320"/>
      <c r="AR840" s="320"/>
      <c r="AS840" s="320"/>
      <c r="AT840" s="320"/>
      <c r="AU840" s="320"/>
      <c r="AV840" s="320"/>
      <c r="AW840" s="320"/>
      <c r="AX840" s="320"/>
    </row>
    <row r="841" spans="1:50" ht="30" hidden="1" customHeight="1" x14ac:dyDescent="0.15">
      <c r="A841" s="407">
        <v>5</v>
      </c>
      <c r="B841" s="407">
        <v>1</v>
      </c>
      <c r="C841" s="427"/>
      <c r="D841" s="421"/>
      <c r="E841" s="421"/>
      <c r="F841" s="421"/>
      <c r="G841" s="421"/>
      <c r="H841" s="421"/>
      <c r="I841" s="421"/>
      <c r="J841" s="422"/>
      <c r="K841" s="423"/>
      <c r="L841" s="423"/>
      <c r="M841" s="423"/>
      <c r="N841" s="423"/>
      <c r="O841" s="423"/>
      <c r="P841" s="315"/>
      <c r="Q841" s="316"/>
      <c r="R841" s="316"/>
      <c r="S841" s="316"/>
      <c r="T841" s="316"/>
      <c r="U841" s="316"/>
      <c r="V841" s="316"/>
      <c r="W841" s="316"/>
      <c r="X841" s="316"/>
      <c r="Y841" s="317"/>
      <c r="Z841" s="318"/>
      <c r="AA841" s="318"/>
      <c r="AB841" s="319"/>
      <c r="AC841" s="327"/>
      <c r="AD841" s="328"/>
      <c r="AE841" s="328"/>
      <c r="AF841" s="328"/>
      <c r="AG841" s="328"/>
      <c r="AH841" s="329"/>
      <c r="AI841" s="330"/>
      <c r="AJ841" s="330"/>
      <c r="AK841" s="330"/>
      <c r="AL841" s="324"/>
      <c r="AM841" s="325"/>
      <c r="AN841" s="325"/>
      <c r="AO841" s="326"/>
      <c r="AP841" s="320"/>
      <c r="AQ841" s="320"/>
      <c r="AR841" s="320"/>
      <c r="AS841" s="320"/>
      <c r="AT841" s="320"/>
      <c r="AU841" s="320"/>
      <c r="AV841" s="320"/>
      <c r="AW841" s="320"/>
      <c r="AX841" s="320"/>
    </row>
    <row r="842" spans="1:50" ht="30" hidden="1" customHeight="1" x14ac:dyDescent="0.15">
      <c r="A842" s="407">
        <v>6</v>
      </c>
      <c r="B842" s="407">
        <v>1</v>
      </c>
      <c r="C842" s="427"/>
      <c r="D842" s="421"/>
      <c r="E842" s="421"/>
      <c r="F842" s="421"/>
      <c r="G842" s="421"/>
      <c r="H842" s="421"/>
      <c r="I842" s="421"/>
      <c r="J842" s="422"/>
      <c r="K842" s="423"/>
      <c r="L842" s="423"/>
      <c r="M842" s="423"/>
      <c r="N842" s="423"/>
      <c r="O842" s="423"/>
      <c r="P842" s="315"/>
      <c r="Q842" s="316"/>
      <c r="R842" s="316"/>
      <c r="S842" s="316"/>
      <c r="T842" s="316"/>
      <c r="U842" s="316"/>
      <c r="V842" s="316"/>
      <c r="W842" s="316"/>
      <c r="X842" s="316"/>
      <c r="Y842" s="317"/>
      <c r="Z842" s="318"/>
      <c r="AA842" s="318"/>
      <c r="AB842" s="319"/>
      <c r="AC842" s="327"/>
      <c r="AD842" s="328"/>
      <c r="AE842" s="328"/>
      <c r="AF842" s="328"/>
      <c r="AG842" s="328"/>
      <c r="AH842" s="329"/>
      <c r="AI842" s="330"/>
      <c r="AJ842" s="330"/>
      <c r="AK842" s="330"/>
      <c r="AL842" s="324"/>
      <c r="AM842" s="325"/>
      <c r="AN842" s="325"/>
      <c r="AO842" s="326"/>
      <c r="AP842" s="320"/>
      <c r="AQ842" s="320"/>
      <c r="AR842" s="320"/>
      <c r="AS842" s="320"/>
      <c r="AT842" s="320"/>
      <c r="AU842" s="320"/>
      <c r="AV842" s="320"/>
      <c r="AW842" s="320"/>
      <c r="AX842" s="320"/>
    </row>
    <row r="843" spans="1:50" ht="30" hidden="1" customHeight="1" x14ac:dyDescent="0.15">
      <c r="A843" s="407">
        <v>7</v>
      </c>
      <c r="B843" s="407">
        <v>1</v>
      </c>
      <c r="C843" s="427"/>
      <c r="D843" s="421"/>
      <c r="E843" s="421"/>
      <c r="F843" s="421"/>
      <c r="G843" s="421"/>
      <c r="H843" s="421"/>
      <c r="I843" s="421"/>
      <c r="J843" s="422"/>
      <c r="K843" s="423"/>
      <c r="L843" s="423"/>
      <c r="M843" s="423"/>
      <c r="N843" s="423"/>
      <c r="O843" s="423"/>
      <c r="P843" s="315"/>
      <c r="Q843" s="316"/>
      <c r="R843" s="316"/>
      <c r="S843" s="316"/>
      <c r="T843" s="316"/>
      <c r="U843" s="316"/>
      <c r="V843" s="316"/>
      <c r="W843" s="316"/>
      <c r="X843" s="316"/>
      <c r="Y843" s="317"/>
      <c r="Z843" s="318"/>
      <c r="AA843" s="318"/>
      <c r="AB843" s="319"/>
      <c r="AC843" s="327"/>
      <c r="AD843" s="328"/>
      <c r="AE843" s="328"/>
      <c r="AF843" s="328"/>
      <c r="AG843" s="328"/>
      <c r="AH843" s="329"/>
      <c r="AI843" s="330"/>
      <c r="AJ843" s="330"/>
      <c r="AK843" s="330"/>
      <c r="AL843" s="324"/>
      <c r="AM843" s="325"/>
      <c r="AN843" s="325"/>
      <c r="AO843" s="326"/>
      <c r="AP843" s="320"/>
      <c r="AQ843" s="320"/>
      <c r="AR843" s="320"/>
      <c r="AS843" s="320"/>
      <c r="AT843" s="320"/>
      <c r="AU843" s="320"/>
      <c r="AV843" s="320"/>
      <c r="AW843" s="320"/>
      <c r="AX843" s="320"/>
    </row>
    <row r="844" spans="1:50" ht="30" hidden="1" customHeight="1" x14ac:dyDescent="0.15">
      <c r="A844" s="407">
        <v>8</v>
      </c>
      <c r="B844" s="407">
        <v>1</v>
      </c>
      <c r="C844" s="427"/>
      <c r="D844" s="421"/>
      <c r="E844" s="421"/>
      <c r="F844" s="421"/>
      <c r="G844" s="421"/>
      <c r="H844" s="421"/>
      <c r="I844" s="421"/>
      <c r="J844" s="422"/>
      <c r="K844" s="423"/>
      <c r="L844" s="423"/>
      <c r="M844" s="423"/>
      <c r="N844" s="423"/>
      <c r="O844" s="423"/>
      <c r="P844" s="315"/>
      <c r="Q844" s="316"/>
      <c r="R844" s="316"/>
      <c r="S844" s="316"/>
      <c r="T844" s="316"/>
      <c r="U844" s="316"/>
      <c r="V844" s="316"/>
      <c r="W844" s="316"/>
      <c r="X844" s="316"/>
      <c r="Y844" s="317"/>
      <c r="Z844" s="318"/>
      <c r="AA844" s="318"/>
      <c r="AB844" s="319"/>
      <c r="AC844" s="327"/>
      <c r="AD844" s="328"/>
      <c r="AE844" s="328"/>
      <c r="AF844" s="328"/>
      <c r="AG844" s="328"/>
      <c r="AH844" s="329"/>
      <c r="AI844" s="330"/>
      <c r="AJ844" s="330"/>
      <c r="AK844" s="330"/>
      <c r="AL844" s="324"/>
      <c r="AM844" s="325"/>
      <c r="AN844" s="325"/>
      <c r="AO844" s="326"/>
      <c r="AP844" s="320"/>
      <c r="AQ844" s="320"/>
      <c r="AR844" s="320"/>
      <c r="AS844" s="320"/>
      <c r="AT844" s="320"/>
      <c r="AU844" s="320"/>
      <c r="AV844" s="320"/>
      <c r="AW844" s="320"/>
      <c r="AX844" s="320"/>
    </row>
    <row r="845" spans="1:50" ht="30" hidden="1" customHeight="1" x14ac:dyDescent="0.15">
      <c r="A845" s="407">
        <v>9</v>
      </c>
      <c r="B845" s="407">
        <v>1</v>
      </c>
      <c r="C845" s="427"/>
      <c r="D845" s="421"/>
      <c r="E845" s="421"/>
      <c r="F845" s="421"/>
      <c r="G845" s="421"/>
      <c r="H845" s="421"/>
      <c r="I845" s="421"/>
      <c r="J845" s="422"/>
      <c r="K845" s="423"/>
      <c r="L845" s="423"/>
      <c r="M845" s="423"/>
      <c r="N845" s="423"/>
      <c r="O845" s="423"/>
      <c r="P845" s="315"/>
      <c r="Q845" s="316"/>
      <c r="R845" s="316"/>
      <c r="S845" s="316"/>
      <c r="T845" s="316"/>
      <c r="U845" s="316"/>
      <c r="V845" s="316"/>
      <c r="W845" s="316"/>
      <c r="X845" s="316"/>
      <c r="Y845" s="317"/>
      <c r="Z845" s="318"/>
      <c r="AA845" s="318"/>
      <c r="AB845" s="319"/>
      <c r="AC845" s="327"/>
      <c r="AD845" s="328"/>
      <c r="AE845" s="328"/>
      <c r="AF845" s="328"/>
      <c r="AG845" s="328"/>
      <c r="AH845" s="329"/>
      <c r="AI845" s="330"/>
      <c r="AJ845" s="330"/>
      <c r="AK845" s="330"/>
      <c r="AL845" s="324"/>
      <c r="AM845" s="325"/>
      <c r="AN845" s="325"/>
      <c r="AO845" s="326"/>
      <c r="AP845" s="320"/>
      <c r="AQ845" s="320"/>
      <c r="AR845" s="320"/>
      <c r="AS845" s="320"/>
      <c r="AT845" s="320"/>
      <c r="AU845" s="320"/>
      <c r="AV845" s="320"/>
      <c r="AW845" s="320"/>
      <c r="AX845" s="320"/>
    </row>
    <row r="846" spans="1:50" ht="30" hidden="1" customHeight="1" x14ac:dyDescent="0.15">
      <c r="A846" s="407">
        <v>10</v>
      </c>
      <c r="B846" s="407">
        <v>1</v>
      </c>
      <c r="C846" s="427"/>
      <c r="D846" s="421"/>
      <c r="E846" s="421"/>
      <c r="F846" s="421"/>
      <c r="G846" s="421"/>
      <c r="H846" s="421"/>
      <c r="I846" s="421"/>
      <c r="J846" s="422"/>
      <c r="K846" s="423"/>
      <c r="L846" s="423"/>
      <c r="M846" s="423"/>
      <c r="N846" s="423"/>
      <c r="O846" s="423"/>
      <c r="P846" s="315"/>
      <c r="Q846" s="316"/>
      <c r="R846" s="316"/>
      <c r="S846" s="316"/>
      <c r="T846" s="316"/>
      <c r="U846" s="316"/>
      <c r="V846" s="316"/>
      <c r="W846" s="316"/>
      <c r="X846" s="316"/>
      <c r="Y846" s="317"/>
      <c r="Z846" s="318"/>
      <c r="AA846" s="318"/>
      <c r="AB846" s="319"/>
      <c r="AC846" s="327"/>
      <c r="AD846" s="328"/>
      <c r="AE846" s="328"/>
      <c r="AF846" s="328"/>
      <c r="AG846" s="328"/>
      <c r="AH846" s="329"/>
      <c r="AI846" s="330"/>
      <c r="AJ846" s="330"/>
      <c r="AK846" s="330"/>
      <c r="AL846" s="324"/>
      <c r="AM846" s="325"/>
      <c r="AN846" s="325"/>
      <c r="AO846" s="326"/>
      <c r="AP846" s="320"/>
      <c r="AQ846" s="320"/>
      <c r="AR846" s="320"/>
      <c r="AS846" s="320"/>
      <c r="AT846" s="320"/>
      <c r="AU846" s="320"/>
      <c r="AV846" s="320"/>
      <c r="AW846" s="320"/>
      <c r="AX846" s="320"/>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431</v>
      </c>
      <c r="K869" s="112"/>
      <c r="L869" s="112"/>
      <c r="M869" s="112"/>
      <c r="N869" s="112"/>
      <c r="O869" s="112"/>
      <c r="P869" s="349" t="s">
        <v>375</v>
      </c>
      <c r="Q869" s="349"/>
      <c r="R869" s="349"/>
      <c r="S869" s="349"/>
      <c r="T869" s="349"/>
      <c r="U869" s="349"/>
      <c r="V869" s="349"/>
      <c r="W869" s="349"/>
      <c r="X869" s="349"/>
      <c r="Y869" s="346" t="s">
        <v>428</v>
      </c>
      <c r="Z869" s="347"/>
      <c r="AA869" s="347"/>
      <c r="AB869" s="347"/>
      <c r="AC869" s="275" t="s">
        <v>476</v>
      </c>
      <c r="AD869" s="275"/>
      <c r="AE869" s="275"/>
      <c r="AF869" s="275"/>
      <c r="AG869" s="275"/>
      <c r="AH869" s="346" t="s">
        <v>510</v>
      </c>
      <c r="AI869" s="348"/>
      <c r="AJ869" s="348"/>
      <c r="AK869" s="348"/>
      <c r="AL869" s="348" t="s">
        <v>21</v>
      </c>
      <c r="AM869" s="348"/>
      <c r="AN869" s="348"/>
      <c r="AO869" s="428"/>
      <c r="AP869" s="429" t="s">
        <v>432</v>
      </c>
      <c r="AQ869" s="429"/>
      <c r="AR869" s="429"/>
      <c r="AS869" s="429"/>
      <c r="AT869" s="429"/>
      <c r="AU869" s="429"/>
      <c r="AV869" s="429"/>
      <c r="AW869" s="429"/>
      <c r="AX869" s="429"/>
    </row>
    <row r="870" spans="1:50" ht="290.25" customHeight="1" x14ac:dyDescent="0.15">
      <c r="A870" s="407">
        <v>1</v>
      </c>
      <c r="B870" s="407">
        <v>1</v>
      </c>
      <c r="C870" s="427" t="s">
        <v>649</v>
      </c>
      <c r="D870" s="421"/>
      <c r="E870" s="421"/>
      <c r="F870" s="421"/>
      <c r="G870" s="421"/>
      <c r="H870" s="421"/>
      <c r="I870" s="421"/>
      <c r="J870" s="422">
        <v>9011105004645</v>
      </c>
      <c r="K870" s="423"/>
      <c r="L870" s="423"/>
      <c r="M870" s="423"/>
      <c r="N870" s="423"/>
      <c r="O870" s="423"/>
      <c r="P870" s="315" t="s">
        <v>676</v>
      </c>
      <c r="Q870" s="316"/>
      <c r="R870" s="316"/>
      <c r="S870" s="316"/>
      <c r="T870" s="316"/>
      <c r="U870" s="316"/>
      <c r="V870" s="316"/>
      <c r="W870" s="316"/>
      <c r="X870" s="316"/>
      <c r="Y870" s="317">
        <v>445</v>
      </c>
      <c r="Z870" s="318"/>
      <c r="AA870" s="318"/>
      <c r="AB870" s="319"/>
      <c r="AC870" s="327" t="s">
        <v>516</v>
      </c>
      <c r="AD870" s="328"/>
      <c r="AE870" s="328"/>
      <c r="AF870" s="328"/>
      <c r="AG870" s="328"/>
      <c r="AH870" s="329">
        <v>1</v>
      </c>
      <c r="AI870" s="330"/>
      <c r="AJ870" s="330"/>
      <c r="AK870" s="330"/>
      <c r="AL870" s="324">
        <v>83.9</v>
      </c>
      <c r="AM870" s="325"/>
      <c r="AN870" s="325"/>
      <c r="AO870" s="326"/>
      <c r="AP870" s="320" t="s">
        <v>678</v>
      </c>
      <c r="AQ870" s="320"/>
      <c r="AR870" s="320"/>
      <c r="AS870" s="320"/>
      <c r="AT870" s="320"/>
      <c r="AU870" s="320"/>
      <c r="AV870" s="320"/>
      <c r="AW870" s="320"/>
      <c r="AX870" s="320"/>
    </row>
    <row r="871" spans="1:50" ht="30" customHeight="1" x14ac:dyDescent="0.15">
      <c r="A871" s="407">
        <v>2</v>
      </c>
      <c r="B871" s="407">
        <v>1</v>
      </c>
      <c r="C871" s="427" t="s">
        <v>650</v>
      </c>
      <c r="D871" s="421"/>
      <c r="E871" s="421"/>
      <c r="F871" s="421"/>
      <c r="G871" s="421"/>
      <c r="H871" s="421"/>
      <c r="I871" s="421"/>
      <c r="J871" s="422">
        <v>3010005003993</v>
      </c>
      <c r="K871" s="423"/>
      <c r="L871" s="423"/>
      <c r="M871" s="423"/>
      <c r="N871" s="423"/>
      <c r="O871" s="423"/>
      <c r="P871" s="315" t="s">
        <v>659</v>
      </c>
      <c r="Q871" s="316"/>
      <c r="R871" s="316"/>
      <c r="S871" s="316"/>
      <c r="T871" s="316"/>
      <c r="U871" s="316"/>
      <c r="V871" s="316"/>
      <c r="W871" s="316"/>
      <c r="X871" s="316"/>
      <c r="Y871" s="317">
        <v>107</v>
      </c>
      <c r="Z871" s="318"/>
      <c r="AA871" s="318"/>
      <c r="AB871" s="319"/>
      <c r="AC871" s="327" t="s">
        <v>516</v>
      </c>
      <c r="AD871" s="328"/>
      <c r="AE871" s="328"/>
      <c r="AF871" s="328"/>
      <c r="AG871" s="328"/>
      <c r="AH871" s="329">
        <v>1</v>
      </c>
      <c r="AI871" s="330"/>
      <c r="AJ871" s="330"/>
      <c r="AK871" s="330"/>
      <c r="AL871" s="324">
        <v>88.3</v>
      </c>
      <c r="AM871" s="325"/>
      <c r="AN871" s="325"/>
      <c r="AO871" s="326"/>
      <c r="AP871" s="320" t="s">
        <v>678</v>
      </c>
      <c r="AQ871" s="320"/>
      <c r="AR871" s="320"/>
      <c r="AS871" s="320"/>
      <c r="AT871" s="320"/>
      <c r="AU871" s="320"/>
      <c r="AV871" s="320"/>
      <c r="AW871" s="320"/>
      <c r="AX871" s="320"/>
    </row>
    <row r="872" spans="1:50" ht="30" customHeight="1" x14ac:dyDescent="0.15">
      <c r="A872" s="407">
        <v>3</v>
      </c>
      <c r="B872" s="407">
        <v>1</v>
      </c>
      <c r="C872" s="427" t="s">
        <v>655</v>
      </c>
      <c r="D872" s="421"/>
      <c r="E872" s="421"/>
      <c r="F872" s="421"/>
      <c r="G872" s="421"/>
      <c r="H872" s="421"/>
      <c r="I872" s="421"/>
      <c r="J872" s="422">
        <v>9180005004276</v>
      </c>
      <c r="K872" s="423"/>
      <c r="L872" s="423"/>
      <c r="M872" s="423"/>
      <c r="N872" s="423"/>
      <c r="O872" s="423"/>
      <c r="P872" s="315" t="s">
        <v>659</v>
      </c>
      <c r="Q872" s="316"/>
      <c r="R872" s="316"/>
      <c r="S872" s="316"/>
      <c r="T872" s="316"/>
      <c r="U872" s="316"/>
      <c r="V872" s="316"/>
      <c r="W872" s="316"/>
      <c r="X872" s="316"/>
      <c r="Y872" s="317">
        <v>95</v>
      </c>
      <c r="Z872" s="318"/>
      <c r="AA872" s="318"/>
      <c r="AB872" s="319"/>
      <c r="AC872" s="327" t="s">
        <v>516</v>
      </c>
      <c r="AD872" s="328"/>
      <c r="AE872" s="328"/>
      <c r="AF872" s="328"/>
      <c r="AG872" s="328"/>
      <c r="AH872" s="322">
        <v>1</v>
      </c>
      <c r="AI872" s="323"/>
      <c r="AJ872" s="323"/>
      <c r="AK872" s="323"/>
      <c r="AL872" s="324">
        <v>80.400000000000006</v>
      </c>
      <c r="AM872" s="325"/>
      <c r="AN872" s="325"/>
      <c r="AO872" s="326"/>
      <c r="AP872" s="320" t="s">
        <v>679</v>
      </c>
      <c r="AQ872" s="320"/>
      <c r="AR872" s="320"/>
      <c r="AS872" s="320"/>
      <c r="AT872" s="320"/>
      <c r="AU872" s="320"/>
      <c r="AV872" s="320"/>
      <c r="AW872" s="320"/>
      <c r="AX872" s="320"/>
    </row>
    <row r="873" spans="1:50" ht="30" customHeight="1" x14ac:dyDescent="0.15">
      <c r="A873" s="407">
        <v>4</v>
      </c>
      <c r="B873" s="407">
        <v>1</v>
      </c>
      <c r="C873" s="427" t="s">
        <v>656</v>
      </c>
      <c r="D873" s="421"/>
      <c r="E873" s="421"/>
      <c r="F873" s="421"/>
      <c r="G873" s="421"/>
      <c r="H873" s="421"/>
      <c r="I873" s="421"/>
      <c r="J873" s="422">
        <v>6430005003164</v>
      </c>
      <c r="K873" s="423"/>
      <c r="L873" s="423"/>
      <c r="M873" s="423"/>
      <c r="N873" s="423"/>
      <c r="O873" s="423"/>
      <c r="P873" s="315" t="s">
        <v>659</v>
      </c>
      <c r="Q873" s="316"/>
      <c r="R873" s="316"/>
      <c r="S873" s="316"/>
      <c r="T873" s="316"/>
      <c r="U873" s="316"/>
      <c r="V873" s="316"/>
      <c r="W873" s="316"/>
      <c r="X873" s="316"/>
      <c r="Y873" s="317">
        <v>92</v>
      </c>
      <c r="Z873" s="318"/>
      <c r="AA873" s="318"/>
      <c r="AB873" s="319"/>
      <c r="AC873" s="327" t="s">
        <v>516</v>
      </c>
      <c r="AD873" s="328"/>
      <c r="AE873" s="328"/>
      <c r="AF873" s="328"/>
      <c r="AG873" s="328"/>
      <c r="AH873" s="322">
        <v>1</v>
      </c>
      <c r="AI873" s="323"/>
      <c r="AJ873" s="323"/>
      <c r="AK873" s="323"/>
      <c r="AL873" s="324">
        <v>99.9</v>
      </c>
      <c r="AM873" s="325"/>
      <c r="AN873" s="325"/>
      <c r="AO873" s="326"/>
      <c r="AP873" s="320" t="s">
        <v>679</v>
      </c>
      <c r="AQ873" s="320"/>
      <c r="AR873" s="320"/>
      <c r="AS873" s="320"/>
      <c r="AT873" s="320"/>
      <c r="AU873" s="320"/>
      <c r="AV873" s="320"/>
      <c r="AW873" s="320"/>
      <c r="AX873" s="320"/>
    </row>
    <row r="874" spans="1:50" ht="30" customHeight="1" x14ac:dyDescent="0.15">
      <c r="A874" s="407">
        <v>5</v>
      </c>
      <c r="B874" s="407">
        <v>1</v>
      </c>
      <c r="C874" s="427" t="s">
        <v>657</v>
      </c>
      <c r="D874" s="421"/>
      <c r="E874" s="421"/>
      <c r="F874" s="421"/>
      <c r="G874" s="421"/>
      <c r="H874" s="421"/>
      <c r="I874" s="421"/>
      <c r="J874" s="422">
        <v>6140005002815</v>
      </c>
      <c r="K874" s="423"/>
      <c r="L874" s="423"/>
      <c r="M874" s="423"/>
      <c r="N874" s="423"/>
      <c r="O874" s="423"/>
      <c r="P874" s="315" t="s">
        <v>659</v>
      </c>
      <c r="Q874" s="316"/>
      <c r="R874" s="316"/>
      <c r="S874" s="316"/>
      <c r="T874" s="316"/>
      <c r="U874" s="316"/>
      <c r="V874" s="316"/>
      <c r="W874" s="316"/>
      <c r="X874" s="316"/>
      <c r="Y874" s="317">
        <v>89</v>
      </c>
      <c r="Z874" s="318"/>
      <c r="AA874" s="318"/>
      <c r="AB874" s="319"/>
      <c r="AC874" s="327" t="s">
        <v>516</v>
      </c>
      <c r="AD874" s="328"/>
      <c r="AE874" s="328"/>
      <c r="AF874" s="328"/>
      <c r="AG874" s="328"/>
      <c r="AH874" s="322">
        <v>1</v>
      </c>
      <c r="AI874" s="323"/>
      <c r="AJ874" s="323"/>
      <c r="AK874" s="323"/>
      <c r="AL874" s="324">
        <v>99.5</v>
      </c>
      <c r="AM874" s="325"/>
      <c r="AN874" s="325"/>
      <c r="AO874" s="326"/>
      <c r="AP874" s="320" t="s">
        <v>681</v>
      </c>
      <c r="AQ874" s="320"/>
      <c r="AR874" s="320"/>
      <c r="AS874" s="320"/>
      <c r="AT874" s="320"/>
      <c r="AU874" s="320"/>
      <c r="AV874" s="320"/>
      <c r="AW874" s="320"/>
      <c r="AX874" s="320"/>
    </row>
    <row r="875" spans="1:50" ht="30" customHeight="1" x14ac:dyDescent="0.15">
      <c r="A875" s="407">
        <v>6</v>
      </c>
      <c r="B875" s="407">
        <v>1</v>
      </c>
      <c r="C875" s="427" t="s">
        <v>651</v>
      </c>
      <c r="D875" s="421"/>
      <c r="E875" s="421"/>
      <c r="F875" s="421"/>
      <c r="G875" s="421"/>
      <c r="H875" s="421"/>
      <c r="I875" s="421"/>
      <c r="J875" s="422">
        <v>5290005002743</v>
      </c>
      <c r="K875" s="423"/>
      <c r="L875" s="423"/>
      <c r="M875" s="423"/>
      <c r="N875" s="423"/>
      <c r="O875" s="423"/>
      <c r="P875" s="315" t="s">
        <v>659</v>
      </c>
      <c r="Q875" s="316"/>
      <c r="R875" s="316"/>
      <c r="S875" s="316"/>
      <c r="T875" s="316"/>
      <c r="U875" s="316"/>
      <c r="V875" s="316"/>
      <c r="W875" s="316"/>
      <c r="X875" s="316"/>
      <c r="Y875" s="317">
        <v>87</v>
      </c>
      <c r="Z875" s="318"/>
      <c r="AA875" s="318"/>
      <c r="AB875" s="319"/>
      <c r="AC875" s="327" t="s">
        <v>516</v>
      </c>
      <c r="AD875" s="328"/>
      <c r="AE875" s="328"/>
      <c r="AF875" s="328"/>
      <c r="AG875" s="328"/>
      <c r="AH875" s="322">
        <v>1</v>
      </c>
      <c r="AI875" s="323"/>
      <c r="AJ875" s="323"/>
      <c r="AK875" s="323"/>
      <c r="AL875" s="324">
        <v>99.9</v>
      </c>
      <c r="AM875" s="325"/>
      <c r="AN875" s="325"/>
      <c r="AO875" s="326"/>
      <c r="AP875" s="320" t="s">
        <v>678</v>
      </c>
      <c r="AQ875" s="320"/>
      <c r="AR875" s="320"/>
      <c r="AS875" s="320"/>
      <c r="AT875" s="320"/>
      <c r="AU875" s="320"/>
      <c r="AV875" s="320"/>
      <c r="AW875" s="320"/>
      <c r="AX875" s="320"/>
    </row>
    <row r="876" spans="1:50" ht="30" customHeight="1" x14ac:dyDescent="0.15">
      <c r="A876" s="407">
        <v>7</v>
      </c>
      <c r="B876" s="407">
        <v>1</v>
      </c>
      <c r="C876" s="427" t="s">
        <v>652</v>
      </c>
      <c r="D876" s="421"/>
      <c r="E876" s="421"/>
      <c r="F876" s="421"/>
      <c r="G876" s="421"/>
      <c r="H876" s="421"/>
      <c r="I876" s="421"/>
      <c r="J876" s="422">
        <v>2240005001703</v>
      </c>
      <c r="K876" s="423"/>
      <c r="L876" s="423"/>
      <c r="M876" s="423"/>
      <c r="N876" s="423"/>
      <c r="O876" s="423"/>
      <c r="P876" s="315" t="s">
        <v>659</v>
      </c>
      <c r="Q876" s="316"/>
      <c r="R876" s="316"/>
      <c r="S876" s="316"/>
      <c r="T876" s="316"/>
      <c r="U876" s="316"/>
      <c r="V876" s="316"/>
      <c r="W876" s="316"/>
      <c r="X876" s="316"/>
      <c r="Y876" s="317">
        <v>86</v>
      </c>
      <c r="Z876" s="318"/>
      <c r="AA876" s="318"/>
      <c r="AB876" s="319"/>
      <c r="AC876" s="327" t="s">
        <v>516</v>
      </c>
      <c r="AD876" s="328"/>
      <c r="AE876" s="328"/>
      <c r="AF876" s="328"/>
      <c r="AG876" s="328"/>
      <c r="AH876" s="322">
        <v>1</v>
      </c>
      <c r="AI876" s="323"/>
      <c r="AJ876" s="323"/>
      <c r="AK876" s="323"/>
      <c r="AL876" s="324">
        <v>99.9</v>
      </c>
      <c r="AM876" s="325"/>
      <c r="AN876" s="325"/>
      <c r="AO876" s="326"/>
      <c r="AP876" s="320" t="s">
        <v>679</v>
      </c>
      <c r="AQ876" s="320"/>
      <c r="AR876" s="320"/>
      <c r="AS876" s="320"/>
      <c r="AT876" s="320"/>
      <c r="AU876" s="320"/>
      <c r="AV876" s="320"/>
      <c r="AW876" s="320"/>
      <c r="AX876" s="320"/>
    </row>
    <row r="877" spans="1:50" ht="30" customHeight="1" x14ac:dyDescent="0.15">
      <c r="A877" s="407">
        <v>8</v>
      </c>
      <c r="B877" s="407">
        <v>1</v>
      </c>
      <c r="C877" s="427" t="s">
        <v>653</v>
      </c>
      <c r="D877" s="421"/>
      <c r="E877" s="421"/>
      <c r="F877" s="421"/>
      <c r="G877" s="421"/>
      <c r="H877" s="421"/>
      <c r="I877" s="421"/>
      <c r="J877" s="422">
        <v>3020005003539</v>
      </c>
      <c r="K877" s="423"/>
      <c r="L877" s="423"/>
      <c r="M877" s="423"/>
      <c r="N877" s="423"/>
      <c r="O877" s="423"/>
      <c r="P877" s="315" t="s">
        <v>659</v>
      </c>
      <c r="Q877" s="316"/>
      <c r="R877" s="316"/>
      <c r="S877" s="316"/>
      <c r="T877" s="316"/>
      <c r="U877" s="316"/>
      <c r="V877" s="316"/>
      <c r="W877" s="316"/>
      <c r="X877" s="316"/>
      <c r="Y877" s="317">
        <v>85</v>
      </c>
      <c r="Z877" s="318"/>
      <c r="AA877" s="318"/>
      <c r="AB877" s="319"/>
      <c r="AC877" s="327" t="s">
        <v>516</v>
      </c>
      <c r="AD877" s="328"/>
      <c r="AE877" s="328"/>
      <c r="AF877" s="328"/>
      <c r="AG877" s="328"/>
      <c r="AH877" s="322">
        <v>1</v>
      </c>
      <c r="AI877" s="323"/>
      <c r="AJ877" s="323"/>
      <c r="AK877" s="323"/>
      <c r="AL877" s="324">
        <v>99.9</v>
      </c>
      <c r="AM877" s="325"/>
      <c r="AN877" s="325"/>
      <c r="AO877" s="326"/>
      <c r="AP877" s="320" t="s">
        <v>678</v>
      </c>
      <c r="AQ877" s="320"/>
      <c r="AR877" s="320"/>
      <c r="AS877" s="320"/>
      <c r="AT877" s="320"/>
      <c r="AU877" s="320"/>
      <c r="AV877" s="320"/>
      <c r="AW877" s="320"/>
      <c r="AX877" s="320"/>
    </row>
    <row r="878" spans="1:50" ht="30" customHeight="1" x14ac:dyDescent="0.15">
      <c r="A878" s="407">
        <v>9</v>
      </c>
      <c r="B878" s="407">
        <v>1</v>
      </c>
      <c r="C878" s="427" t="s">
        <v>654</v>
      </c>
      <c r="D878" s="421"/>
      <c r="E878" s="421"/>
      <c r="F878" s="421"/>
      <c r="G878" s="421"/>
      <c r="H878" s="421"/>
      <c r="I878" s="421"/>
      <c r="J878" s="422">
        <v>2030005001352</v>
      </c>
      <c r="K878" s="423"/>
      <c r="L878" s="423"/>
      <c r="M878" s="423"/>
      <c r="N878" s="423"/>
      <c r="O878" s="423"/>
      <c r="P878" s="315" t="s">
        <v>659</v>
      </c>
      <c r="Q878" s="316"/>
      <c r="R878" s="316"/>
      <c r="S878" s="316"/>
      <c r="T878" s="316"/>
      <c r="U878" s="316"/>
      <c r="V878" s="316"/>
      <c r="W878" s="316"/>
      <c r="X878" s="316"/>
      <c r="Y878" s="317">
        <v>85</v>
      </c>
      <c r="Z878" s="318"/>
      <c r="AA878" s="318"/>
      <c r="AB878" s="319"/>
      <c r="AC878" s="327" t="s">
        <v>516</v>
      </c>
      <c r="AD878" s="328"/>
      <c r="AE878" s="328"/>
      <c r="AF878" s="328"/>
      <c r="AG878" s="328"/>
      <c r="AH878" s="322">
        <v>1</v>
      </c>
      <c r="AI878" s="323"/>
      <c r="AJ878" s="323"/>
      <c r="AK878" s="323"/>
      <c r="AL878" s="324">
        <v>85</v>
      </c>
      <c r="AM878" s="325"/>
      <c r="AN878" s="325"/>
      <c r="AO878" s="326"/>
      <c r="AP878" s="320" t="s">
        <v>679</v>
      </c>
      <c r="AQ878" s="320"/>
      <c r="AR878" s="320"/>
      <c r="AS878" s="320"/>
      <c r="AT878" s="320"/>
      <c r="AU878" s="320"/>
      <c r="AV878" s="320"/>
      <c r="AW878" s="320"/>
      <c r="AX878" s="320"/>
    </row>
    <row r="879" spans="1:50" ht="30" customHeight="1" x14ac:dyDescent="0.15">
      <c r="A879" s="407">
        <v>10</v>
      </c>
      <c r="B879" s="407">
        <v>1</v>
      </c>
      <c r="C879" s="427" t="s">
        <v>658</v>
      </c>
      <c r="D879" s="421"/>
      <c r="E879" s="421"/>
      <c r="F879" s="421"/>
      <c r="G879" s="421"/>
      <c r="H879" s="421"/>
      <c r="I879" s="421"/>
      <c r="J879" s="422">
        <v>8120005004365</v>
      </c>
      <c r="K879" s="423"/>
      <c r="L879" s="423"/>
      <c r="M879" s="423"/>
      <c r="N879" s="423"/>
      <c r="O879" s="423"/>
      <c r="P879" s="315" t="s">
        <v>659</v>
      </c>
      <c r="Q879" s="316"/>
      <c r="R879" s="316"/>
      <c r="S879" s="316"/>
      <c r="T879" s="316"/>
      <c r="U879" s="316"/>
      <c r="V879" s="316"/>
      <c r="W879" s="316"/>
      <c r="X879" s="316"/>
      <c r="Y879" s="317">
        <v>83</v>
      </c>
      <c r="Z879" s="318"/>
      <c r="AA879" s="318"/>
      <c r="AB879" s="319"/>
      <c r="AC879" s="327" t="s">
        <v>516</v>
      </c>
      <c r="AD879" s="328"/>
      <c r="AE879" s="328"/>
      <c r="AF879" s="328"/>
      <c r="AG879" s="328"/>
      <c r="AH879" s="322">
        <v>1</v>
      </c>
      <c r="AI879" s="323"/>
      <c r="AJ879" s="323"/>
      <c r="AK879" s="323"/>
      <c r="AL879" s="324">
        <v>94.8</v>
      </c>
      <c r="AM879" s="325"/>
      <c r="AN879" s="325"/>
      <c r="AO879" s="326"/>
      <c r="AP879" s="320"/>
      <c r="AQ879" s="320"/>
      <c r="AR879" s="320"/>
      <c r="AS879" s="320"/>
      <c r="AT879" s="320"/>
      <c r="AU879" s="320"/>
      <c r="AV879" s="320"/>
      <c r="AW879" s="320"/>
      <c r="AX879" s="320"/>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431</v>
      </c>
      <c r="K902" s="112"/>
      <c r="L902" s="112"/>
      <c r="M902" s="112"/>
      <c r="N902" s="112"/>
      <c r="O902" s="112"/>
      <c r="P902" s="349" t="s">
        <v>375</v>
      </c>
      <c r="Q902" s="349"/>
      <c r="R902" s="349"/>
      <c r="S902" s="349"/>
      <c r="T902" s="349"/>
      <c r="U902" s="349"/>
      <c r="V902" s="349"/>
      <c r="W902" s="349"/>
      <c r="X902" s="349"/>
      <c r="Y902" s="346" t="s">
        <v>428</v>
      </c>
      <c r="Z902" s="347"/>
      <c r="AA902" s="347"/>
      <c r="AB902" s="347"/>
      <c r="AC902" s="275" t="s">
        <v>476</v>
      </c>
      <c r="AD902" s="275"/>
      <c r="AE902" s="275"/>
      <c r="AF902" s="275"/>
      <c r="AG902" s="275"/>
      <c r="AH902" s="346" t="s">
        <v>510</v>
      </c>
      <c r="AI902" s="348"/>
      <c r="AJ902" s="348"/>
      <c r="AK902" s="348"/>
      <c r="AL902" s="348" t="s">
        <v>21</v>
      </c>
      <c r="AM902" s="348"/>
      <c r="AN902" s="348"/>
      <c r="AO902" s="428"/>
      <c r="AP902" s="429" t="s">
        <v>432</v>
      </c>
      <c r="AQ902" s="429"/>
      <c r="AR902" s="429"/>
      <c r="AS902" s="429"/>
      <c r="AT902" s="429"/>
      <c r="AU902" s="429"/>
      <c r="AV902" s="429"/>
      <c r="AW902" s="429"/>
      <c r="AX902" s="429"/>
    </row>
    <row r="903" spans="1:50" ht="30" customHeight="1" x14ac:dyDescent="0.15">
      <c r="A903" s="407">
        <v>1</v>
      </c>
      <c r="B903" s="407">
        <v>1</v>
      </c>
      <c r="C903" s="427" t="s">
        <v>662</v>
      </c>
      <c r="D903" s="421"/>
      <c r="E903" s="421"/>
      <c r="F903" s="421"/>
      <c r="G903" s="421"/>
      <c r="H903" s="421"/>
      <c r="I903" s="421"/>
      <c r="J903" s="422">
        <v>2010401021690</v>
      </c>
      <c r="K903" s="423"/>
      <c r="L903" s="423"/>
      <c r="M903" s="423"/>
      <c r="N903" s="423"/>
      <c r="O903" s="423"/>
      <c r="P903" s="315" t="s">
        <v>698</v>
      </c>
      <c r="Q903" s="316"/>
      <c r="R903" s="316"/>
      <c r="S903" s="316"/>
      <c r="T903" s="316"/>
      <c r="U903" s="316"/>
      <c r="V903" s="316"/>
      <c r="W903" s="316"/>
      <c r="X903" s="316"/>
      <c r="Y903" s="317">
        <v>2.7</v>
      </c>
      <c r="Z903" s="318"/>
      <c r="AA903" s="318"/>
      <c r="AB903" s="319"/>
      <c r="AC903" s="327" t="s">
        <v>515</v>
      </c>
      <c r="AD903" s="328"/>
      <c r="AE903" s="328"/>
      <c r="AF903" s="328"/>
      <c r="AG903" s="328"/>
      <c r="AH903" s="329">
        <v>1</v>
      </c>
      <c r="AI903" s="330"/>
      <c r="AJ903" s="330"/>
      <c r="AK903" s="330"/>
      <c r="AL903" s="324">
        <v>83.4</v>
      </c>
      <c r="AM903" s="325"/>
      <c r="AN903" s="325"/>
      <c r="AO903" s="326"/>
      <c r="AP903" s="320" t="s">
        <v>678</v>
      </c>
      <c r="AQ903" s="320"/>
      <c r="AR903" s="320"/>
      <c r="AS903" s="320"/>
      <c r="AT903" s="320"/>
      <c r="AU903" s="320"/>
      <c r="AV903" s="320"/>
      <c r="AW903" s="320"/>
      <c r="AX903" s="320"/>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4"/>
      <c r="AM904" s="425"/>
      <c r="AN904" s="425"/>
      <c r="AO904" s="426"/>
      <c r="AP904" s="320"/>
      <c r="AQ904" s="320"/>
      <c r="AR904" s="320"/>
      <c r="AS904" s="320"/>
      <c r="AT904" s="320"/>
      <c r="AU904" s="320"/>
      <c r="AV904" s="320"/>
      <c r="AW904" s="320"/>
      <c r="AX904" s="320"/>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675</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5" t="s">
        <v>431</v>
      </c>
      <c r="K935" s="112"/>
      <c r="L935" s="112"/>
      <c r="M935" s="112"/>
      <c r="N935" s="112"/>
      <c r="O935" s="112"/>
      <c r="P935" s="349" t="s">
        <v>375</v>
      </c>
      <c r="Q935" s="349"/>
      <c r="R935" s="349"/>
      <c r="S935" s="349"/>
      <c r="T935" s="349"/>
      <c r="U935" s="349"/>
      <c r="V935" s="349"/>
      <c r="W935" s="349"/>
      <c r="X935" s="349"/>
      <c r="Y935" s="346" t="s">
        <v>428</v>
      </c>
      <c r="Z935" s="347"/>
      <c r="AA935" s="347"/>
      <c r="AB935" s="347"/>
      <c r="AC935" s="275" t="s">
        <v>476</v>
      </c>
      <c r="AD935" s="275"/>
      <c r="AE935" s="275"/>
      <c r="AF935" s="275"/>
      <c r="AG935" s="275"/>
      <c r="AH935" s="346" t="s">
        <v>510</v>
      </c>
      <c r="AI935" s="348"/>
      <c r="AJ935" s="348"/>
      <c r="AK935" s="348"/>
      <c r="AL935" s="348" t="s">
        <v>21</v>
      </c>
      <c r="AM935" s="348"/>
      <c r="AN935" s="348"/>
      <c r="AO935" s="428"/>
      <c r="AP935" s="429" t="s">
        <v>432</v>
      </c>
      <c r="AQ935" s="429"/>
      <c r="AR935" s="429"/>
      <c r="AS935" s="429"/>
      <c r="AT935" s="429"/>
      <c r="AU935" s="429"/>
      <c r="AV935" s="429"/>
      <c r="AW935" s="429"/>
      <c r="AX935" s="429"/>
    </row>
    <row r="936" spans="1:50" ht="30" customHeight="1" x14ac:dyDescent="0.15">
      <c r="A936" s="407">
        <v>1</v>
      </c>
      <c r="B936" s="407">
        <v>1</v>
      </c>
      <c r="C936" s="427" t="s">
        <v>690</v>
      </c>
      <c r="D936" s="421"/>
      <c r="E936" s="421"/>
      <c r="F936" s="421"/>
      <c r="G936" s="421"/>
      <c r="H936" s="421"/>
      <c r="I936" s="421"/>
      <c r="J936" s="422" t="s">
        <v>686</v>
      </c>
      <c r="K936" s="423"/>
      <c r="L936" s="423"/>
      <c r="M936" s="423"/>
      <c r="N936" s="423"/>
      <c r="O936" s="423"/>
      <c r="P936" s="315" t="s">
        <v>691</v>
      </c>
      <c r="Q936" s="316"/>
      <c r="R936" s="316"/>
      <c r="S936" s="316"/>
      <c r="T936" s="316"/>
      <c r="U936" s="316"/>
      <c r="V936" s="316"/>
      <c r="W936" s="316"/>
      <c r="X936" s="316"/>
      <c r="Y936" s="317">
        <v>26</v>
      </c>
      <c r="Z936" s="318"/>
      <c r="AA936" s="318"/>
      <c r="AB936" s="319"/>
      <c r="AC936" s="327" t="s">
        <v>196</v>
      </c>
      <c r="AD936" s="328"/>
      <c r="AE936" s="328"/>
      <c r="AF936" s="328"/>
      <c r="AG936" s="328"/>
      <c r="AH936" s="329" t="s">
        <v>687</v>
      </c>
      <c r="AI936" s="330"/>
      <c r="AJ936" s="330"/>
      <c r="AK936" s="330"/>
      <c r="AL936" s="324" t="s">
        <v>686</v>
      </c>
      <c r="AM936" s="325"/>
      <c r="AN936" s="325"/>
      <c r="AO936" s="326"/>
      <c r="AP936" s="320" t="s">
        <v>686</v>
      </c>
      <c r="AQ936" s="320"/>
      <c r="AR936" s="320"/>
      <c r="AS936" s="320"/>
      <c r="AT936" s="320"/>
      <c r="AU936" s="320"/>
      <c r="AV936" s="320"/>
      <c r="AW936" s="320"/>
      <c r="AX936" s="320"/>
    </row>
    <row r="937" spans="1:50" ht="30" hidden="1" customHeight="1" x14ac:dyDescent="0.15">
      <c r="A937" s="407">
        <v>2</v>
      </c>
      <c r="B937" s="407">
        <v>1</v>
      </c>
      <c r="C937" s="427"/>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4"/>
      <c r="AM937" s="425"/>
      <c r="AN937" s="425"/>
      <c r="AO937" s="426"/>
      <c r="AP937" s="320"/>
      <c r="AQ937" s="320"/>
      <c r="AR937" s="320"/>
      <c r="AS937" s="320"/>
      <c r="AT937" s="320"/>
      <c r="AU937" s="320"/>
      <c r="AV937" s="320"/>
      <c r="AW937" s="320"/>
      <c r="AX937" s="320"/>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431</v>
      </c>
      <c r="K968" s="112"/>
      <c r="L968" s="112"/>
      <c r="M968" s="112"/>
      <c r="N968" s="112"/>
      <c r="O968" s="112"/>
      <c r="P968" s="349" t="s">
        <v>375</v>
      </c>
      <c r="Q968" s="349"/>
      <c r="R968" s="349"/>
      <c r="S968" s="349"/>
      <c r="T968" s="349"/>
      <c r="U968" s="349"/>
      <c r="V968" s="349"/>
      <c r="W968" s="349"/>
      <c r="X968" s="349"/>
      <c r="Y968" s="346" t="s">
        <v>428</v>
      </c>
      <c r="Z968" s="347"/>
      <c r="AA968" s="347"/>
      <c r="AB968" s="347"/>
      <c r="AC968" s="275" t="s">
        <v>476</v>
      </c>
      <c r="AD968" s="275"/>
      <c r="AE968" s="275"/>
      <c r="AF968" s="275"/>
      <c r="AG968" s="275"/>
      <c r="AH968" s="346" t="s">
        <v>510</v>
      </c>
      <c r="AI968" s="348"/>
      <c r="AJ968" s="348"/>
      <c r="AK968" s="348"/>
      <c r="AL968" s="348" t="s">
        <v>21</v>
      </c>
      <c r="AM968" s="348"/>
      <c r="AN968" s="348"/>
      <c r="AO968" s="428"/>
      <c r="AP968" s="429" t="s">
        <v>432</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4"/>
      <c r="AM970" s="425"/>
      <c r="AN970" s="425"/>
      <c r="AO970" s="426"/>
      <c r="AP970" s="320"/>
      <c r="AQ970" s="320"/>
      <c r="AR970" s="320"/>
      <c r="AS970" s="320"/>
      <c r="AT970" s="320"/>
      <c r="AU970" s="320"/>
      <c r="AV970" s="320"/>
      <c r="AW970" s="320"/>
      <c r="AX970" s="320"/>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431</v>
      </c>
      <c r="K1001" s="112"/>
      <c r="L1001" s="112"/>
      <c r="M1001" s="112"/>
      <c r="N1001" s="112"/>
      <c r="O1001" s="112"/>
      <c r="P1001" s="349" t="s">
        <v>375</v>
      </c>
      <c r="Q1001" s="349"/>
      <c r="R1001" s="349"/>
      <c r="S1001" s="349"/>
      <c r="T1001" s="349"/>
      <c r="U1001" s="349"/>
      <c r="V1001" s="349"/>
      <c r="W1001" s="349"/>
      <c r="X1001" s="349"/>
      <c r="Y1001" s="346" t="s">
        <v>428</v>
      </c>
      <c r="Z1001" s="347"/>
      <c r="AA1001" s="347"/>
      <c r="AB1001" s="347"/>
      <c r="AC1001" s="275" t="s">
        <v>476</v>
      </c>
      <c r="AD1001" s="275"/>
      <c r="AE1001" s="275"/>
      <c r="AF1001" s="275"/>
      <c r="AG1001" s="275"/>
      <c r="AH1001" s="346" t="s">
        <v>510</v>
      </c>
      <c r="AI1001" s="348"/>
      <c r="AJ1001" s="348"/>
      <c r="AK1001" s="348"/>
      <c r="AL1001" s="348" t="s">
        <v>21</v>
      </c>
      <c r="AM1001" s="348"/>
      <c r="AN1001" s="348"/>
      <c r="AO1001" s="428"/>
      <c r="AP1001" s="429" t="s">
        <v>432</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4"/>
      <c r="AM1003" s="425"/>
      <c r="AN1003" s="425"/>
      <c r="AO1003" s="426"/>
      <c r="AP1003" s="320"/>
      <c r="AQ1003" s="320"/>
      <c r="AR1003" s="320"/>
      <c r="AS1003" s="320"/>
      <c r="AT1003" s="320"/>
      <c r="AU1003" s="320"/>
      <c r="AV1003" s="320"/>
      <c r="AW1003" s="320"/>
      <c r="AX1003" s="320"/>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431</v>
      </c>
      <c r="K1034" s="112"/>
      <c r="L1034" s="112"/>
      <c r="M1034" s="112"/>
      <c r="N1034" s="112"/>
      <c r="O1034" s="112"/>
      <c r="P1034" s="349" t="s">
        <v>375</v>
      </c>
      <c r="Q1034" s="349"/>
      <c r="R1034" s="349"/>
      <c r="S1034" s="349"/>
      <c r="T1034" s="349"/>
      <c r="U1034" s="349"/>
      <c r="V1034" s="349"/>
      <c r="W1034" s="349"/>
      <c r="X1034" s="349"/>
      <c r="Y1034" s="346" t="s">
        <v>428</v>
      </c>
      <c r="Z1034" s="347"/>
      <c r="AA1034" s="347"/>
      <c r="AB1034" s="347"/>
      <c r="AC1034" s="275" t="s">
        <v>476</v>
      </c>
      <c r="AD1034" s="275"/>
      <c r="AE1034" s="275"/>
      <c r="AF1034" s="275"/>
      <c r="AG1034" s="275"/>
      <c r="AH1034" s="346" t="s">
        <v>510</v>
      </c>
      <c r="AI1034" s="348"/>
      <c r="AJ1034" s="348"/>
      <c r="AK1034" s="348"/>
      <c r="AL1034" s="348" t="s">
        <v>21</v>
      </c>
      <c r="AM1034" s="348"/>
      <c r="AN1034" s="348"/>
      <c r="AO1034" s="428"/>
      <c r="AP1034" s="429" t="s">
        <v>432</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4"/>
      <c r="AM1036" s="425"/>
      <c r="AN1036" s="425"/>
      <c r="AO1036" s="426"/>
      <c r="AP1036" s="320"/>
      <c r="AQ1036" s="320"/>
      <c r="AR1036" s="320"/>
      <c r="AS1036" s="320"/>
      <c r="AT1036" s="320"/>
      <c r="AU1036" s="320"/>
      <c r="AV1036" s="320"/>
      <c r="AW1036" s="320"/>
      <c r="AX1036" s="320"/>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431</v>
      </c>
      <c r="K1067" s="112"/>
      <c r="L1067" s="112"/>
      <c r="M1067" s="112"/>
      <c r="N1067" s="112"/>
      <c r="O1067" s="112"/>
      <c r="P1067" s="349" t="s">
        <v>375</v>
      </c>
      <c r="Q1067" s="349"/>
      <c r="R1067" s="349"/>
      <c r="S1067" s="349"/>
      <c r="T1067" s="349"/>
      <c r="U1067" s="349"/>
      <c r="V1067" s="349"/>
      <c r="W1067" s="349"/>
      <c r="X1067" s="349"/>
      <c r="Y1067" s="346" t="s">
        <v>428</v>
      </c>
      <c r="Z1067" s="347"/>
      <c r="AA1067" s="347"/>
      <c r="AB1067" s="347"/>
      <c r="AC1067" s="275" t="s">
        <v>476</v>
      </c>
      <c r="AD1067" s="275"/>
      <c r="AE1067" s="275"/>
      <c r="AF1067" s="275"/>
      <c r="AG1067" s="275"/>
      <c r="AH1067" s="346" t="s">
        <v>510</v>
      </c>
      <c r="AI1067" s="348"/>
      <c r="AJ1067" s="348"/>
      <c r="AK1067" s="348"/>
      <c r="AL1067" s="348" t="s">
        <v>21</v>
      </c>
      <c r="AM1067" s="348"/>
      <c r="AN1067" s="348"/>
      <c r="AO1067" s="428"/>
      <c r="AP1067" s="429" t="s">
        <v>432</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4"/>
      <c r="AM1069" s="425"/>
      <c r="AN1069" s="425"/>
      <c r="AO1069" s="426"/>
      <c r="AP1069" s="320"/>
      <c r="AQ1069" s="320"/>
      <c r="AR1069" s="320"/>
      <c r="AS1069" s="320"/>
      <c r="AT1069" s="320"/>
      <c r="AU1069" s="320"/>
      <c r="AV1069" s="320"/>
      <c r="AW1069" s="320"/>
      <c r="AX1069" s="320"/>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4" t="s">
        <v>464</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483</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396</v>
      </c>
      <c r="D1101" s="897"/>
      <c r="E1101" s="275" t="s">
        <v>395</v>
      </c>
      <c r="F1101" s="897"/>
      <c r="G1101" s="897"/>
      <c r="H1101" s="897"/>
      <c r="I1101" s="897"/>
      <c r="J1101" s="275" t="s">
        <v>431</v>
      </c>
      <c r="K1101" s="275"/>
      <c r="L1101" s="275"/>
      <c r="M1101" s="275"/>
      <c r="N1101" s="275"/>
      <c r="O1101" s="275"/>
      <c r="P1101" s="346" t="s">
        <v>27</v>
      </c>
      <c r="Q1101" s="346"/>
      <c r="R1101" s="346"/>
      <c r="S1101" s="346"/>
      <c r="T1101" s="346"/>
      <c r="U1101" s="346"/>
      <c r="V1101" s="346"/>
      <c r="W1101" s="346"/>
      <c r="X1101" s="346"/>
      <c r="Y1101" s="275" t="s">
        <v>433</v>
      </c>
      <c r="Z1101" s="897"/>
      <c r="AA1101" s="897"/>
      <c r="AB1101" s="897"/>
      <c r="AC1101" s="275" t="s">
        <v>376</v>
      </c>
      <c r="AD1101" s="275"/>
      <c r="AE1101" s="275"/>
      <c r="AF1101" s="275"/>
      <c r="AG1101" s="275"/>
      <c r="AH1101" s="346" t="s">
        <v>390</v>
      </c>
      <c r="AI1101" s="347"/>
      <c r="AJ1101" s="347"/>
      <c r="AK1101" s="347"/>
      <c r="AL1101" s="347" t="s">
        <v>21</v>
      </c>
      <c r="AM1101" s="347"/>
      <c r="AN1101" s="347"/>
      <c r="AO1101" s="900"/>
      <c r="AP1101" s="429" t="s">
        <v>465</v>
      </c>
      <c r="AQ1101" s="429"/>
      <c r="AR1101" s="429"/>
      <c r="AS1101" s="429"/>
      <c r="AT1101" s="429"/>
      <c r="AU1101" s="429"/>
      <c r="AV1101" s="429"/>
      <c r="AW1101" s="429"/>
      <c r="AX1101" s="429"/>
    </row>
    <row r="1102" spans="1:50" ht="30" customHeight="1" x14ac:dyDescent="0.15">
      <c r="A1102" s="407">
        <v>1</v>
      </c>
      <c r="B1102" s="407">
        <v>1</v>
      </c>
      <c r="C1102" s="899"/>
      <c r="D1102" s="899"/>
      <c r="E1102" s="259" t="s">
        <v>673</v>
      </c>
      <c r="F1102" s="898"/>
      <c r="G1102" s="898"/>
      <c r="H1102" s="898"/>
      <c r="I1102" s="898"/>
      <c r="J1102" s="422" t="s">
        <v>672</v>
      </c>
      <c r="K1102" s="423"/>
      <c r="L1102" s="423"/>
      <c r="M1102" s="423"/>
      <c r="N1102" s="423"/>
      <c r="O1102" s="423"/>
      <c r="P1102" s="315" t="s">
        <v>673</v>
      </c>
      <c r="Q1102" s="316"/>
      <c r="R1102" s="316"/>
      <c r="S1102" s="316"/>
      <c r="T1102" s="316"/>
      <c r="U1102" s="316"/>
      <c r="V1102" s="316"/>
      <c r="W1102" s="316"/>
      <c r="X1102" s="316"/>
      <c r="Y1102" s="317" t="s">
        <v>674</v>
      </c>
      <c r="Z1102" s="318"/>
      <c r="AA1102" s="318"/>
      <c r="AB1102" s="319"/>
      <c r="AC1102" s="321"/>
      <c r="AD1102" s="321"/>
      <c r="AE1102" s="321"/>
      <c r="AF1102" s="321"/>
      <c r="AG1102" s="321"/>
      <c r="AH1102" s="322" t="s">
        <v>673</v>
      </c>
      <c r="AI1102" s="323"/>
      <c r="AJ1102" s="323"/>
      <c r="AK1102" s="323"/>
      <c r="AL1102" s="324" t="s">
        <v>674</v>
      </c>
      <c r="AM1102" s="325"/>
      <c r="AN1102" s="325"/>
      <c r="AO1102" s="326"/>
      <c r="AP1102" s="320" t="s">
        <v>673</v>
      </c>
      <c r="AQ1102" s="320"/>
      <c r="AR1102" s="320"/>
      <c r="AS1102" s="320"/>
      <c r="AT1102" s="320"/>
      <c r="AU1102" s="320"/>
      <c r="AV1102" s="320"/>
      <c r="AW1102" s="320"/>
      <c r="AX1102" s="320"/>
    </row>
    <row r="1103" spans="1:50" ht="30" hidden="1" customHeight="1" x14ac:dyDescent="0.15">
      <c r="A1103" s="407">
        <v>2</v>
      </c>
      <c r="B1103" s="407">
        <v>1</v>
      </c>
      <c r="C1103" s="899"/>
      <c r="D1103" s="899"/>
      <c r="E1103" s="898"/>
      <c r="F1103" s="898"/>
      <c r="G1103" s="898"/>
      <c r="H1103" s="898"/>
      <c r="I1103" s="898"/>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7">
        <v>3</v>
      </c>
      <c r="B1104" s="407">
        <v>1</v>
      </c>
      <c r="C1104" s="899"/>
      <c r="D1104" s="899"/>
      <c r="E1104" s="898"/>
      <c r="F1104" s="898"/>
      <c r="G1104" s="898"/>
      <c r="H1104" s="898"/>
      <c r="I1104" s="898"/>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7">
        <v>4</v>
      </c>
      <c r="B1105" s="407">
        <v>1</v>
      </c>
      <c r="C1105" s="899"/>
      <c r="D1105" s="899"/>
      <c r="E1105" s="898"/>
      <c r="F1105" s="898"/>
      <c r="G1105" s="898"/>
      <c r="H1105" s="898"/>
      <c r="I1105" s="898"/>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7">
        <v>5</v>
      </c>
      <c r="B1106" s="407">
        <v>1</v>
      </c>
      <c r="C1106" s="899"/>
      <c r="D1106" s="899"/>
      <c r="E1106" s="898"/>
      <c r="F1106" s="898"/>
      <c r="G1106" s="898"/>
      <c r="H1106" s="898"/>
      <c r="I1106" s="898"/>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7">
        <v>6</v>
      </c>
      <c r="B1107" s="407">
        <v>1</v>
      </c>
      <c r="C1107" s="899"/>
      <c r="D1107" s="899"/>
      <c r="E1107" s="898"/>
      <c r="F1107" s="898"/>
      <c r="G1107" s="898"/>
      <c r="H1107" s="898"/>
      <c r="I1107" s="898"/>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7">
        <v>7</v>
      </c>
      <c r="B1108" s="407">
        <v>1</v>
      </c>
      <c r="C1108" s="899"/>
      <c r="D1108" s="899"/>
      <c r="E1108" s="898"/>
      <c r="F1108" s="898"/>
      <c r="G1108" s="898"/>
      <c r="H1108" s="898"/>
      <c r="I1108" s="898"/>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7">
        <v>8</v>
      </c>
      <c r="B1109" s="407">
        <v>1</v>
      </c>
      <c r="C1109" s="899"/>
      <c r="D1109" s="899"/>
      <c r="E1109" s="898"/>
      <c r="F1109" s="898"/>
      <c r="G1109" s="898"/>
      <c r="H1109" s="898"/>
      <c r="I1109" s="898"/>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7">
        <v>9</v>
      </c>
      <c r="B1110" s="407">
        <v>1</v>
      </c>
      <c r="C1110" s="899"/>
      <c r="D1110" s="899"/>
      <c r="E1110" s="898"/>
      <c r="F1110" s="898"/>
      <c r="G1110" s="898"/>
      <c r="H1110" s="898"/>
      <c r="I1110" s="898"/>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7">
        <v>10</v>
      </c>
      <c r="B1111" s="407">
        <v>1</v>
      </c>
      <c r="C1111" s="899"/>
      <c r="D1111" s="899"/>
      <c r="E1111" s="898"/>
      <c r="F1111" s="898"/>
      <c r="G1111" s="898"/>
      <c r="H1111" s="898"/>
      <c r="I1111" s="898"/>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7">
        <v>11</v>
      </c>
      <c r="B1112" s="407">
        <v>1</v>
      </c>
      <c r="C1112" s="899"/>
      <c r="D1112" s="899"/>
      <c r="E1112" s="898"/>
      <c r="F1112" s="898"/>
      <c r="G1112" s="898"/>
      <c r="H1112" s="898"/>
      <c r="I1112" s="898"/>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7">
        <v>12</v>
      </c>
      <c r="B1113" s="407">
        <v>1</v>
      </c>
      <c r="C1113" s="899"/>
      <c r="D1113" s="899"/>
      <c r="E1113" s="898"/>
      <c r="F1113" s="898"/>
      <c r="G1113" s="898"/>
      <c r="H1113" s="898"/>
      <c r="I1113" s="898"/>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7">
        <v>13</v>
      </c>
      <c r="B1114" s="407">
        <v>1</v>
      </c>
      <c r="C1114" s="899"/>
      <c r="D1114" s="899"/>
      <c r="E1114" s="898"/>
      <c r="F1114" s="898"/>
      <c r="G1114" s="898"/>
      <c r="H1114" s="898"/>
      <c r="I1114" s="898"/>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7">
        <v>14</v>
      </c>
      <c r="B1115" s="407">
        <v>1</v>
      </c>
      <c r="C1115" s="899"/>
      <c r="D1115" s="899"/>
      <c r="E1115" s="898"/>
      <c r="F1115" s="898"/>
      <c r="G1115" s="898"/>
      <c r="H1115" s="898"/>
      <c r="I1115" s="898"/>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7">
        <v>15</v>
      </c>
      <c r="B1116" s="407">
        <v>1</v>
      </c>
      <c r="C1116" s="899"/>
      <c r="D1116" s="899"/>
      <c r="E1116" s="898"/>
      <c r="F1116" s="898"/>
      <c r="G1116" s="898"/>
      <c r="H1116" s="898"/>
      <c r="I1116" s="898"/>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7">
        <v>16</v>
      </c>
      <c r="B1117" s="407">
        <v>1</v>
      </c>
      <c r="C1117" s="899"/>
      <c r="D1117" s="899"/>
      <c r="E1117" s="898"/>
      <c r="F1117" s="898"/>
      <c r="G1117" s="898"/>
      <c r="H1117" s="898"/>
      <c r="I1117" s="898"/>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7">
        <v>17</v>
      </c>
      <c r="B1118" s="407">
        <v>1</v>
      </c>
      <c r="C1118" s="899"/>
      <c r="D1118" s="899"/>
      <c r="E1118" s="898"/>
      <c r="F1118" s="898"/>
      <c r="G1118" s="898"/>
      <c r="H1118" s="898"/>
      <c r="I1118" s="898"/>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7">
        <v>18</v>
      </c>
      <c r="B1119" s="407">
        <v>1</v>
      </c>
      <c r="C1119" s="899"/>
      <c r="D1119" s="899"/>
      <c r="E1119" s="259"/>
      <c r="F1119" s="898"/>
      <c r="G1119" s="898"/>
      <c r="H1119" s="898"/>
      <c r="I1119" s="898"/>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7">
        <v>19</v>
      </c>
      <c r="B1120" s="407">
        <v>1</v>
      </c>
      <c r="C1120" s="899"/>
      <c r="D1120" s="899"/>
      <c r="E1120" s="898"/>
      <c r="F1120" s="898"/>
      <c r="G1120" s="898"/>
      <c r="H1120" s="898"/>
      <c r="I1120" s="898"/>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7">
        <v>20</v>
      </c>
      <c r="B1121" s="407">
        <v>1</v>
      </c>
      <c r="C1121" s="899"/>
      <c r="D1121" s="899"/>
      <c r="E1121" s="898"/>
      <c r="F1121" s="898"/>
      <c r="G1121" s="898"/>
      <c r="H1121" s="898"/>
      <c r="I1121" s="898"/>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7">
        <v>21</v>
      </c>
      <c r="B1122" s="407">
        <v>1</v>
      </c>
      <c r="C1122" s="899"/>
      <c r="D1122" s="899"/>
      <c r="E1122" s="898"/>
      <c r="F1122" s="898"/>
      <c r="G1122" s="898"/>
      <c r="H1122" s="898"/>
      <c r="I1122" s="898"/>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7">
        <v>22</v>
      </c>
      <c r="B1123" s="407">
        <v>1</v>
      </c>
      <c r="C1123" s="899"/>
      <c r="D1123" s="899"/>
      <c r="E1123" s="898"/>
      <c r="F1123" s="898"/>
      <c r="G1123" s="898"/>
      <c r="H1123" s="898"/>
      <c r="I1123" s="898"/>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7">
        <v>23</v>
      </c>
      <c r="B1124" s="407">
        <v>1</v>
      </c>
      <c r="C1124" s="899"/>
      <c r="D1124" s="899"/>
      <c r="E1124" s="898"/>
      <c r="F1124" s="898"/>
      <c r="G1124" s="898"/>
      <c r="H1124" s="898"/>
      <c r="I1124" s="898"/>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7">
        <v>24</v>
      </c>
      <c r="B1125" s="407">
        <v>1</v>
      </c>
      <c r="C1125" s="899"/>
      <c r="D1125" s="899"/>
      <c r="E1125" s="898"/>
      <c r="F1125" s="898"/>
      <c r="G1125" s="898"/>
      <c r="H1125" s="898"/>
      <c r="I1125" s="898"/>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7">
        <v>25</v>
      </c>
      <c r="B1126" s="407">
        <v>1</v>
      </c>
      <c r="C1126" s="899"/>
      <c r="D1126" s="899"/>
      <c r="E1126" s="898"/>
      <c r="F1126" s="898"/>
      <c r="G1126" s="898"/>
      <c r="H1126" s="898"/>
      <c r="I1126" s="898"/>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7">
        <v>26</v>
      </c>
      <c r="B1127" s="407">
        <v>1</v>
      </c>
      <c r="C1127" s="899"/>
      <c r="D1127" s="899"/>
      <c r="E1127" s="898"/>
      <c r="F1127" s="898"/>
      <c r="G1127" s="898"/>
      <c r="H1127" s="898"/>
      <c r="I1127" s="898"/>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7">
        <v>27</v>
      </c>
      <c r="B1128" s="407">
        <v>1</v>
      </c>
      <c r="C1128" s="899"/>
      <c r="D1128" s="899"/>
      <c r="E1128" s="898"/>
      <c r="F1128" s="898"/>
      <c r="G1128" s="898"/>
      <c r="H1128" s="898"/>
      <c r="I1128" s="898"/>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7">
        <v>28</v>
      </c>
      <c r="B1129" s="407">
        <v>1</v>
      </c>
      <c r="C1129" s="899"/>
      <c r="D1129" s="899"/>
      <c r="E1129" s="898"/>
      <c r="F1129" s="898"/>
      <c r="G1129" s="898"/>
      <c r="H1129" s="898"/>
      <c r="I1129" s="898"/>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7">
        <v>29</v>
      </c>
      <c r="B1130" s="407">
        <v>1</v>
      </c>
      <c r="C1130" s="899"/>
      <c r="D1130" s="899"/>
      <c r="E1130" s="898"/>
      <c r="F1130" s="898"/>
      <c r="G1130" s="898"/>
      <c r="H1130" s="898"/>
      <c r="I1130" s="898"/>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7">
        <v>30</v>
      </c>
      <c r="B1131" s="407">
        <v>1</v>
      </c>
      <c r="C1131" s="899"/>
      <c r="D1131" s="899"/>
      <c r="E1131" s="898"/>
      <c r="F1131" s="898"/>
      <c r="G1131" s="898"/>
      <c r="H1131" s="898"/>
      <c r="I1131" s="898"/>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57" priority="14023">
      <formula>IF(RIGHT(TEXT(P14,"0.#"),1)=".",FALSE,TRUE)</formula>
    </cfRule>
    <cfRule type="expression" dxfId="2756" priority="14024">
      <formula>IF(RIGHT(TEXT(P14,"0.#"),1)=".",TRUE,FALSE)</formula>
    </cfRule>
  </conditionalFormatting>
  <conditionalFormatting sqref="AE32">
    <cfRule type="expression" dxfId="2755" priority="14013">
      <formula>IF(RIGHT(TEXT(AE32,"0.#"),1)=".",FALSE,TRUE)</formula>
    </cfRule>
    <cfRule type="expression" dxfId="2754" priority="14014">
      <formula>IF(RIGHT(TEXT(AE32,"0.#"),1)=".",TRUE,FALSE)</formula>
    </cfRule>
  </conditionalFormatting>
  <conditionalFormatting sqref="P18:AX18">
    <cfRule type="expression" dxfId="2753" priority="13899">
      <formula>IF(RIGHT(TEXT(P18,"0.#"),1)=".",FALSE,TRUE)</formula>
    </cfRule>
    <cfRule type="expression" dxfId="2752" priority="13900">
      <formula>IF(RIGHT(TEXT(P18,"0.#"),1)=".",TRUE,FALSE)</formula>
    </cfRule>
  </conditionalFormatting>
  <conditionalFormatting sqref="Y782">
    <cfRule type="expression" dxfId="2751" priority="13895">
      <formula>IF(RIGHT(TEXT(Y782,"0.#"),1)=".",FALSE,TRUE)</formula>
    </cfRule>
    <cfRule type="expression" dxfId="2750" priority="13896">
      <formula>IF(RIGHT(TEXT(Y782,"0.#"),1)=".",TRUE,FALSE)</formula>
    </cfRule>
  </conditionalFormatting>
  <conditionalFormatting sqref="Y791">
    <cfRule type="expression" dxfId="2749" priority="13891">
      <formula>IF(RIGHT(TEXT(Y791,"0.#"),1)=".",FALSE,TRUE)</formula>
    </cfRule>
    <cfRule type="expression" dxfId="2748" priority="13892">
      <formula>IF(RIGHT(TEXT(Y791,"0.#"),1)=".",TRUE,FALSE)</formula>
    </cfRule>
  </conditionalFormatting>
  <conditionalFormatting sqref="Y822:Y829 Y820 Y809:Y816 Y807 Y796:Y803 Y794">
    <cfRule type="expression" dxfId="2747" priority="13673">
      <formula>IF(RIGHT(TEXT(Y794,"0.#"),1)=".",FALSE,TRUE)</formula>
    </cfRule>
    <cfRule type="expression" dxfId="2746" priority="13674">
      <formula>IF(RIGHT(TEXT(Y794,"0.#"),1)=".",TRUE,FALSE)</formula>
    </cfRule>
  </conditionalFormatting>
  <conditionalFormatting sqref="P13:AX13 AR15:AX15 P15:AQ17">
    <cfRule type="expression" dxfId="2745" priority="13721">
      <formula>IF(RIGHT(TEXT(P13,"0.#"),1)=".",FALSE,TRUE)</formula>
    </cfRule>
    <cfRule type="expression" dxfId="2744" priority="13722">
      <formula>IF(RIGHT(TEXT(P13,"0.#"),1)=".",TRUE,FALSE)</formula>
    </cfRule>
  </conditionalFormatting>
  <conditionalFormatting sqref="P19:AJ19">
    <cfRule type="expression" dxfId="2743" priority="13719">
      <formula>IF(RIGHT(TEXT(P19,"0.#"),1)=".",FALSE,TRUE)</formula>
    </cfRule>
    <cfRule type="expression" dxfId="2742" priority="13720">
      <formula>IF(RIGHT(TEXT(P19,"0.#"),1)=".",TRUE,FALSE)</formula>
    </cfRule>
  </conditionalFormatting>
  <conditionalFormatting sqref="AE101 AQ101">
    <cfRule type="expression" dxfId="2741" priority="13711">
      <formula>IF(RIGHT(TEXT(AE101,"0.#"),1)=".",FALSE,TRUE)</formula>
    </cfRule>
    <cfRule type="expression" dxfId="2740" priority="13712">
      <formula>IF(RIGHT(TEXT(AE101,"0.#"),1)=".",TRUE,FALSE)</formula>
    </cfRule>
  </conditionalFormatting>
  <conditionalFormatting sqref="Y783:Y790 Y781">
    <cfRule type="expression" dxfId="2739" priority="13697">
      <formula>IF(RIGHT(TEXT(Y781,"0.#"),1)=".",FALSE,TRUE)</formula>
    </cfRule>
    <cfRule type="expression" dxfId="2738" priority="13698">
      <formula>IF(RIGHT(TEXT(Y781,"0.#"),1)=".",TRUE,FALSE)</formula>
    </cfRule>
  </conditionalFormatting>
  <conditionalFormatting sqref="AU782">
    <cfRule type="expression" dxfId="2737" priority="13695">
      <formula>IF(RIGHT(TEXT(AU782,"0.#"),1)=".",FALSE,TRUE)</formula>
    </cfRule>
    <cfRule type="expression" dxfId="2736" priority="13696">
      <formula>IF(RIGHT(TEXT(AU782,"0.#"),1)=".",TRUE,FALSE)</formula>
    </cfRule>
  </conditionalFormatting>
  <conditionalFormatting sqref="AU791">
    <cfRule type="expression" dxfId="2735" priority="13693">
      <formula>IF(RIGHT(TEXT(AU791,"0.#"),1)=".",FALSE,TRUE)</formula>
    </cfRule>
    <cfRule type="expression" dxfId="2734" priority="13694">
      <formula>IF(RIGHT(TEXT(AU791,"0.#"),1)=".",TRUE,FALSE)</formula>
    </cfRule>
  </conditionalFormatting>
  <conditionalFormatting sqref="AU783:AU790 AU781">
    <cfRule type="expression" dxfId="2733" priority="13691">
      <formula>IF(RIGHT(TEXT(AU781,"0.#"),1)=".",FALSE,TRUE)</formula>
    </cfRule>
    <cfRule type="expression" dxfId="2732" priority="13692">
      <formula>IF(RIGHT(TEXT(AU781,"0.#"),1)=".",TRUE,FALSE)</formula>
    </cfRule>
  </conditionalFormatting>
  <conditionalFormatting sqref="Y821 Y808 Y795">
    <cfRule type="expression" dxfId="2731" priority="13677">
      <formula>IF(RIGHT(TEXT(Y795,"0.#"),1)=".",FALSE,TRUE)</formula>
    </cfRule>
    <cfRule type="expression" dxfId="2730" priority="13678">
      <formula>IF(RIGHT(TEXT(Y795,"0.#"),1)=".",TRUE,FALSE)</formula>
    </cfRule>
  </conditionalFormatting>
  <conditionalFormatting sqref="Y830 Y817 Y804">
    <cfRule type="expression" dxfId="2729" priority="13675">
      <formula>IF(RIGHT(TEXT(Y804,"0.#"),1)=".",FALSE,TRUE)</formula>
    </cfRule>
    <cfRule type="expression" dxfId="2728" priority="13676">
      <formula>IF(RIGHT(TEXT(Y804,"0.#"),1)=".",TRUE,FALSE)</formula>
    </cfRule>
  </conditionalFormatting>
  <conditionalFormatting sqref="AU821 AU808 AU795">
    <cfRule type="expression" dxfId="2727" priority="13671">
      <formula>IF(RIGHT(TEXT(AU795,"0.#"),1)=".",FALSE,TRUE)</formula>
    </cfRule>
    <cfRule type="expression" dxfId="2726" priority="13672">
      <formula>IF(RIGHT(TEXT(AU795,"0.#"),1)=".",TRUE,FALSE)</formula>
    </cfRule>
  </conditionalFormatting>
  <conditionalFormatting sqref="AU830 AU817 AU804">
    <cfRule type="expression" dxfId="2725" priority="13669">
      <formula>IF(RIGHT(TEXT(AU804,"0.#"),1)=".",FALSE,TRUE)</formula>
    </cfRule>
    <cfRule type="expression" dxfId="2724" priority="13670">
      <formula>IF(RIGHT(TEXT(AU804,"0.#"),1)=".",TRUE,FALSE)</formula>
    </cfRule>
  </conditionalFormatting>
  <conditionalFormatting sqref="AU822:AU829 AU820 AU809:AU816 AU807 AU796:AU803 AU794">
    <cfRule type="expression" dxfId="2723" priority="13667">
      <formula>IF(RIGHT(TEXT(AU794,"0.#"),1)=".",FALSE,TRUE)</formula>
    </cfRule>
    <cfRule type="expression" dxfId="2722" priority="13668">
      <formula>IF(RIGHT(TEXT(AU794,"0.#"),1)=".",TRUE,FALSE)</formula>
    </cfRule>
  </conditionalFormatting>
  <conditionalFormatting sqref="AM87">
    <cfRule type="expression" dxfId="2721" priority="13321">
      <formula>IF(RIGHT(TEXT(AM87,"0.#"),1)=".",FALSE,TRUE)</formula>
    </cfRule>
    <cfRule type="expression" dxfId="2720" priority="13322">
      <formula>IF(RIGHT(TEXT(AM87,"0.#"),1)=".",TRUE,FALSE)</formula>
    </cfRule>
  </conditionalFormatting>
  <conditionalFormatting sqref="AE55">
    <cfRule type="expression" dxfId="2719" priority="13389">
      <formula>IF(RIGHT(TEXT(AE55,"0.#"),1)=".",FALSE,TRUE)</formula>
    </cfRule>
    <cfRule type="expression" dxfId="2718" priority="13390">
      <formula>IF(RIGHT(TEXT(AE55,"0.#"),1)=".",TRUE,FALSE)</formula>
    </cfRule>
  </conditionalFormatting>
  <conditionalFormatting sqref="AI55">
    <cfRule type="expression" dxfId="2717" priority="13387">
      <formula>IF(RIGHT(TEXT(AI55,"0.#"),1)=".",FALSE,TRUE)</formula>
    </cfRule>
    <cfRule type="expression" dxfId="2716" priority="13388">
      <formula>IF(RIGHT(TEXT(AI55,"0.#"),1)=".",TRUE,FALSE)</formula>
    </cfRule>
  </conditionalFormatting>
  <conditionalFormatting sqref="AM34">
    <cfRule type="expression" dxfId="2715" priority="13467">
      <formula>IF(RIGHT(TEXT(AM34,"0.#"),1)=".",FALSE,TRUE)</formula>
    </cfRule>
    <cfRule type="expression" dxfId="2714" priority="13468">
      <formula>IF(RIGHT(TEXT(AM34,"0.#"),1)=".",TRUE,FALSE)</formula>
    </cfRule>
  </conditionalFormatting>
  <conditionalFormatting sqref="AE33">
    <cfRule type="expression" dxfId="2713" priority="13481">
      <formula>IF(RIGHT(TEXT(AE33,"0.#"),1)=".",FALSE,TRUE)</formula>
    </cfRule>
    <cfRule type="expression" dxfId="2712" priority="13482">
      <formula>IF(RIGHT(TEXT(AE33,"0.#"),1)=".",TRUE,FALSE)</formula>
    </cfRule>
  </conditionalFormatting>
  <conditionalFormatting sqref="AE34">
    <cfRule type="expression" dxfId="2711" priority="13479">
      <formula>IF(RIGHT(TEXT(AE34,"0.#"),1)=".",FALSE,TRUE)</formula>
    </cfRule>
    <cfRule type="expression" dxfId="2710" priority="13480">
      <formula>IF(RIGHT(TEXT(AE34,"0.#"),1)=".",TRUE,FALSE)</formula>
    </cfRule>
  </conditionalFormatting>
  <conditionalFormatting sqref="AI34">
    <cfRule type="expression" dxfId="2709" priority="13477">
      <formula>IF(RIGHT(TEXT(AI34,"0.#"),1)=".",FALSE,TRUE)</formula>
    </cfRule>
    <cfRule type="expression" dxfId="2708" priority="13478">
      <formula>IF(RIGHT(TEXT(AI34,"0.#"),1)=".",TRUE,FALSE)</formula>
    </cfRule>
  </conditionalFormatting>
  <conditionalFormatting sqref="AI33">
    <cfRule type="expression" dxfId="2707" priority="13475">
      <formula>IF(RIGHT(TEXT(AI33,"0.#"),1)=".",FALSE,TRUE)</formula>
    </cfRule>
    <cfRule type="expression" dxfId="2706" priority="13476">
      <formula>IF(RIGHT(TEXT(AI33,"0.#"),1)=".",TRUE,FALSE)</formula>
    </cfRule>
  </conditionalFormatting>
  <conditionalFormatting sqref="AI32">
    <cfRule type="expression" dxfId="2705" priority="13473">
      <formula>IF(RIGHT(TEXT(AI32,"0.#"),1)=".",FALSE,TRUE)</formula>
    </cfRule>
    <cfRule type="expression" dxfId="2704" priority="13474">
      <formula>IF(RIGHT(TEXT(AI32,"0.#"),1)=".",TRUE,FALSE)</formula>
    </cfRule>
  </conditionalFormatting>
  <conditionalFormatting sqref="AM32">
    <cfRule type="expression" dxfId="2703" priority="13471">
      <formula>IF(RIGHT(TEXT(AM32,"0.#"),1)=".",FALSE,TRUE)</formula>
    </cfRule>
    <cfRule type="expression" dxfId="2702" priority="13472">
      <formula>IF(RIGHT(TEXT(AM32,"0.#"),1)=".",TRUE,FALSE)</formula>
    </cfRule>
  </conditionalFormatting>
  <conditionalFormatting sqref="AM33">
    <cfRule type="expression" dxfId="2701" priority="13469">
      <formula>IF(RIGHT(TEXT(AM33,"0.#"),1)=".",FALSE,TRUE)</formula>
    </cfRule>
    <cfRule type="expression" dxfId="2700" priority="13470">
      <formula>IF(RIGHT(TEXT(AM33,"0.#"),1)=".",TRUE,FALSE)</formula>
    </cfRule>
  </conditionalFormatting>
  <conditionalFormatting sqref="AQ32:AQ34">
    <cfRule type="expression" dxfId="2699" priority="13461">
      <formula>IF(RIGHT(TEXT(AQ32,"0.#"),1)=".",FALSE,TRUE)</formula>
    </cfRule>
    <cfRule type="expression" dxfId="2698" priority="13462">
      <formula>IF(RIGHT(TEXT(AQ32,"0.#"),1)=".",TRUE,FALSE)</formula>
    </cfRule>
  </conditionalFormatting>
  <conditionalFormatting sqref="AU32:AU34">
    <cfRule type="expression" dxfId="2697" priority="13459">
      <formula>IF(RIGHT(TEXT(AU32,"0.#"),1)=".",FALSE,TRUE)</formula>
    </cfRule>
    <cfRule type="expression" dxfId="2696" priority="13460">
      <formula>IF(RIGHT(TEXT(AU32,"0.#"),1)=".",TRUE,FALSE)</formula>
    </cfRule>
  </conditionalFormatting>
  <conditionalFormatting sqref="AE53">
    <cfRule type="expression" dxfId="2695" priority="13393">
      <formula>IF(RIGHT(TEXT(AE53,"0.#"),1)=".",FALSE,TRUE)</formula>
    </cfRule>
    <cfRule type="expression" dxfId="2694" priority="13394">
      <formula>IF(RIGHT(TEXT(AE53,"0.#"),1)=".",TRUE,FALSE)</formula>
    </cfRule>
  </conditionalFormatting>
  <conditionalFormatting sqref="AE54">
    <cfRule type="expression" dxfId="2693" priority="13391">
      <formula>IF(RIGHT(TEXT(AE54,"0.#"),1)=".",FALSE,TRUE)</formula>
    </cfRule>
    <cfRule type="expression" dxfId="2692" priority="13392">
      <formula>IF(RIGHT(TEXT(AE54,"0.#"),1)=".",TRUE,FALSE)</formula>
    </cfRule>
  </conditionalFormatting>
  <conditionalFormatting sqref="AI54">
    <cfRule type="expression" dxfId="2691" priority="13385">
      <formula>IF(RIGHT(TEXT(AI54,"0.#"),1)=".",FALSE,TRUE)</formula>
    </cfRule>
    <cfRule type="expression" dxfId="2690" priority="13386">
      <formula>IF(RIGHT(TEXT(AI54,"0.#"),1)=".",TRUE,FALSE)</formula>
    </cfRule>
  </conditionalFormatting>
  <conditionalFormatting sqref="AI53">
    <cfRule type="expression" dxfId="2689" priority="13383">
      <formula>IF(RIGHT(TEXT(AI53,"0.#"),1)=".",FALSE,TRUE)</formula>
    </cfRule>
    <cfRule type="expression" dxfId="2688" priority="13384">
      <formula>IF(RIGHT(TEXT(AI53,"0.#"),1)=".",TRUE,FALSE)</formula>
    </cfRule>
  </conditionalFormatting>
  <conditionalFormatting sqref="AM53">
    <cfRule type="expression" dxfId="2687" priority="13381">
      <formula>IF(RIGHT(TEXT(AM53,"0.#"),1)=".",FALSE,TRUE)</formula>
    </cfRule>
    <cfRule type="expression" dxfId="2686" priority="13382">
      <formula>IF(RIGHT(TEXT(AM53,"0.#"),1)=".",TRUE,FALSE)</formula>
    </cfRule>
  </conditionalFormatting>
  <conditionalFormatting sqref="AM54">
    <cfRule type="expression" dxfId="2685" priority="13379">
      <formula>IF(RIGHT(TEXT(AM54,"0.#"),1)=".",FALSE,TRUE)</formula>
    </cfRule>
    <cfRule type="expression" dxfId="2684" priority="13380">
      <formula>IF(RIGHT(TEXT(AM54,"0.#"),1)=".",TRUE,FALSE)</formula>
    </cfRule>
  </conditionalFormatting>
  <conditionalFormatting sqref="AM55">
    <cfRule type="expression" dxfId="2683" priority="13377">
      <formula>IF(RIGHT(TEXT(AM55,"0.#"),1)=".",FALSE,TRUE)</formula>
    </cfRule>
    <cfRule type="expression" dxfId="2682" priority="13378">
      <formula>IF(RIGHT(TEXT(AM55,"0.#"),1)=".",TRUE,FALSE)</formula>
    </cfRule>
  </conditionalFormatting>
  <conditionalFormatting sqref="AE60">
    <cfRule type="expression" dxfId="2681" priority="13363">
      <formula>IF(RIGHT(TEXT(AE60,"0.#"),1)=".",FALSE,TRUE)</formula>
    </cfRule>
    <cfRule type="expression" dxfId="2680" priority="13364">
      <formula>IF(RIGHT(TEXT(AE60,"0.#"),1)=".",TRUE,FALSE)</formula>
    </cfRule>
  </conditionalFormatting>
  <conditionalFormatting sqref="AE61">
    <cfRule type="expression" dxfId="2679" priority="13361">
      <formula>IF(RIGHT(TEXT(AE61,"0.#"),1)=".",FALSE,TRUE)</formula>
    </cfRule>
    <cfRule type="expression" dxfId="2678" priority="13362">
      <formula>IF(RIGHT(TEXT(AE61,"0.#"),1)=".",TRUE,FALSE)</formula>
    </cfRule>
  </conditionalFormatting>
  <conditionalFormatting sqref="AE62">
    <cfRule type="expression" dxfId="2677" priority="13359">
      <formula>IF(RIGHT(TEXT(AE62,"0.#"),1)=".",FALSE,TRUE)</formula>
    </cfRule>
    <cfRule type="expression" dxfId="2676" priority="13360">
      <formula>IF(RIGHT(TEXT(AE62,"0.#"),1)=".",TRUE,FALSE)</formula>
    </cfRule>
  </conditionalFormatting>
  <conditionalFormatting sqref="AI62">
    <cfRule type="expression" dxfId="2675" priority="13357">
      <formula>IF(RIGHT(TEXT(AI62,"0.#"),1)=".",FALSE,TRUE)</formula>
    </cfRule>
    <cfRule type="expression" dxfId="2674" priority="13358">
      <formula>IF(RIGHT(TEXT(AI62,"0.#"),1)=".",TRUE,FALSE)</formula>
    </cfRule>
  </conditionalFormatting>
  <conditionalFormatting sqref="AI61">
    <cfRule type="expression" dxfId="2673" priority="13355">
      <formula>IF(RIGHT(TEXT(AI61,"0.#"),1)=".",FALSE,TRUE)</formula>
    </cfRule>
    <cfRule type="expression" dxfId="2672" priority="13356">
      <formula>IF(RIGHT(TEXT(AI61,"0.#"),1)=".",TRUE,FALSE)</formula>
    </cfRule>
  </conditionalFormatting>
  <conditionalFormatting sqref="AI60">
    <cfRule type="expression" dxfId="2671" priority="13353">
      <formula>IF(RIGHT(TEXT(AI60,"0.#"),1)=".",FALSE,TRUE)</formula>
    </cfRule>
    <cfRule type="expression" dxfId="2670" priority="13354">
      <formula>IF(RIGHT(TEXT(AI60,"0.#"),1)=".",TRUE,FALSE)</formula>
    </cfRule>
  </conditionalFormatting>
  <conditionalFormatting sqref="AM60">
    <cfRule type="expression" dxfId="2669" priority="13351">
      <formula>IF(RIGHT(TEXT(AM60,"0.#"),1)=".",FALSE,TRUE)</formula>
    </cfRule>
    <cfRule type="expression" dxfId="2668" priority="13352">
      <formula>IF(RIGHT(TEXT(AM60,"0.#"),1)=".",TRUE,FALSE)</formula>
    </cfRule>
  </conditionalFormatting>
  <conditionalFormatting sqref="AM61">
    <cfRule type="expression" dxfId="2667" priority="13349">
      <formula>IF(RIGHT(TEXT(AM61,"0.#"),1)=".",FALSE,TRUE)</formula>
    </cfRule>
    <cfRule type="expression" dxfId="2666" priority="13350">
      <formula>IF(RIGHT(TEXT(AM61,"0.#"),1)=".",TRUE,FALSE)</formula>
    </cfRule>
  </conditionalFormatting>
  <conditionalFormatting sqref="AM62">
    <cfRule type="expression" dxfId="2665" priority="13347">
      <formula>IF(RIGHT(TEXT(AM62,"0.#"),1)=".",FALSE,TRUE)</formula>
    </cfRule>
    <cfRule type="expression" dxfId="2664" priority="13348">
      <formula>IF(RIGHT(TEXT(AM62,"0.#"),1)=".",TRUE,FALSE)</formula>
    </cfRule>
  </conditionalFormatting>
  <conditionalFormatting sqref="AE87">
    <cfRule type="expression" dxfId="2663" priority="13333">
      <formula>IF(RIGHT(TEXT(AE87,"0.#"),1)=".",FALSE,TRUE)</formula>
    </cfRule>
    <cfRule type="expression" dxfId="2662" priority="13334">
      <formula>IF(RIGHT(TEXT(AE87,"0.#"),1)=".",TRUE,FALSE)</formula>
    </cfRule>
  </conditionalFormatting>
  <conditionalFormatting sqref="AE88">
    <cfRule type="expression" dxfId="2661" priority="13331">
      <formula>IF(RIGHT(TEXT(AE88,"0.#"),1)=".",FALSE,TRUE)</formula>
    </cfRule>
    <cfRule type="expression" dxfId="2660" priority="13332">
      <formula>IF(RIGHT(TEXT(AE88,"0.#"),1)=".",TRUE,FALSE)</formula>
    </cfRule>
  </conditionalFormatting>
  <conditionalFormatting sqref="AE89">
    <cfRule type="expression" dxfId="2659" priority="13329">
      <formula>IF(RIGHT(TEXT(AE89,"0.#"),1)=".",FALSE,TRUE)</formula>
    </cfRule>
    <cfRule type="expression" dxfId="2658" priority="13330">
      <formula>IF(RIGHT(TEXT(AE89,"0.#"),1)=".",TRUE,FALSE)</formula>
    </cfRule>
  </conditionalFormatting>
  <conditionalFormatting sqref="AI89">
    <cfRule type="expression" dxfId="2657" priority="13327">
      <formula>IF(RIGHT(TEXT(AI89,"0.#"),1)=".",FALSE,TRUE)</formula>
    </cfRule>
    <cfRule type="expression" dxfId="2656" priority="13328">
      <formula>IF(RIGHT(TEXT(AI89,"0.#"),1)=".",TRUE,FALSE)</formula>
    </cfRule>
  </conditionalFormatting>
  <conditionalFormatting sqref="AI88">
    <cfRule type="expression" dxfId="2655" priority="13325">
      <formula>IF(RIGHT(TEXT(AI88,"0.#"),1)=".",FALSE,TRUE)</formula>
    </cfRule>
    <cfRule type="expression" dxfId="2654" priority="13326">
      <formula>IF(RIGHT(TEXT(AI88,"0.#"),1)=".",TRUE,FALSE)</formula>
    </cfRule>
  </conditionalFormatting>
  <conditionalFormatting sqref="AI87">
    <cfRule type="expression" dxfId="2653" priority="13323">
      <formula>IF(RIGHT(TEXT(AI87,"0.#"),1)=".",FALSE,TRUE)</formula>
    </cfRule>
    <cfRule type="expression" dxfId="2652" priority="13324">
      <formula>IF(RIGHT(TEXT(AI87,"0.#"),1)=".",TRUE,FALSE)</formula>
    </cfRule>
  </conditionalFormatting>
  <conditionalFormatting sqref="AM88">
    <cfRule type="expression" dxfId="2651" priority="13319">
      <formula>IF(RIGHT(TEXT(AM88,"0.#"),1)=".",FALSE,TRUE)</formula>
    </cfRule>
    <cfRule type="expression" dxfId="2650" priority="13320">
      <formula>IF(RIGHT(TEXT(AM88,"0.#"),1)=".",TRUE,FALSE)</formula>
    </cfRule>
  </conditionalFormatting>
  <conditionalFormatting sqref="AM89">
    <cfRule type="expression" dxfId="2649" priority="13317">
      <formula>IF(RIGHT(TEXT(AM89,"0.#"),1)=".",FALSE,TRUE)</formula>
    </cfRule>
    <cfRule type="expression" dxfId="2648" priority="13318">
      <formula>IF(RIGHT(TEXT(AM89,"0.#"),1)=".",TRUE,FALSE)</formula>
    </cfRule>
  </conditionalFormatting>
  <conditionalFormatting sqref="AE92">
    <cfRule type="expression" dxfId="2647" priority="13303">
      <formula>IF(RIGHT(TEXT(AE92,"0.#"),1)=".",FALSE,TRUE)</formula>
    </cfRule>
    <cfRule type="expression" dxfId="2646" priority="13304">
      <formula>IF(RIGHT(TEXT(AE92,"0.#"),1)=".",TRUE,FALSE)</formula>
    </cfRule>
  </conditionalFormatting>
  <conditionalFormatting sqref="AE93">
    <cfRule type="expression" dxfId="2645" priority="13301">
      <formula>IF(RIGHT(TEXT(AE93,"0.#"),1)=".",FALSE,TRUE)</formula>
    </cfRule>
    <cfRule type="expression" dxfId="2644" priority="13302">
      <formula>IF(RIGHT(TEXT(AE93,"0.#"),1)=".",TRUE,FALSE)</formula>
    </cfRule>
  </conditionalFormatting>
  <conditionalFormatting sqref="AE94">
    <cfRule type="expression" dxfId="2643" priority="13299">
      <formula>IF(RIGHT(TEXT(AE94,"0.#"),1)=".",FALSE,TRUE)</formula>
    </cfRule>
    <cfRule type="expression" dxfId="2642" priority="13300">
      <formula>IF(RIGHT(TEXT(AE94,"0.#"),1)=".",TRUE,FALSE)</formula>
    </cfRule>
  </conditionalFormatting>
  <conditionalFormatting sqref="AI94">
    <cfRule type="expression" dxfId="2641" priority="13297">
      <formula>IF(RIGHT(TEXT(AI94,"0.#"),1)=".",FALSE,TRUE)</formula>
    </cfRule>
    <cfRule type="expression" dxfId="2640" priority="13298">
      <formula>IF(RIGHT(TEXT(AI94,"0.#"),1)=".",TRUE,FALSE)</formula>
    </cfRule>
  </conditionalFormatting>
  <conditionalFormatting sqref="AI93">
    <cfRule type="expression" dxfId="2639" priority="13295">
      <formula>IF(RIGHT(TEXT(AI93,"0.#"),1)=".",FALSE,TRUE)</formula>
    </cfRule>
    <cfRule type="expression" dxfId="2638" priority="13296">
      <formula>IF(RIGHT(TEXT(AI93,"0.#"),1)=".",TRUE,FALSE)</formula>
    </cfRule>
  </conditionalFormatting>
  <conditionalFormatting sqref="AI92">
    <cfRule type="expression" dxfId="2637" priority="13293">
      <formula>IF(RIGHT(TEXT(AI92,"0.#"),1)=".",FALSE,TRUE)</formula>
    </cfRule>
    <cfRule type="expression" dxfId="2636" priority="13294">
      <formula>IF(RIGHT(TEXT(AI92,"0.#"),1)=".",TRUE,FALSE)</formula>
    </cfRule>
  </conditionalFormatting>
  <conditionalFormatting sqref="AM92">
    <cfRule type="expression" dxfId="2635" priority="13291">
      <formula>IF(RIGHT(TEXT(AM92,"0.#"),1)=".",FALSE,TRUE)</formula>
    </cfRule>
    <cfRule type="expression" dxfId="2634" priority="13292">
      <formula>IF(RIGHT(TEXT(AM92,"0.#"),1)=".",TRUE,FALSE)</formula>
    </cfRule>
  </conditionalFormatting>
  <conditionalFormatting sqref="AM93">
    <cfRule type="expression" dxfId="2633" priority="13289">
      <formula>IF(RIGHT(TEXT(AM93,"0.#"),1)=".",FALSE,TRUE)</formula>
    </cfRule>
    <cfRule type="expression" dxfId="2632" priority="13290">
      <formula>IF(RIGHT(TEXT(AM93,"0.#"),1)=".",TRUE,FALSE)</formula>
    </cfRule>
  </conditionalFormatting>
  <conditionalFormatting sqref="AM94">
    <cfRule type="expression" dxfId="2631" priority="13287">
      <formula>IF(RIGHT(TEXT(AM94,"0.#"),1)=".",FALSE,TRUE)</formula>
    </cfRule>
    <cfRule type="expression" dxfId="2630" priority="13288">
      <formula>IF(RIGHT(TEXT(AM94,"0.#"),1)=".",TRUE,FALSE)</formula>
    </cfRule>
  </conditionalFormatting>
  <conditionalFormatting sqref="AE97">
    <cfRule type="expression" dxfId="2629" priority="13273">
      <formula>IF(RIGHT(TEXT(AE97,"0.#"),1)=".",FALSE,TRUE)</formula>
    </cfRule>
    <cfRule type="expression" dxfId="2628" priority="13274">
      <formula>IF(RIGHT(TEXT(AE97,"0.#"),1)=".",TRUE,FALSE)</formula>
    </cfRule>
  </conditionalFormatting>
  <conditionalFormatting sqref="AE98">
    <cfRule type="expression" dxfId="2627" priority="13271">
      <formula>IF(RIGHT(TEXT(AE98,"0.#"),1)=".",FALSE,TRUE)</formula>
    </cfRule>
    <cfRule type="expression" dxfId="2626" priority="13272">
      <formula>IF(RIGHT(TEXT(AE98,"0.#"),1)=".",TRUE,FALSE)</formula>
    </cfRule>
  </conditionalFormatting>
  <conditionalFormatting sqref="AE99">
    <cfRule type="expression" dxfId="2625" priority="13269">
      <formula>IF(RIGHT(TEXT(AE99,"0.#"),1)=".",FALSE,TRUE)</formula>
    </cfRule>
    <cfRule type="expression" dxfId="2624" priority="13270">
      <formula>IF(RIGHT(TEXT(AE99,"0.#"),1)=".",TRUE,FALSE)</formula>
    </cfRule>
  </conditionalFormatting>
  <conditionalFormatting sqref="AI99">
    <cfRule type="expression" dxfId="2623" priority="13267">
      <formula>IF(RIGHT(TEXT(AI99,"0.#"),1)=".",FALSE,TRUE)</formula>
    </cfRule>
    <cfRule type="expression" dxfId="2622" priority="13268">
      <formula>IF(RIGHT(TEXT(AI99,"0.#"),1)=".",TRUE,FALSE)</formula>
    </cfRule>
  </conditionalFormatting>
  <conditionalFormatting sqref="AI98">
    <cfRule type="expression" dxfId="2621" priority="13265">
      <formula>IF(RIGHT(TEXT(AI98,"0.#"),1)=".",FALSE,TRUE)</formula>
    </cfRule>
    <cfRule type="expression" dxfId="2620" priority="13266">
      <formula>IF(RIGHT(TEXT(AI98,"0.#"),1)=".",TRUE,FALSE)</formula>
    </cfRule>
  </conditionalFormatting>
  <conditionalFormatting sqref="AI97">
    <cfRule type="expression" dxfId="2619" priority="13263">
      <formula>IF(RIGHT(TEXT(AI97,"0.#"),1)=".",FALSE,TRUE)</formula>
    </cfRule>
    <cfRule type="expression" dxfId="2618" priority="13264">
      <formula>IF(RIGHT(TEXT(AI97,"0.#"),1)=".",TRUE,FALSE)</formula>
    </cfRule>
  </conditionalFormatting>
  <conditionalFormatting sqref="AM97">
    <cfRule type="expression" dxfId="2617" priority="13261">
      <formula>IF(RIGHT(TEXT(AM97,"0.#"),1)=".",FALSE,TRUE)</formula>
    </cfRule>
    <cfRule type="expression" dxfId="2616" priority="13262">
      <formula>IF(RIGHT(TEXT(AM97,"0.#"),1)=".",TRUE,FALSE)</formula>
    </cfRule>
  </conditionalFormatting>
  <conditionalFormatting sqref="AM98">
    <cfRule type="expression" dxfId="2615" priority="13259">
      <formula>IF(RIGHT(TEXT(AM98,"0.#"),1)=".",FALSE,TRUE)</formula>
    </cfRule>
    <cfRule type="expression" dxfId="2614" priority="13260">
      <formula>IF(RIGHT(TEXT(AM98,"0.#"),1)=".",TRUE,FALSE)</formula>
    </cfRule>
  </conditionalFormatting>
  <conditionalFormatting sqref="AM99">
    <cfRule type="expression" dxfId="2613" priority="13257">
      <formula>IF(RIGHT(TEXT(AM99,"0.#"),1)=".",FALSE,TRUE)</formula>
    </cfRule>
    <cfRule type="expression" dxfId="2612" priority="13258">
      <formula>IF(RIGHT(TEXT(AM99,"0.#"),1)=".",TRUE,FALSE)</formula>
    </cfRule>
  </conditionalFormatting>
  <conditionalFormatting sqref="AI101">
    <cfRule type="expression" dxfId="2611" priority="13243">
      <formula>IF(RIGHT(TEXT(AI101,"0.#"),1)=".",FALSE,TRUE)</formula>
    </cfRule>
    <cfRule type="expression" dxfId="2610" priority="13244">
      <formula>IF(RIGHT(TEXT(AI101,"0.#"),1)=".",TRUE,FALSE)</formula>
    </cfRule>
  </conditionalFormatting>
  <conditionalFormatting sqref="AM101">
    <cfRule type="expression" dxfId="2609" priority="13241">
      <formula>IF(RIGHT(TEXT(AM101,"0.#"),1)=".",FALSE,TRUE)</formula>
    </cfRule>
    <cfRule type="expression" dxfId="2608" priority="13242">
      <formula>IF(RIGHT(TEXT(AM101,"0.#"),1)=".",TRUE,FALSE)</formula>
    </cfRule>
  </conditionalFormatting>
  <conditionalFormatting sqref="AE102">
    <cfRule type="expression" dxfId="2607" priority="13239">
      <formula>IF(RIGHT(TEXT(AE102,"0.#"),1)=".",FALSE,TRUE)</formula>
    </cfRule>
    <cfRule type="expression" dxfId="2606" priority="13240">
      <formula>IF(RIGHT(TEXT(AE102,"0.#"),1)=".",TRUE,FALSE)</formula>
    </cfRule>
  </conditionalFormatting>
  <conditionalFormatting sqref="AI102">
    <cfRule type="expression" dxfId="2605" priority="13237">
      <formula>IF(RIGHT(TEXT(AI102,"0.#"),1)=".",FALSE,TRUE)</formula>
    </cfRule>
    <cfRule type="expression" dxfId="2604" priority="13238">
      <formula>IF(RIGHT(TEXT(AI102,"0.#"),1)=".",TRUE,FALSE)</formula>
    </cfRule>
  </conditionalFormatting>
  <conditionalFormatting sqref="AM102">
    <cfRule type="expression" dxfId="2603" priority="13235">
      <formula>IF(RIGHT(TEXT(AM102,"0.#"),1)=".",FALSE,TRUE)</formula>
    </cfRule>
    <cfRule type="expression" dxfId="2602" priority="13236">
      <formula>IF(RIGHT(TEXT(AM102,"0.#"),1)=".",TRUE,FALSE)</formula>
    </cfRule>
  </conditionalFormatting>
  <conditionalFormatting sqref="AQ102">
    <cfRule type="expression" dxfId="2601" priority="13233">
      <formula>IF(RIGHT(TEXT(AQ102,"0.#"),1)=".",FALSE,TRUE)</formula>
    </cfRule>
    <cfRule type="expression" dxfId="2600" priority="13234">
      <formula>IF(RIGHT(TEXT(AQ102,"0.#"),1)=".",TRUE,FALSE)</formula>
    </cfRule>
  </conditionalFormatting>
  <conditionalFormatting sqref="AE104">
    <cfRule type="expression" dxfId="2599" priority="13231">
      <formula>IF(RIGHT(TEXT(AE104,"0.#"),1)=".",FALSE,TRUE)</formula>
    </cfRule>
    <cfRule type="expression" dxfId="2598" priority="13232">
      <formula>IF(RIGHT(TEXT(AE104,"0.#"),1)=".",TRUE,FALSE)</formula>
    </cfRule>
  </conditionalFormatting>
  <conditionalFormatting sqref="AI104">
    <cfRule type="expression" dxfId="2597" priority="13229">
      <formula>IF(RIGHT(TEXT(AI104,"0.#"),1)=".",FALSE,TRUE)</formula>
    </cfRule>
    <cfRule type="expression" dxfId="2596" priority="13230">
      <formula>IF(RIGHT(TEXT(AI104,"0.#"),1)=".",TRUE,FALSE)</formula>
    </cfRule>
  </conditionalFormatting>
  <conditionalFormatting sqref="AM104">
    <cfRule type="expression" dxfId="2595" priority="13227">
      <formula>IF(RIGHT(TEXT(AM104,"0.#"),1)=".",FALSE,TRUE)</formula>
    </cfRule>
    <cfRule type="expression" dxfId="2594" priority="13228">
      <formula>IF(RIGHT(TEXT(AM104,"0.#"),1)=".",TRUE,FALSE)</formula>
    </cfRule>
  </conditionalFormatting>
  <conditionalFormatting sqref="AE105">
    <cfRule type="expression" dxfId="2593" priority="13225">
      <formula>IF(RIGHT(TEXT(AE105,"0.#"),1)=".",FALSE,TRUE)</formula>
    </cfRule>
    <cfRule type="expression" dxfId="2592" priority="13226">
      <formula>IF(RIGHT(TEXT(AE105,"0.#"),1)=".",TRUE,FALSE)</formula>
    </cfRule>
  </conditionalFormatting>
  <conditionalFormatting sqref="AI105">
    <cfRule type="expression" dxfId="2591" priority="13223">
      <formula>IF(RIGHT(TEXT(AI105,"0.#"),1)=".",FALSE,TRUE)</formula>
    </cfRule>
    <cfRule type="expression" dxfId="2590" priority="13224">
      <formula>IF(RIGHT(TEXT(AI105,"0.#"),1)=".",TRUE,FALSE)</formula>
    </cfRule>
  </conditionalFormatting>
  <conditionalFormatting sqref="AM105">
    <cfRule type="expression" dxfId="2589" priority="13221">
      <formula>IF(RIGHT(TEXT(AM105,"0.#"),1)=".",FALSE,TRUE)</formula>
    </cfRule>
    <cfRule type="expression" dxfId="2588" priority="13222">
      <formula>IF(RIGHT(TEXT(AM105,"0.#"),1)=".",TRUE,FALSE)</formula>
    </cfRule>
  </conditionalFormatting>
  <conditionalFormatting sqref="AE107">
    <cfRule type="expression" dxfId="2587" priority="13217">
      <formula>IF(RIGHT(TEXT(AE107,"0.#"),1)=".",FALSE,TRUE)</formula>
    </cfRule>
    <cfRule type="expression" dxfId="2586" priority="13218">
      <formula>IF(RIGHT(TEXT(AE107,"0.#"),1)=".",TRUE,FALSE)</formula>
    </cfRule>
  </conditionalFormatting>
  <conditionalFormatting sqref="AI107">
    <cfRule type="expression" dxfId="2585" priority="13215">
      <formula>IF(RIGHT(TEXT(AI107,"0.#"),1)=".",FALSE,TRUE)</formula>
    </cfRule>
    <cfRule type="expression" dxfId="2584" priority="13216">
      <formula>IF(RIGHT(TEXT(AI107,"0.#"),1)=".",TRUE,FALSE)</formula>
    </cfRule>
  </conditionalFormatting>
  <conditionalFormatting sqref="AM107">
    <cfRule type="expression" dxfId="2583" priority="13213">
      <formula>IF(RIGHT(TEXT(AM107,"0.#"),1)=".",FALSE,TRUE)</formula>
    </cfRule>
    <cfRule type="expression" dxfId="2582" priority="13214">
      <formula>IF(RIGHT(TEXT(AM107,"0.#"),1)=".",TRUE,FALSE)</formula>
    </cfRule>
  </conditionalFormatting>
  <conditionalFormatting sqref="AE108">
    <cfRule type="expression" dxfId="2581" priority="13211">
      <formula>IF(RIGHT(TEXT(AE108,"0.#"),1)=".",FALSE,TRUE)</formula>
    </cfRule>
    <cfRule type="expression" dxfId="2580" priority="13212">
      <formula>IF(RIGHT(TEXT(AE108,"0.#"),1)=".",TRUE,FALSE)</formula>
    </cfRule>
  </conditionalFormatting>
  <conditionalFormatting sqref="AI108">
    <cfRule type="expression" dxfId="2579" priority="13209">
      <formula>IF(RIGHT(TEXT(AI108,"0.#"),1)=".",FALSE,TRUE)</formula>
    </cfRule>
    <cfRule type="expression" dxfId="2578" priority="13210">
      <formula>IF(RIGHT(TEXT(AI108,"0.#"),1)=".",TRUE,FALSE)</formula>
    </cfRule>
  </conditionalFormatting>
  <conditionalFormatting sqref="AM108">
    <cfRule type="expression" dxfId="2577" priority="13207">
      <formula>IF(RIGHT(TEXT(AM108,"0.#"),1)=".",FALSE,TRUE)</formula>
    </cfRule>
    <cfRule type="expression" dxfId="2576" priority="13208">
      <formula>IF(RIGHT(TEXT(AM108,"0.#"),1)=".",TRUE,FALSE)</formula>
    </cfRule>
  </conditionalFormatting>
  <conditionalFormatting sqref="AE110">
    <cfRule type="expression" dxfId="2575" priority="13203">
      <formula>IF(RIGHT(TEXT(AE110,"0.#"),1)=".",FALSE,TRUE)</formula>
    </cfRule>
    <cfRule type="expression" dxfId="2574" priority="13204">
      <formula>IF(RIGHT(TEXT(AE110,"0.#"),1)=".",TRUE,FALSE)</formula>
    </cfRule>
  </conditionalFormatting>
  <conditionalFormatting sqref="AI110">
    <cfRule type="expression" dxfId="2573" priority="13201">
      <formula>IF(RIGHT(TEXT(AI110,"0.#"),1)=".",FALSE,TRUE)</formula>
    </cfRule>
    <cfRule type="expression" dxfId="2572" priority="13202">
      <formula>IF(RIGHT(TEXT(AI110,"0.#"),1)=".",TRUE,FALSE)</formula>
    </cfRule>
  </conditionalFormatting>
  <conditionalFormatting sqref="AM110">
    <cfRule type="expression" dxfId="2571" priority="13199">
      <formula>IF(RIGHT(TEXT(AM110,"0.#"),1)=".",FALSE,TRUE)</formula>
    </cfRule>
    <cfRule type="expression" dxfId="2570" priority="13200">
      <formula>IF(RIGHT(TEXT(AM110,"0.#"),1)=".",TRUE,FALSE)</formula>
    </cfRule>
  </conditionalFormatting>
  <conditionalFormatting sqref="AE111">
    <cfRule type="expression" dxfId="2569" priority="13197">
      <formula>IF(RIGHT(TEXT(AE111,"0.#"),1)=".",FALSE,TRUE)</formula>
    </cfRule>
    <cfRule type="expression" dxfId="2568" priority="13198">
      <formula>IF(RIGHT(TEXT(AE111,"0.#"),1)=".",TRUE,FALSE)</formula>
    </cfRule>
  </conditionalFormatting>
  <conditionalFormatting sqref="AI111">
    <cfRule type="expression" dxfId="2567" priority="13195">
      <formula>IF(RIGHT(TEXT(AI111,"0.#"),1)=".",FALSE,TRUE)</formula>
    </cfRule>
    <cfRule type="expression" dxfId="2566" priority="13196">
      <formula>IF(RIGHT(TEXT(AI111,"0.#"),1)=".",TRUE,FALSE)</formula>
    </cfRule>
  </conditionalFormatting>
  <conditionalFormatting sqref="AM111">
    <cfRule type="expression" dxfId="2565" priority="13193">
      <formula>IF(RIGHT(TEXT(AM111,"0.#"),1)=".",FALSE,TRUE)</formula>
    </cfRule>
    <cfRule type="expression" dxfId="2564" priority="13194">
      <formula>IF(RIGHT(TEXT(AM111,"0.#"),1)=".",TRUE,FALSE)</formula>
    </cfRule>
  </conditionalFormatting>
  <conditionalFormatting sqref="AE113">
    <cfRule type="expression" dxfId="2563" priority="13189">
      <formula>IF(RIGHT(TEXT(AE113,"0.#"),1)=".",FALSE,TRUE)</formula>
    </cfRule>
    <cfRule type="expression" dxfId="2562" priority="13190">
      <formula>IF(RIGHT(TEXT(AE113,"0.#"),1)=".",TRUE,FALSE)</formula>
    </cfRule>
  </conditionalFormatting>
  <conditionalFormatting sqref="AI113">
    <cfRule type="expression" dxfId="2561" priority="13187">
      <formula>IF(RIGHT(TEXT(AI113,"0.#"),1)=".",FALSE,TRUE)</formula>
    </cfRule>
    <cfRule type="expression" dxfId="2560" priority="13188">
      <formula>IF(RIGHT(TEXT(AI113,"0.#"),1)=".",TRUE,FALSE)</formula>
    </cfRule>
  </conditionalFormatting>
  <conditionalFormatting sqref="AM113">
    <cfRule type="expression" dxfId="2559" priority="13185">
      <formula>IF(RIGHT(TEXT(AM113,"0.#"),1)=".",FALSE,TRUE)</formula>
    </cfRule>
    <cfRule type="expression" dxfId="2558" priority="13186">
      <formula>IF(RIGHT(TEXT(AM113,"0.#"),1)=".",TRUE,FALSE)</formula>
    </cfRule>
  </conditionalFormatting>
  <conditionalFormatting sqref="AE114">
    <cfRule type="expression" dxfId="2557" priority="13183">
      <formula>IF(RIGHT(TEXT(AE114,"0.#"),1)=".",FALSE,TRUE)</formula>
    </cfRule>
    <cfRule type="expression" dxfId="2556" priority="13184">
      <formula>IF(RIGHT(TEXT(AE114,"0.#"),1)=".",TRUE,FALSE)</formula>
    </cfRule>
  </conditionalFormatting>
  <conditionalFormatting sqref="AI114">
    <cfRule type="expression" dxfId="2555" priority="13181">
      <formula>IF(RIGHT(TEXT(AI114,"0.#"),1)=".",FALSE,TRUE)</formula>
    </cfRule>
    <cfRule type="expression" dxfId="2554" priority="13182">
      <formula>IF(RIGHT(TEXT(AI114,"0.#"),1)=".",TRUE,FALSE)</formula>
    </cfRule>
  </conditionalFormatting>
  <conditionalFormatting sqref="AM114">
    <cfRule type="expression" dxfId="2553" priority="13179">
      <formula>IF(RIGHT(TEXT(AM114,"0.#"),1)=".",FALSE,TRUE)</formula>
    </cfRule>
    <cfRule type="expression" dxfId="2552" priority="13180">
      <formula>IF(RIGHT(TEXT(AM114,"0.#"),1)=".",TRUE,FALSE)</formula>
    </cfRule>
  </conditionalFormatting>
  <conditionalFormatting sqref="AM116">
    <cfRule type="expression" dxfId="2551" priority="13171">
      <formula>IF(RIGHT(TEXT(AM116,"0.#"),1)=".",FALSE,TRUE)</formula>
    </cfRule>
    <cfRule type="expression" dxfId="2550" priority="13172">
      <formula>IF(RIGHT(TEXT(AM116,"0.#"),1)=".",TRUE,FALSE)</formula>
    </cfRule>
  </conditionalFormatting>
  <conditionalFormatting sqref="AM117">
    <cfRule type="expression" dxfId="2549" priority="13169">
      <formula>IF(RIGHT(TEXT(AM117,"0.#"),1)=".",FALSE,TRUE)</formula>
    </cfRule>
    <cfRule type="expression" dxfId="2548" priority="13170">
      <formula>IF(RIGHT(TEXT(AM117,"0.#"),1)=".",TRUE,FALSE)</formula>
    </cfRule>
  </conditionalFormatting>
  <conditionalFormatting sqref="AQ119">
    <cfRule type="expression" dxfId="2547" priority="13161">
      <formula>IF(RIGHT(TEXT(AQ119,"0.#"),1)=".",FALSE,TRUE)</formula>
    </cfRule>
    <cfRule type="expression" dxfId="2546" priority="13162">
      <formula>IF(RIGHT(TEXT(AQ119,"0.#"),1)=".",TRUE,FALSE)</formula>
    </cfRule>
  </conditionalFormatting>
  <conditionalFormatting sqref="AM119">
    <cfRule type="expression" dxfId="2545" priority="13157">
      <formula>IF(RIGHT(TEXT(AM119,"0.#"),1)=".",FALSE,TRUE)</formula>
    </cfRule>
    <cfRule type="expression" dxfId="2544" priority="13158">
      <formula>IF(RIGHT(TEXT(AM119,"0.#"),1)=".",TRUE,FALSE)</formula>
    </cfRule>
  </conditionalFormatting>
  <conditionalFormatting sqref="AQ120">
    <cfRule type="expression" dxfId="2543" priority="13149">
      <formula>IF(RIGHT(TEXT(AQ120,"0.#"),1)=".",FALSE,TRUE)</formula>
    </cfRule>
    <cfRule type="expression" dxfId="2542" priority="13150">
      <formula>IF(RIGHT(TEXT(AQ120,"0.#"),1)=".",TRUE,FALSE)</formula>
    </cfRule>
  </conditionalFormatting>
  <conditionalFormatting sqref="AE122 AQ122">
    <cfRule type="expression" dxfId="2541" priority="13147">
      <formula>IF(RIGHT(TEXT(AE122,"0.#"),1)=".",FALSE,TRUE)</formula>
    </cfRule>
    <cfRule type="expression" dxfId="2540" priority="13148">
      <formula>IF(RIGHT(TEXT(AE122,"0.#"),1)=".",TRUE,FALSE)</formula>
    </cfRule>
  </conditionalFormatting>
  <conditionalFormatting sqref="AI122">
    <cfRule type="expression" dxfId="2539" priority="13145">
      <formula>IF(RIGHT(TEXT(AI122,"0.#"),1)=".",FALSE,TRUE)</formula>
    </cfRule>
    <cfRule type="expression" dxfId="2538" priority="13146">
      <formula>IF(RIGHT(TEXT(AI122,"0.#"),1)=".",TRUE,FALSE)</formula>
    </cfRule>
  </conditionalFormatting>
  <conditionalFormatting sqref="AM122">
    <cfRule type="expression" dxfId="2537" priority="13143">
      <formula>IF(RIGHT(TEXT(AM122,"0.#"),1)=".",FALSE,TRUE)</formula>
    </cfRule>
    <cfRule type="expression" dxfId="2536" priority="13144">
      <formula>IF(RIGHT(TEXT(AM122,"0.#"),1)=".",TRUE,FALSE)</formula>
    </cfRule>
  </conditionalFormatting>
  <conditionalFormatting sqref="AQ123">
    <cfRule type="expression" dxfId="2535" priority="13135">
      <formula>IF(RIGHT(TEXT(AQ123,"0.#"),1)=".",FALSE,TRUE)</formula>
    </cfRule>
    <cfRule type="expression" dxfId="2534" priority="13136">
      <formula>IF(RIGHT(TEXT(AQ123,"0.#"),1)=".",TRUE,FALSE)</formula>
    </cfRule>
  </conditionalFormatting>
  <conditionalFormatting sqref="AE125 AQ125">
    <cfRule type="expression" dxfId="2533" priority="13133">
      <formula>IF(RIGHT(TEXT(AE125,"0.#"),1)=".",FALSE,TRUE)</formula>
    </cfRule>
    <cfRule type="expression" dxfId="2532" priority="13134">
      <formula>IF(RIGHT(TEXT(AE125,"0.#"),1)=".",TRUE,FALSE)</formula>
    </cfRule>
  </conditionalFormatting>
  <conditionalFormatting sqref="AI125">
    <cfRule type="expression" dxfId="2531" priority="13131">
      <formula>IF(RIGHT(TEXT(AI125,"0.#"),1)=".",FALSE,TRUE)</formula>
    </cfRule>
    <cfRule type="expression" dxfId="2530" priority="13132">
      <formula>IF(RIGHT(TEXT(AI125,"0.#"),1)=".",TRUE,FALSE)</formula>
    </cfRule>
  </conditionalFormatting>
  <conditionalFormatting sqref="AM125">
    <cfRule type="expression" dxfId="2529" priority="13129">
      <formula>IF(RIGHT(TEXT(AM125,"0.#"),1)=".",FALSE,TRUE)</formula>
    </cfRule>
    <cfRule type="expression" dxfId="2528" priority="13130">
      <formula>IF(RIGHT(TEXT(AM125,"0.#"),1)=".",TRUE,FALSE)</formula>
    </cfRule>
  </conditionalFormatting>
  <conditionalFormatting sqref="AQ126">
    <cfRule type="expression" dxfId="2527" priority="13121">
      <formula>IF(RIGHT(TEXT(AQ126,"0.#"),1)=".",FALSE,TRUE)</formula>
    </cfRule>
    <cfRule type="expression" dxfId="2526" priority="13122">
      <formula>IF(RIGHT(TEXT(AQ126,"0.#"),1)=".",TRUE,FALSE)</formula>
    </cfRule>
  </conditionalFormatting>
  <conditionalFormatting sqref="AE128 AQ128">
    <cfRule type="expression" dxfId="2525" priority="13119">
      <formula>IF(RIGHT(TEXT(AE128,"0.#"),1)=".",FALSE,TRUE)</formula>
    </cfRule>
    <cfRule type="expression" dxfId="2524" priority="13120">
      <formula>IF(RIGHT(TEXT(AE128,"0.#"),1)=".",TRUE,FALSE)</formula>
    </cfRule>
  </conditionalFormatting>
  <conditionalFormatting sqref="AI128">
    <cfRule type="expression" dxfId="2523" priority="13117">
      <formula>IF(RIGHT(TEXT(AI128,"0.#"),1)=".",FALSE,TRUE)</formula>
    </cfRule>
    <cfRule type="expression" dxfId="2522" priority="13118">
      <formula>IF(RIGHT(TEXT(AI128,"0.#"),1)=".",TRUE,FALSE)</formula>
    </cfRule>
  </conditionalFormatting>
  <conditionalFormatting sqref="AM128">
    <cfRule type="expression" dxfId="2521" priority="13115">
      <formula>IF(RIGHT(TEXT(AM128,"0.#"),1)=".",FALSE,TRUE)</formula>
    </cfRule>
    <cfRule type="expression" dxfId="2520" priority="13116">
      <formula>IF(RIGHT(TEXT(AM128,"0.#"),1)=".",TRUE,FALSE)</formula>
    </cfRule>
  </conditionalFormatting>
  <conditionalFormatting sqref="AQ129">
    <cfRule type="expression" dxfId="2519" priority="13107">
      <formula>IF(RIGHT(TEXT(AQ129,"0.#"),1)=".",FALSE,TRUE)</formula>
    </cfRule>
    <cfRule type="expression" dxfId="2518" priority="13108">
      <formula>IF(RIGHT(TEXT(AQ129,"0.#"),1)=".",TRUE,FALSE)</formula>
    </cfRule>
  </conditionalFormatting>
  <conditionalFormatting sqref="AE75">
    <cfRule type="expression" dxfId="2517" priority="13105">
      <formula>IF(RIGHT(TEXT(AE75,"0.#"),1)=".",FALSE,TRUE)</formula>
    </cfRule>
    <cfRule type="expression" dxfId="2516" priority="13106">
      <formula>IF(RIGHT(TEXT(AE75,"0.#"),1)=".",TRUE,FALSE)</formula>
    </cfRule>
  </conditionalFormatting>
  <conditionalFormatting sqref="AE76">
    <cfRule type="expression" dxfId="2515" priority="13103">
      <formula>IF(RIGHT(TEXT(AE76,"0.#"),1)=".",FALSE,TRUE)</formula>
    </cfRule>
    <cfRule type="expression" dxfId="2514" priority="13104">
      <formula>IF(RIGHT(TEXT(AE76,"0.#"),1)=".",TRUE,FALSE)</formula>
    </cfRule>
  </conditionalFormatting>
  <conditionalFormatting sqref="AE77">
    <cfRule type="expression" dxfId="2513" priority="13101">
      <formula>IF(RIGHT(TEXT(AE77,"0.#"),1)=".",FALSE,TRUE)</formula>
    </cfRule>
    <cfRule type="expression" dxfId="2512" priority="13102">
      <formula>IF(RIGHT(TEXT(AE77,"0.#"),1)=".",TRUE,FALSE)</formula>
    </cfRule>
  </conditionalFormatting>
  <conditionalFormatting sqref="AI77">
    <cfRule type="expression" dxfId="2511" priority="13099">
      <formula>IF(RIGHT(TEXT(AI77,"0.#"),1)=".",FALSE,TRUE)</formula>
    </cfRule>
    <cfRule type="expression" dxfId="2510" priority="13100">
      <formula>IF(RIGHT(TEXT(AI77,"0.#"),1)=".",TRUE,FALSE)</formula>
    </cfRule>
  </conditionalFormatting>
  <conditionalFormatting sqref="AI76">
    <cfRule type="expression" dxfId="2509" priority="13097">
      <formula>IF(RIGHT(TEXT(AI76,"0.#"),1)=".",FALSE,TRUE)</formula>
    </cfRule>
    <cfRule type="expression" dxfId="2508" priority="13098">
      <formula>IF(RIGHT(TEXT(AI76,"0.#"),1)=".",TRUE,FALSE)</formula>
    </cfRule>
  </conditionalFormatting>
  <conditionalFormatting sqref="AI75">
    <cfRule type="expression" dxfId="2507" priority="13095">
      <formula>IF(RIGHT(TEXT(AI75,"0.#"),1)=".",FALSE,TRUE)</formula>
    </cfRule>
    <cfRule type="expression" dxfId="2506" priority="13096">
      <formula>IF(RIGHT(TEXT(AI75,"0.#"),1)=".",TRUE,FALSE)</formula>
    </cfRule>
  </conditionalFormatting>
  <conditionalFormatting sqref="AM75">
    <cfRule type="expression" dxfId="2505" priority="13093">
      <formula>IF(RIGHT(TEXT(AM75,"0.#"),1)=".",FALSE,TRUE)</formula>
    </cfRule>
    <cfRule type="expression" dxfId="2504" priority="13094">
      <formula>IF(RIGHT(TEXT(AM75,"0.#"),1)=".",TRUE,FALSE)</formula>
    </cfRule>
  </conditionalFormatting>
  <conditionalFormatting sqref="AM76">
    <cfRule type="expression" dxfId="2503" priority="13091">
      <formula>IF(RIGHT(TEXT(AM76,"0.#"),1)=".",FALSE,TRUE)</formula>
    </cfRule>
    <cfRule type="expression" dxfId="2502" priority="13092">
      <formula>IF(RIGHT(TEXT(AM76,"0.#"),1)=".",TRUE,FALSE)</formula>
    </cfRule>
  </conditionalFormatting>
  <conditionalFormatting sqref="AM77">
    <cfRule type="expression" dxfId="2501" priority="13089">
      <formula>IF(RIGHT(TEXT(AM77,"0.#"),1)=".",FALSE,TRUE)</formula>
    </cfRule>
    <cfRule type="expression" dxfId="2500" priority="13090">
      <formula>IF(RIGHT(TEXT(AM77,"0.#"),1)=".",TRUE,FALSE)</formula>
    </cfRule>
  </conditionalFormatting>
  <conditionalFormatting sqref="AE134:AE135 AI134:AI135 AM134:AM135 AQ134:AQ135 AU134:AU135">
    <cfRule type="expression" dxfId="2499" priority="13075">
      <formula>IF(RIGHT(TEXT(AE134,"0.#"),1)=".",FALSE,TRUE)</formula>
    </cfRule>
    <cfRule type="expression" dxfId="2498" priority="13076">
      <formula>IF(RIGHT(TEXT(AE134,"0.#"),1)=".",TRUE,FALSE)</formula>
    </cfRule>
  </conditionalFormatting>
  <conditionalFormatting sqref="AE433:AE435">
    <cfRule type="expression" dxfId="2497" priority="13045">
      <formula>IF(RIGHT(TEXT(AE433,"0.#"),1)=".",FALSE,TRUE)</formula>
    </cfRule>
    <cfRule type="expression" dxfId="2496" priority="13046">
      <formula>IF(RIGHT(TEXT(AE433,"0.#"),1)=".",TRUE,FALSE)</formula>
    </cfRule>
  </conditionalFormatting>
  <conditionalFormatting sqref="AM433:AM435">
    <cfRule type="expression" dxfId="2495" priority="13033">
      <formula>IF(RIGHT(TEXT(AM433,"0.#"),1)=".",FALSE,TRUE)</formula>
    </cfRule>
    <cfRule type="expression" dxfId="2494" priority="13034">
      <formula>IF(RIGHT(TEXT(AM433,"0.#"),1)=".",TRUE,FALSE)</formula>
    </cfRule>
  </conditionalFormatting>
  <conditionalFormatting sqref="AU433:AU435">
    <cfRule type="expression" dxfId="2493" priority="13021">
      <formula>IF(RIGHT(TEXT(AU433,"0.#"),1)=".",FALSE,TRUE)</formula>
    </cfRule>
    <cfRule type="expression" dxfId="2492" priority="13022">
      <formula>IF(RIGHT(TEXT(AU433,"0.#"),1)=".",TRUE,FALSE)</formula>
    </cfRule>
  </conditionalFormatting>
  <conditionalFormatting sqref="AI433:AI435">
    <cfRule type="expression" dxfId="2491" priority="12955">
      <formula>IF(RIGHT(TEXT(AI433,"0.#"),1)=".",FALSE,TRUE)</formula>
    </cfRule>
    <cfRule type="expression" dxfId="2490" priority="12956">
      <formula>IF(RIGHT(TEXT(AI433,"0.#"),1)=".",TRUE,FALSE)</formula>
    </cfRule>
  </conditionalFormatting>
  <conditionalFormatting sqref="AQ433:AQ435">
    <cfRule type="expression" dxfId="2489" priority="12921">
      <formula>IF(RIGHT(TEXT(AQ433,"0.#"),1)=".",FALSE,TRUE)</formula>
    </cfRule>
    <cfRule type="expression" dxfId="2488" priority="12922">
      <formula>IF(RIGHT(TEXT(AQ433,"0.#"),1)=".",TRUE,FALSE)</formula>
    </cfRule>
  </conditionalFormatting>
  <conditionalFormatting sqref="AL839:AO866">
    <cfRule type="expression" dxfId="2487" priority="6645">
      <formula>IF(AND(AL839&gt;=0, RIGHT(TEXT(AL839,"0.#"),1)&lt;&gt;"."),TRUE,FALSE)</formula>
    </cfRule>
    <cfRule type="expression" dxfId="2486" priority="6646">
      <formula>IF(AND(AL839&gt;=0, RIGHT(TEXT(AL839,"0.#"),1)="."),TRUE,FALSE)</formula>
    </cfRule>
    <cfRule type="expression" dxfId="2485" priority="6647">
      <formula>IF(AND(AL839&lt;0, RIGHT(TEXT(AL839,"0.#"),1)&lt;&gt;"."),TRUE,FALSE)</formula>
    </cfRule>
    <cfRule type="expression" dxfId="2484" priority="6648">
      <formula>IF(AND(AL839&lt;0, RIGHT(TEXT(AL839,"0.#"),1)="."),TRUE,FALSE)</formula>
    </cfRule>
  </conditionalFormatting>
  <conditionalFormatting sqref="AQ53:AQ55">
    <cfRule type="expression" dxfId="2483" priority="4667">
      <formula>IF(RIGHT(TEXT(AQ53,"0.#"),1)=".",FALSE,TRUE)</formula>
    </cfRule>
    <cfRule type="expression" dxfId="2482" priority="4668">
      <formula>IF(RIGHT(TEXT(AQ53,"0.#"),1)=".",TRUE,FALSE)</formula>
    </cfRule>
  </conditionalFormatting>
  <conditionalFormatting sqref="AU53:AU55">
    <cfRule type="expression" dxfId="2481" priority="4665">
      <formula>IF(RIGHT(TEXT(AU53,"0.#"),1)=".",FALSE,TRUE)</formula>
    </cfRule>
    <cfRule type="expression" dxfId="2480" priority="4666">
      <formula>IF(RIGHT(TEXT(AU53,"0.#"),1)=".",TRUE,FALSE)</formula>
    </cfRule>
  </conditionalFormatting>
  <conditionalFormatting sqref="AQ60:AQ62">
    <cfRule type="expression" dxfId="2479" priority="4663">
      <formula>IF(RIGHT(TEXT(AQ60,"0.#"),1)=".",FALSE,TRUE)</formula>
    </cfRule>
    <cfRule type="expression" dxfId="2478" priority="4664">
      <formula>IF(RIGHT(TEXT(AQ60,"0.#"),1)=".",TRUE,FALSE)</formula>
    </cfRule>
  </conditionalFormatting>
  <conditionalFormatting sqref="AU60:AU62">
    <cfRule type="expression" dxfId="2477" priority="4661">
      <formula>IF(RIGHT(TEXT(AU60,"0.#"),1)=".",FALSE,TRUE)</formula>
    </cfRule>
    <cfRule type="expression" dxfId="2476" priority="4662">
      <formula>IF(RIGHT(TEXT(AU60,"0.#"),1)=".",TRUE,FALSE)</formula>
    </cfRule>
  </conditionalFormatting>
  <conditionalFormatting sqref="AQ75:AQ77">
    <cfRule type="expression" dxfId="2475" priority="4659">
      <formula>IF(RIGHT(TEXT(AQ75,"0.#"),1)=".",FALSE,TRUE)</formula>
    </cfRule>
    <cfRule type="expression" dxfId="2474" priority="4660">
      <formula>IF(RIGHT(TEXT(AQ75,"0.#"),1)=".",TRUE,FALSE)</formula>
    </cfRule>
  </conditionalFormatting>
  <conditionalFormatting sqref="AU75:AU77">
    <cfRule type="expression" dxfId="2473" priority="4657">
      <formula>IF(RIGHT(TEXT(AU75,"0.#"),1)=".",FALSE,TRUE)</formula>
    </cfRule>
    <cfRule type="expression" dxfId="2472" priority="4658">
      <formula>IF(RIGHT(TEXT(AU75,"0.#"),1)=".",TRUE,FALSE)</formula>
    </cfRule>
  </conditionalFormatting>
  <conditionalFormatting sqref="AQ87:AQ89">
    <cfRule type="expression" dxfId="2471" priority="4655">
      <formula>IF(RIGHT(TEXT(AQ87,"0.#"),1)=".",FALSE,TRUE)</formula>
    </cfRule>
    <cfRule type="expression" dxfId="2470" priority="4656">
      <formula>IF(RIGHT(TEXT(AQ87,"0.#"),1)=".",TRUE,FALSE)</formula>
    </cfRule>
  </conditionalFormatting>
  <conditionalFormatting sqref="AU87:AU89">
    <cfRule type="expression" dxfId="2469" priority="4653">
      <formula>IF(RIGHT(TEXT(AU87,"0.#"),1)=".",FALSE,TRUE)</formula>
    </cfRule>
    <cfRule type="expression" dxfId="2468" priority="4654">
      <formula>IF(RIGHT(TEXT(AU87,"0.#"),1)=".",TRUE,FALSE)</formula>
    </cfRule>
  </conditionalFormatting>
  <conditionalFormatting sqref="AQ92:AQ94">
    <cfRule type="expression" dxfId="2467" priority="4651">
      <formula>IF(RIGHT(TEXT(AQ92,"0.#"),1)=".",FALSE,TRUE)</formula>
    </cfRule>
    <cfRule type="expression" dxfId="2466" priority="4652">
      <formula>IF(RIGHT(TEXT(AQ92,"0.#"),1)=".",TRUE,FALSE)</formula>
    </cfRule>
  </conditionalFormatting>
  <conditionalFormatting sqref="AU92:AU94">
    <cfRule type="expression" dxfId="2465" priority="4649">
      <formula>IF(RIGHT(TEXT(AU92,"0.#"),1)=".",FALSE,TRUE)</formula>
    </cfRule>
    <cfRule type="expression" dxfId="2464" priority="4650">
      <formula>IF(RIGHT(TEXT(AU92,"0.#"),1)=".",TRUE,FALSE)</formula>
    </cfRule>
  </conditionalFormatting>
  <conditionalFormatting sqref="AQ97:AQ99">
    <cfRule type="expression" dxfId="2463" priority="4647">
      <formula>IF(RIGHT(TEXT(AQ97,"0.#"),1)=".",FALSE,TRUE)</formula>
    </cfRule>
    <cfRule type="expression" dxfId="2462" priority="4648">
      <formula>IF(RIGHT(TEXT(AQ97,"0.#"),1)=".",TRUE,FALSE)</formula>
    </cfRule>
  </conditionalFormatting>
  <conditionalFormatting sqref="AU97:AU99">
    <cfRule type="expression" dxfId="2461" priority="4645">
      <formula>IF(RIGHT(TEXT(AU97,"0.#"),1)=".",FALSE,TRUE)</formula>
    </cfRule>
    <cfRule type="expression" dxfId="2460" priority="4646">
      <formula>IF(RIGHT(TEXT(AU97,"0.#"),1)=".",TRUE,FALSE)</formula>
    </cfRule>
  </conditionalFormatting>
  <conditionalFormatting sqref="AE458">
    <cfRule type="expression" dxfId="2459" priority="4339">
      <formula>IF(RIGHT(TEXT(AE458,"0.#"),1)=".",FALSE,TRUE)</formula>
    </cfRule>
    <cfRule type="expression" dxfId="2458" priority="4340">
      <formula>IF(RIGHT(TEXT(AE458,"0.#"),1)=".",TRUE,FALSE)</formula>
    </cfRule>
  </conditionalFormatting>
  <conditionalFormatting sqref="AM460">
    <cfRule type="expression" dxfId="2457" priority="4329">
      <formula>IF(RIGHT(TEXT(AM460,"0.#"),1)=".",FALSE,TRUE)</formula>
    </cfRule>
    <cfRule type="expression" dxfId="2456" priority="4330">
      <formula>IF(RIGHT(TEXT(AM460,"0.#"),1)=".",TRUE,FALSE)</formula>
    </cfRule>
  </conditionalFormatting>
  <conditionalFormatting sqref="AE459">
    <cfRule type="expression" dxfId="2455" priority="4337">
      <formula>IF(RIGHT(TEXT(AE459,"0.#"),1)=".",FALSE,TRUE)</formula>
    </cfRule>
    <cfRule type="expression" dxfId="2454" priority="4338">
      <formula>IF(RIGHT(TEXT(AE459,"0.#"),1)=".",TRUE,FALSE)</formula>
    </cfRule>
  </conditionalFormatting>
  <conditionalFormatting sqref="AE460">
    <cfRule type="expression" dxfId="2453" priority="4335">
      <formula>IF(RIGHT(TEXT(AE460,"0.#"),1)=".",FALSE,TRUE)</formula>
    </cfRule>
    <cfRule type="expression" dxfId="2452" priority="4336">
      <formula>IF(RIGHT(TEXT(AE460,"0.#"),1)=".",TRUE,FALSE)</formula>
    </cfRule>
  </conditionalFormatting>
  <conditionalFormatting sqref="AM458">
    <cfRule type="expression" dxfId="2451" priority="4333">
      <formula>IF(RIGHT(TEXT(AM458,"0.#"),1)=".",FALSE,TRUE)</formula>
    </cfRule>
    <cfRule type="expression" dxfId="2450" priority="4334">
      <formula>IF(RIGHT(TEXT(AM458,"0.#"),1)=".",TRUE,FALSE)</formula>
    </cfRule>
  </conditionalFormatting>
  <conditionalFormatting sqref="AM459">
    <cfRule type="expression" dxfId="2449" priority="4331">
      <formula>IF(RIGHT(TEXT(AM459,"0.#"),1)=".",FALSE,TRUE)</formula>
    </cfRule>
    <cfRule type="expression" dxfId="2448" priority="4332">
      <formula>IF(RIGHT(TEXT(AM459,"0.#"),1)=".",TRUE,FALSE)</formula>
    </cfRule>
  </conditionalFormatting>
  <conditionalFormatting sqref="AU458">
    <cfRule type="expression" dxfId="2447" priority="4327">
      <formula>IF(RIGHT(TEXT(AU458,"0.#"),1)=".",FALSE,TRUE)</formula>
    </cfRule>
    <cfRule type="expression" dxfId="2446" priority="4328">
      <formula>IF(RIGHT(TEXT(AU458,"0.#"),1)=".",TRUE,FALSE)</formula>
    </cfRule>
  </conditionalFormatting>
  <conditionalFormatting sqref="AU459">
    <cfRule type="expression" dxfId="2445" priority="4325">
      <formula>IF(RIGHT(TEXT(AU459,"0.#"),1)=".",FALSE,TRUE)</formula>
    </cfRule>
    <cfRule type="expression" dxfId="2444" priority="4326">
      <formula>IF(RIGHT(TEXT(AU459,"0.#"),1)=".",TRUE,FALSE)</formula>
    </cfRule>
  </conditionalFormatting>
  <conditionalFormatting sqref="AU460">
    <cfRule type="expression" dxfId="2443" priority="4323">
      <formula>IF(RIGHT(TEXT(AU460,"0.#"),1)=".",FALSE,TRUE)</formula>
    </cfRule>
    <cfRule type="expression" dxfId="2442" priority="4324">
      <formula>IF(RIGHT(TEXT(AU460,"0.#"),1)=".",TRUE,FALSE)</formula>
    </cfRule>
  </conditionalFormatting>
  <conditionalFormatting sqref="AI460">
    <cfRule type="expression" dxfId="2441" priority="4317">
      <formula>IF(RIGHT(TEXT(AI460,"0.#"),1)=".",FALSE,TRUE)</formula>
    </cfRule>
    <cfRule type="expression" dxfId="2440" priority="4318">
      <formula>IF(RIGHT(TEXT(AI460,"0.#"),1)=".",TRUE,FALSE)</formula>
    </cfRule>
  </conditionalFormatting>
  <conditionalFormatting sqref="AI458">
    <cfRule type="expression" dxfId="2439" priority="4321">
      <formula>IF(RIGHT(TEXT(AI458,"0.#"),1)=".",FALSE,TRUE)</formula>
    </cfRule>
    <cfRule type="expression" dxfId="2438" priority="4322">
      <formula>IF(RIGHT(TEXT(AI458,"0.#"),1)=".",TRUE,FALSE)</formula>
    </cfRule>
  </conditionalFormatting>
  <conditionalFormatting sqref="AI459">
    <cfRule type="expression" dxfId="2437" priority="4319">
      <formula>IF(RIGHT(TEXT(AI459,"0.#"),1)=".",FALSE,TRUE)</formula>
    </cfRule>
    <cfRule type="expression" dxfId="2436" priority="4320">
      <formula>IF(RIGHT(TEXT(AI459,"0.#"),1)=".",TRUE,FALSE)</formula>
    </cfRule>
  </conditionalFormatting>
  <conditionalFormatting sqref="AQ459">
    <cfRule type="expression" dxfId="2435" priority="4315">
      <formula>IF(RIGHT(TEXT(AQ459,"0.#"),1)=".",FALSE,TRUE)</formula>
    </cfRule>
    <cfRule type="expression" dxfId="2434" priority="4316">
      <formula>IF(RIGHT(TEXT(AQ459,"0.#"),1)=".",TRUE,FALSE)</formula>
    </cfRule>
  </conditionalFormatting>
  <conditionalFormatting sqref="AQ460">
    <cfRule type="expression" dxfId="2433" priority="4313">
      <formula>IF(RIGHT(TEXT(AQ460,"0.#"),1)=".",FALSE,TRUE)</formula>
    </cfRule>
    <cfRule type="expression" dxfId="2432" priority="4314">
      <formula>IF(RIGHT(TEXT(AQ460,"0.#"),1)=".",TRUE,FALSE)</formula>
    </cfRule>
  </conditionalFormatting>
  <conditionalFormatting sqref="AQ458">
    <cfRule type="expression" dxfId="2431" priority="4311">
      <formula>IF(RIGHT(TEXT(AQ458,"0.#"),1)=".",FALSE,TRUE)</formula>
    </cfRule>
    <cfRule type="expression" dxfId="2430" priority="4312">
      <formula>IF(RIGHT(TEXT(AQ458,"0.#"),1)=".",TRUE,FALSE)</formula>
    </cfRule>
  </conditionalFormatting>
  <conditionalFormatting sqref="AM120">
    <cfRule type="expression" dxfId="2429" priority="2989">
      <formula>IF(RIGHT(TEXT(AM120,"0.#"),1)=".",FALSE,TRUE)</formula>
    </cfRule>
    <cfRule type="expression" dxfId="2428" priority="2990">
      <formula>IF(RIGHT(TEXT(AM120,"0.#"),1)=".",TRUE,FALSE)</formula>
    </cfRule>
  </conditionalFormatting>
  <conditionalFormatting sqref="AI126">
    <cfRule type="expression" dxfId="2427" priority="2979">
      <formula>IF(RIGHT(TEXT(AI126,"0.#"),1)=".",FALSE,TRUE)</formula>
    </cfRule>
    <cfRule type="expression" dxfId="2426" priority="2980">
      <formula>IF(RIGHT(TEXT(AI126,"0.#"),1)=".",TRUE,FALSE)</formula>
    </cfRule>
  </conditionalFormatting>
  <conditionalFormatting sqref="AE123 AM123">
    <cfRule type="expression" dxfId="2425" priority="2985">
      <formula>IF(RIGHT(TEXT(AE123,"0.#"),1)=".",FALSE,TRUE)</formula>
    </cfRule>
    <cfRule type="expression" dxfId="2424" priority="2986">
      <formula>IF(RIGHT(TEXT(AE123,"0.#"),1)=".",TRUE,FALSE)</formula>
    </cfRule>
  </conditionalFormatting>
  <conditionalFormatting sqref="AI123">
    <cfRule type="expression" dxfId="2423" priority="2983">
      <formula>IF(RIGHT(TEXT(AI123,"0.#"),1)=".",FALSE,TRUE)</formula>
    </cfRule>
    <cfRule type="expression" dxfId="2422" priority="2984">
      <formula>IF(RIGHT(TEXT(AI123,"0.#"),1)=".",TRUE,FALSE)</formula>
    </cfRule>
  </conditionalFormatting>
  <conditionalFormatting sqref="AE126 AM126">
    <cfRule type="expression" dxfId="2421" priority="2981">
      <formula>IF(RIGHT(TEXT(AE126,"0.#"),1)=".",FALSE,TRUE)</formula>
    </cfRule>
    <cfRule type="expression" dxfId="2420" priority="2982">
      <formula>IF(RIGHT(TEXT(AE126,"0.#"),1)=".",TRUE,FALSE)</formula>
    </cfRule>
  </conditionalFormatting>
  <conditionalFormatting sqref="AE129 AM129">
    <cfRule type="expression" dxfId="2419" priority="2977">
      <formula>IF(RIGHT(TEXT(AE129,"0.#"),1)=".",FALSE,TRUE)</formula>
    </cfRule>
    <cfRule type="expression" dxfId="2418" priority="2978">
      <formula>IF(RIGHT(TEXT(AE129,"0.#"),1)=".",TRUE,FALSE)</formula>
    </cfRule>
  </conditionalFormatting>
  <conditionalFormatting sqref="AI129">
    <cfRule type="expression" dxfId="2417" priority="2975">
      <formula>IF(RIGHT(TEXT(AI129,"0.#"),1)=".",FALSE,TRUE)</formula>
    </cfRule>
    <cfRule type="expression" dxfId="2416" priority="2976">
      <formula>IF(RIGHT(TEXT(AI129,"0.#"),1)=".",TRUE,FALSE)</formula>
    </cfRule>
  </conditionalFormatting>
  <conditionalFormatting sqref="Y839:Y866">
    <cfRule type="expression" dxfId="2415" priority="2973">
      <formula>IF(RIGHT(TEXT(Y839,"0.#"),1)=".",FALSE,TRUE)</formula>
    </cfRule>
    <cfRule type="expression" dxfId="2414" priority="2974">
      <formula>IF(RIGHT(TEXT(Y839,"0.#"),1)=".",TRUE,FALSE)</formula>
    </cfRule>
  </conditionalFormatting>
  <conditionalFormatting sqref="AU518">
    <cfRule type="expression" dxfId="2413" priority="1483">
      <formula>IF(RIGHT(TEXT(AU518,"0.#"),1)=".",FALSE,TRUE)</formula>
    </cfRule>
    <cfRule type="expression" dxfId="2412" priority="1484">
      <formula>IF(RIGHT(TEXT(AU518,"0.#"),1)=".",TRUE,FALSE)</formula>
    </cfRule>
  </conditionalFormatting>
  <conditionalFormatting sqref="AQ551">
    <cfRule type="expression" dxfId="2411" priority="1259">
      <formula>IF(RIGHT(TEXT(AQ551,"0.#"),1)=".",FALSE,TRUE)</formula>
    </cfRule>
    <cfRule type="expression" dxfId="2410" priority="1260">
      <formula>IF(RIGHT(TEXT(AQ551,"0.#"),1)=".",TRUE,FALSE)</formula>
    </cfRule>
  </conditionalFormatting>
  <conditionalFormatting sqref="AE556">
    <cfRule type="expression" dxfId="2409" priority="1257">
      <formula>IF(RIGHT(TEXT(AE556,"0.#"),1)=".",FALSE,TRUE)</formula>
    </cfRule>
    <cfRule type="expression" dxfId="2408" priority="1258">
      <formula>IF(RIGHT(TEXT(AE556,"0.#"),1)=".",TRUE,FALSE)</formula>
    </cfRule>
  </conditionalFormatting>
  <conditionalFormatting sqref="AE557">
    <cfRule type="expression" dxfId="2407" priority="1255">
      <formula>IF(RIGHT(TEXT(AE557,"0.#"),1)=".",FALSE,TRUE)</formula>
    </cfRule>
    <cfRule type="expression" dxfId="2406" priority="1256">
      <formula>IF(RIGHT(TEXT(AE557,"0.#"),1)=".",TRUE,FALSE)</formula>
    </cfRule>
  </conditionalFormatting>
  <conditionalFormatting sqref="AE558">
    <cfRule type="expression" dxfId="2405" priority="1253">
      <formula>IF(RIGHT(TEXT(AE558,"0.#"),1)=".",FALSE,TRUE)</formula>
    </cfRule>
    <cfRule type="expression" dxfId="2404" priority="1254">
      <formula>IF(RIGHT(TEXT(AE558,"0.#"),1)=".",TRUE,FALSE)</formula>
    </cfRule>
  </conditionalFormatting>
  <conditionalFormatting sqref="AU556">
    <cfRule type="expression" dxfId="2403" priority="1245">
      <formula>IF(RIGHT(TEXT(AU556,"0.#"),1)=".",FALSE,TRUE)</formula>
    </cfRule>
    <cfRule type="expression" dxfId="2402" priority="1246">
      <formula>IF(RIGHT(TEXT(AU556,"0.#"),1)=".",TRUE,FALSE)</formula>
    </cfRule>
  </conditionalFormatting>
  <conditionalFormatting sqref="AU557">
    <cfRule type="expression" dxfId="2401" priority="1243">
      <formula>IF(RIGHT(TEXT(AU557,"0.#"),1)=".",FALSE,TRUE)</formula>
    </cfRule>
    <cfRule type="expression" dxfId="2400" priority="1244">
      <formula>IF(RIGHT(TEXT(AU557,"0.#"),1)=".",TRUE,FALSE)</formula>
    </cfRule>
  </conditionalFormatting>
  <conditionalFormatting sqref="AU558">
    <cfRule type="expression" dxfId="2399" priority="1241">
      <formula>IF(RIGHT(TEXT(AU558,"0.#"),1)=".",FALSE,TRUE)</formula>
    </cfRule>
    <cfRule type="expression" dxfId="2398" priority="1242">
      <formula>IF(RIGHT(TEXT(AU558,"0.#"),1)=".",TRUE,FALSE)</formula>
    </cfRule>
  </conditionalFormatting>
  <conditionalFormatting sqref="AQ557">
    <cfRule type="expression" dxfId="2397" priority="1233">
      <formula>IF(RIGHT(TEXT(AQ557,"0.#"),1)=".",FALSE,TRUE)</formula>
    </cfRule>
    <cfRule type="expression" dxfId="2396" priority="1234">
      <formula>IF(RIGHT(TEXT(AQ557,"0.#"),1)=".",TRUE,FALSE)</formula>
    </cfRule>
  </conditionalFormatting>
  <conditionalFormatting sqref="AQ558">
    <cfRule type="expression" dxfId="2395" priority="1231">
      <formula>IF(RIGHT(TEXT(AQ558,"0.#"),1)=".",FALSE,TRUE)</formula>
    </cfRule>
    <cfRule type="expression" dxfId="2394" priority="1232">
      <formula>IF(RIGHT(TEXT(AQ558,"0.#"),1)=".",TRUE,FALSE)</formula>
    </cfRule>
  </conditionalFormatting>
  <conditionalFormatting sqref="AQ556">
    <cfRule type="expression" dxfId="2393" priority="1229">
      <formula>IF(RIGHT(TEXT(AQ556,"0.#"),1)=".",FALSE,TRUE)</formula>
    </cfRule>
    <cfRule type="expression" dxfId="2392" priority="1230">
      <formula>IF(RIGHT(TEXT(AQ556,"0.#"),1)=".",TRUE,FALSE)</formula>
    </cfRule>
  </conditionalFormatting>
  <conditionalFormatting sqref="AE561">
    <cfRule type="expression" dxfId="2391" priority="1227">
      <formula>IF(RIGHT(TEXT(AE561,"0.#"),1)=".",FALSE,TRUE)</formula>
    </cfRule>
    <cfRule type="expression" dxfId="2390" priority="1228">
      <formula>IF(RIGHT(TEXT(AE561,"0.#"),1)=".",TRUE,FALSE)</formula>
    </cfRule>
  </conditionalFormatting>
  <conditionalFormatting sqref="AE562">
    <cfRule type="expression" dxfId="2389" priority="1225">
      <formula>IF(RIGHT(TEXT(AE562,"0.#"),1)=".",FALSE,TRUE)</formula>
    </cfRule>
    <cfRule type="expression" dxfId="2388" priority="1226">
      <formula>IF(RIGHT(TEXT(AE562,"0.#"),1)=".",TRUE,FALSE)</formula>
    </cfRule>
  </conditionalFormatting>
  <conditionalFormatting sqref="AE563">
    <cfRule type="expression" dxfId="2387" priority="1223">
      <formula>IF(RIGHT(TEXT(AE563,"0.#"),1)=".",FALSE,TRUE)</formula>
    </cfRule>
    <cfRule type="expression" dxfId="2386" priority="1224">
      <formula>IF(RIGHT(TEXT(AE563,"0.#"),1)=".",TRUE,FALSE)</formula>
    </cfRule>
  </conditionalFormatting>
  <conditionalFormatting sqref="AL1102:AO1131">
    <cfRule type="expression" dxfId="2385" priority="2879">
      <formula>IF(AND(AL1102&gt;=0, RIGHT(TEXT(AL1102,"0.#"),1)&lt;&gt;"."),TRUE,FALSE)</formula>
    </cfRule>
    <cfRule type="expression" dxfId="2384" priority="2880">
      <formula>IF(AND(AL1102&gt;=0, RIGHT(TEXT(AL1102,"0.#"),1)="."),TRUE,FALSE)</formula>
    </cfRule>
    <cfRule type="expression" dxfId="2383" priority="2881">
      <formula>IF(AND(AL1102&lt;0, RIGHT(TEXT(AL1102,"0.#"),1)&lt;&gt;"."),TRUE,FALSE)</formula>
    </cfRule>
    <cfRule type="expression" dxfId="2382" priority="2882">
      <formula>IF(AND(AL1102&lt;0, RIGHT(TEXT(AL1102,"0.#"),1)="."),TRUE,FALSE)</formula>
    </cfRule>
  </conditionalFormatting>
  <conditionalFormatting sqref="Y1102:Y1131">
    <cfRule type="expression" dxfId="2381" priority="2877">
      <formula>IF(RIGHT(TEXT(Y1102,"0.#"),1)=".",FALSE,TRUE)</formula>
    </cfRule>
    <cfRule type="expression" dxfId="2380" priority="2878">
      <formula>IF(RIGHT(TEXT(Y1102,"0.#"),1)=".",TRUE,FALSE)</formula>
    </cfRule>
  </conditionalFormatting>
  <conditionalFormatting sqref="AQ553">
    <cfRule type="expression" dxfId="2379" priority="1261">
      <formula>IF(RIGHT(TEXT(AQ553,"0.#"),1)=".",FALSE,TRUE)</formula>
    </cfRule>
    <cfRule type="expression" dxfId="2378" priority="1262">
      <formula>IF(RIGHT(TEXT(AQ553,"0.#"),1)=".",TRUE,FALSE)</formula>
    </cfRule>
  </conditionalFormatting>
  <conditionalFormatting sqref="AU552">
    <cfRule type="expression" dxfId="2377" priority="1273">
      <formula>IF(RIGHT(TEXT(AU552,"0.#"),1)=".",FALSE,TRUE)</formula>
    </cfRule>
    <cfRule type="expression" dxfId="2376" priority="1274">
      <formula>IF(RIGHT(TEXT(AU552,"0.#"),1)=".",TRUE,FALSE)</formula>
    </cfRule>
  </conditionalFormatting>
  <conditionalFormatting sqref="AE552">
    <cfRule type="expression" dxfId="2375" priority="1285">
      <formula>IF(RIGHT(TEXT(AE552,"0.#"),1)=".",FALSE,TRUE)</formula>
    </cfRule>
    <cfRule type="expression" dxfId="2374" priority="1286">
      <formula>IF(RIGHT(TEXT(AE552,"0.#"),1)=".",TRUE,FALSE)</formula>
    </cfRule>
  </conditionalFormatting>
  <conditionalFormatting sqref="AQ548">
    <cfRule type="expression" dxfId="2373" priority="1291">
      <formula>IF(RIGHT(TEXT(AQ548,"0.#"),1)=".",FALSE,TRUE)</formula>
    </cfRule>
    <cfRule type="expression" dxfId="2372" priority="1292">
      <formula>IF(RIGHT(TEXT(AQ548,"0.#"),1)=".",TRUE,FALSE)</formula>
    </cfRule>
  </conditionalFormatting>
  <conditionalFormatting sqref="AL837:AO838">
    <cfRule type="expression" dxfId="2371" priority="2831">
      <formula>IF(AND(AL837&gt;=0, RIGHT(TEXT(AL837,"0.#"),1)&lt;&gt;"."),TRUE,FALSE)</formula>
    </cfRule>
    <cfRule type="expression" dxfId="2370" priority="2832">
      <formula>IF(AND(AL837&gt;=0, RIGHT(TEXT(AL837,"0.#"),1)="."),TRUE,FALSE)</formula>
    </cfRule>
    <cfRule type="expression" dxfId="2369" priority="2833">
      <formula>IF(AND(AL837&lt;0, RIGHT(TEXT(AL837,"0.#"),1)&lt;&gt;"."),TRUE,FALSE)</formula>
    </cfRule>
    <cfRule type="expression" dxfId="2368" priority="2834">
      <formula>IF(AND(AL837&lt;0, RIGHT(TEXT(AL837,"0.#"),1)="."),TRUE,FALSE)</formula>
    </cfRule>
  </conditionalFormatting>
  <conditionalFormatting sqref="Y837:Y838">
    <cfRule type="expression" dxfId="2367" priority="2829">
      <formula>IF(RIGHT(TEXT(Y837,"0.#"),1)=".",FALSE,TRUE)</formula>
    </cfRule>
    <cfRule type="expression" dxfId="2366" priority="2830">
      <formula>IF(RIGHT(TEXT(Y837,"0.#"),1)=".",TRUE,FALSE)</formula>
    </cfRule>
  </conditionalFormatting>
  <conditionalFormatting sqref="AE492">
    <cfRule type="expression" dxfId="2365" priority="1617">
      <formula>IF(RIGHT(TEXT(AE492,"0.#"),1)=".",FALSE,TRUE)</formula>
    </cfRule>
    <cfRule type="expression" dxfId="2364" priority="1618">
      <formula>IF(RIGHT(TEXT(AE492,"0.#"),1)=".",TRUE,FALSE)</formula>
    </cfRule>
  </conditionalFormatting>
  <conditionalFormatting sqref="AE493">
    <cfRule type="expression" dxfId="2363" priority="1615">
      <formula>IF(RIGHT(TEXT(AE493,"0.#"),1)=".",FALSE,TRUE)</formula>
    </cfRule>
    <cfRule type="expression" dxfId="2362" priority="1616">
      <formula>IF(RIGHT(TEXT(AE493,"0.#"),1)=".",TRUE,FALSE)</formula>
    </cfRule>
  </conditionalFormatting>
  <conditionalFormatting sqref="AE494">
    <cfRule type="expression" dxfId="2361" priority="1613">
      <formula>IF(RIGHT(TEXT(AE494,"0.#"),1)=".",FALSE,TRUE)</formula>
    </cfRule>
    <cfRule type="expression" dxfId="2360" priority="1614">
      <formula>IF(RIGHT(TEXT(AE494,"0.#"),1)=".",TRUE,FALSE)</formula>
    </cfRule>
  </conditionalFormatting>
  <conditionalFormatting sqref="AQ493">
    <cfRule type="expression" dxfId="2359" priority="1593">
      <formula>IF(RIGHT(TEXT(AQ493,"0.#"),1)=".",FALSE,TRUE)</formula>
    </cfRule>
    <cfRule type="expression" dxfId="2358" priority="1594">
      <formula>IF(RIGHT(TEXT(AQ493,"0.#"),1)=".",TRUE,FALSE)</formula>
    </cfRule>
  </conditionalFormatting>
  <conditionalFormatting sqref="AQ494">
    <cfRule type="expression" dxfId="2357" priority="1591">
      <formula>IF(RIGHT(TEXT(AQ494,"0.#"),1)=".",FALSE,TRUE)</formula>
    </cfRule>
    <cfRule type="expression" dxfId="2356" priority="1592">
      <formula>IF(RIGHT(TEXT(AQ494,"0.#"),1)=".",TRUE,FALSE)</formula>
    </cfRule>
  </conditionalFormatting>
  <conditionalFormatting sqref="AQ492">
    <cfRule type="expression" dxfId="2355" priority="1589">
      <formula>IF(RIGHT(TEXT(AQ492,"0.#"),1)=".",FALSE,TRUE)</formula>
    </cfRule>
    <cfRule type="expression" dxfId="2354" priority="1590">
      <formula>IF(RIGHT(TEXT(AQ492,"0.#"),1)=".",TRUE,FALSE)</formula>
    </cfRule>
  </conditionalFormatting>
  <conditionalFormatting sqref="AU494">
    <cfRule type="expression" dxfId="2353" priority="1601">
      <formula>IF(RIGHT(TEXT(AU494,"0.#"),1)=".",FALSE,TRUE)</formula>
    </cfRule>
    <cfRule type="expression" dxfId="2352" priority="1602">
      <formula>IF(RIGHT(TEXT(AU494,"0.#"),1)=".",TRUE,FALSE)</formula>
    </cfRule>
  </conditionalFormatting>
  <conditionalFormatting sqref="AU492">
    <cfRule type="expression" dxfId="2351" priority="1605">
      <formula>IF(RIGHT(TEXT(AU492,"0.#"),1)=".",FALSE,TRUE)</formula>
    </cfRule>
    <cfRule type="expression" dxfId="2350" priority="1606">
      <formula>IF(RIGHT(TEXT(AU492,"0.#"),1)=".",TRUE,FALSE)</formula>
    </cfRule>
  </conditionalFormatting>
  <conditionalFormatting sqref="AU493">
    <cfRule type="expression" dxfId="2349" priority="1603">
      <formula>IF(RIGHT(TEXT(AU493,"0.#"),1)=".",FALSE,TRUE)</formula>
    </cfRule>
    <cfRule type="expression" dxfId="2348" priority="1604">
      <formula>IF(RIGHT(TEXT(AU493,"0.#"),1)=".",TRUE,FALSE)</formula>
    </cfRule>
  </conditionalFormatting>
  <conditionalFormatting sqref="AU583">
    <cfRule type="expression" dxfId="2347" priority="1121">
      <formula>IF(RIGHT(TEXT(AU583,"0.#"),1)=".",FALSE,TRUE)</formula>
    </cfRule>
    <cfRule type="expression" dxfId="2346" priority="1122">
      <formula>IF(RIGHT(TEXT(AU583,"0.#"),1)=".",TRUE,FALSE)</formula>
    </cfRule>
  </conditionalFormatting>
  <conditionalFormatting sqref="AU582">
    <cfRule type="expression" dxfId="2345" priority="1123">
      <formula>IF(RIGHT(TEXT(AU582,"0.#"),1)=".",FALSE,TRUE)</formula>
    </cfRule>
    <cfRule type="expression" dxfId="2344" priority="1124">
      <formula>IF(RIGHT(TEXT(AU582,"0.#"),1)=".",TRUE,FALSE)</formula>
    </cfRule>
  </conditionalFormatting>
  <conditionalFormatting sqref="AE499">
    <cfRule type="expression" dxfId="2343" priority="1583">
      <formula>IF(RIGHT(TEXT(AE499,"0.#"),1)=".",FALSE,TRUE)</formula>
    </cfRule>
    <cfRule type="expression" dxfId="2342" priority="1584">
      <formula>IF(RIGHT(TEXT(AE499,"0.#"),1)=".",TRUE,FALSE)</formula>
    </cfRule>
  </conditionalFormatting>
  <conditionalFormatting sqref="AE497">
    <cfRule type="expression" dxfId="2341" priority="1587">
      <formula>IF(RIGHT(TEXT(AE497,"0.#"),1)=".",FALSE,TRUE)</formula>
    </cfRule>
    <cfRule type="expression" dxfId="2340" priority="1588">
      <formula>IF(RIGHT(TEXT(AE497,"0.#"),1)=".",TRUE,FALSE)</formula>
    </cfRule>
  </conditionalFormatting>
  <conditionalFormatting sqref="AE498">
    <cfRule type="expression" dxfId="2339" priority="1585">
      <formula>IF(RIGHT(TEXT(AE498,"0.#"),1)=".",FALSE,TRUE)</formula>
    </cfRule>
    <cfRule type="expression" dxfId="2338" priority="1586">
      <formula>IF(RIGHT(TEXT(AE498,"0.#"),1)=".",TRUE,FALSE)</formula>
    </cfRule>
  </conditionalFormatting>
  <conditionalFormatting sqref="AU499">
    <cfRule type="expression" dxfId="2337" priority="1571">
      <formula>IF(RIGHT(TEXT(AU499,"0.#"),1)=".",FALSE,TRUE)</formula>
    </cfRule>
    <cfRule type="expression" dxfId="2336" priority="1572">
      <formula>IF(RIGHT(TEXT(AU499,"0.#"),1)=".",TRUE,FALSE)</formula>
    </cfRule>
  </conditionalFormatting>
  <conditionalFormatting sqref="AU497">
    <cfRule type="expression" dxfId="2335" priority="1575">
      <formula>IF(RIGHT(TEXT(AU497,"0.#"),1)=".",FALSE,TRUE)</formula>
    </cfRule>
    <cfRule type="expression" dxfId="2334" priority="1576">
      <formula>IF(RIGHT(TEXT(AU497,"0.#"),1)=".",TRUE,FALSE)</formula>
    </cfRule>
  </conditionalFormatting>
  <conditionalFormatting sqref="AU498">
    <cfRule type="expression" dxfId="2333" priority="1573">
      <formula>IF(RIGHT(TEXT(AU498,"0.#"),1)=".",FALSE,TRUE)</formula>
    </cfRule>
    <cfRule type="expression" dxfId="2332" priority="1574">
      <formula>IF(RIGHT(TEXT(AU498,"0.#"),1)=".",TRUE,FALSE)</formula>
    </cfRule>
  </conditionalFormatting>
  <conditionalFormatting sqref="AQ497">
    <cfRule type="expression" dxfId="2331" priority="1559">
      <formula>IF(RIGHT(TEXT(AQ497,"0.#"),1)=".",FALSE,TRUE)</formula>
    </cfRule>
    <cfRule type="expression" dxfId="2330" priority="1560">
      <formula>IF(RIGHT(TEXT(AQ497,"0.#"),1)=".",TRUE,FALSE)</formula>
    </cfRule>
  </conditionalFormatting>
  <conditionalFormatting sqref="AQ498">
    <cfRule type="expression" dxfId="2329" priority="1563">
      <formula>IF(RIGHT(TEXT(AQ498,"0.#"),1)=".",FALSE,TRUE)</formula>
    </cfRule>
    <cfRule type="expression" dxfId="2328" priority="1564">
      <formula>IF(RIGHT(TEXT(AQ498,"0.#"),1)=".",TRUE,FALSE)</formula>
    </cfRule>
  </conditionalFormatting>
  <conditionalFormatting sqref="AQ499">
    <cfRule type="expression" dxfId="2327" priority="1561">
      <formula>IF(RIGHT(TEXT(AQ499,"0.#"),1)=".",FALSE,TRUE)</formula>
    </cfRule>
    <cfRule type="expression" dxfId="2326" priority="1562">
      <formula>IF(RIGHT(TEXT(AQ499,"0.#"),1)=".",TRUE,FALSE)</formula>
    </cfRule>
  </conditionalFormatting>
  <conditionalFormatting sqref="AE504">
    <cfRule type="expression" dxfId="2325" priority="1553">
      <formula>IF(RIGHT(TEXT(AE504,"0.#"),1)=".",FALSE,TRUE)</formula>
    </cfRule>
    <cfRule type="expression" dxfId="2324" priority="1554">
      <formula>IF(RIGHT(TEXT(AE504,"0.#"),1)=".",TRUE,FALSE)</formula>
    </cfRule>
  </conditionalFormatting>
  <conditionalFormatting sqref="AE502">
    <cfRule type="expression" dxfId="2323" priority="1557">
      <formula>IF(RIGHT(TEXT(AE502,"0.#"),1)=".",FALSE,TRUE)</formula>
    </cfRule>
    <cfRule type="expression" dxfId="2322" priority="1558">
      <formula>IF(RIGHT(TEXT(AE502,"0.#"),1)=".",TRUE,FALSE)</formula>
    </cfRule>
  </conditionalFormatting>
  <conditionalFormatting sqref="AE503">
    <cfRule type="expression" dxfId="2321" priority="1555">
      <formula>IF(RIGHT(TEXT(AE503,"0.#"),1)=".",FALSE,TRUE)</formula>
    </cfRule>
    <cfRule type="expression" dxfId="2320" priority="1556">
      <formula>IF(RIGHT(TEXT(AE503,"0.#"),1)=".",TRUE,FALSE)</formula>
    </cfRule>
  </conditionalFormatting>
  <conditionalFormatting sqref="AU504">
    <cfRule type="expression" dxfId="2319" priority="1541">
      <formula>IF(RIGHT(TEXT(AU504,"0.#"),1)=".",FALSE,TRUE)</formula>
    </cfRule>
    <cfRule type="expression" dxfId="2318" priority="1542">
      <formula>IF(RIGHT(TEXT(AU504,"0.#"),1)=".",TRUE,FALSE)</formula>
    </cfRule>
  </conditionalFormatting>
  <conditionalFormatting sqref="AU502">
    <cfRule type="expression" dxfId="2317" priority="1545">
      <formula>IF(RIGHT(TEXT(AU502,"0.#"),1)=".",FALSE,TRUE)</formula>
    </cfRule>
    <cfRule type="expression" dxfId="2316" priority="1546">
      <formula>IF(RIGHT(TEXT(AU502,"0.#"),1)=".",TRUE,FALSE)</formula>
    </cfRule>
  </conditionalFormatting>
  <conditionalFormatting sqref="AU503">
    <cfRule type="expression" dxfId="2315" priority="1543">
      <formula>IF(RIGHT(TEXT(AU503,"0.#"),1)=".",FALSE,TRUE)</formula>
    </cfRule>
    <cfRule type="expression" dxfId="2314" priority="1544">
      <formula>IF(RIGHT(TEXT(AU503,"0.#"),1)=".",TRUE,FALSE)</formula>
    </cfRule>
  </conditionalFormatting>
  <conditionalFormatting sqref="AQ502">
    <cfRule type="expression" dxfId="2313" priority="1529">
      <formula>IF(RIGHT(TEXT(AQ502,"0.#"),1)=".",FALSE,TRUE)</formula>
    </cfRule>
    <cfRule type="expression" dxfId="2312" priority="1530">
      <formula>IF(RIGHT(TEXT(AQ502,"0.#"),1)=".",TRUE,FALSE)</formula>
    </cfRule>
  </conditionalFormatting>
  <conditionalFormatting sqref="AQ503">
    <cfRule type="expression" dxfId="2311" priority="1533">
      <formula>IF(RIGHT(TEXT(AQ503,"0.#"),1)=".",FALSE,TRUE)</formula>
    </cfRule>
    <cfRule type="expression" dxfId="2310" priority="1534">
      <formula>IF(RIGHT(TEXT(AQ503,"0.#"),1)=".",TRUE,FALSE)</formula>
    </cfRule>
  </conditionalFormatting>
  <conditionalFormatting sqref="AQ504">
    <cfRule type="expression" dxfId="2309" priority="1531">
      <formula>IF(RIGHT(TEXT(AQ504,"0.#"),1)=".",FALSE,TRUE)</formula>
    </cfRule>
    <cfRule type="expression" dxfId="2308" priority="1532">
      <formula>IF(RIGHT(TEXT(AQ504,"0.#"),1)=".",TRUE,FALSE)</formula>
    </cfRule>
  </conditionalFormatting>
  <conditionalFormatting sqref="AE509">
    <cfRule type="expression" dxfId="2307" priority="1523">
      <formula>IF(RIGHT(TEXT(AE509,"0.#"),1)=".",FALSE,TRUE)</formula>
    </cfRule>
    <cfRule type="expression" dxfId="2306" priority="1524">
      <formula>IF(RIGHT(TEXT(AE509,"0.#"),1)=".",TRUE,FALSE)</formula>
    </cfRule>
  </conditionalFormatting>
  <conditionalFormatting sqref="AE507">
    <cfRule type="expression" dxfId="2305" priority="1527">
      <formula>IF(RIGHT(TEXT(AE507,"0.#"),1)=".",FALSE,TRUE)</formula>
    </cfRule>
    <cfRule type="expression" dxfId="2304" priority="1528">
      <formula>IF(RIGHT(TEXT(AE507,"0.#"),1)=".",TRUE,FALSE)</formula>
    </cfRule>
  </conditionalFormatting>
  <conditionalFormatting sqref="AE508">
    <cfRule type="expression" dxfId="2303" priority="1525">
      <formula>IF(RIGHT(TEXT(AE508,"0.#"),1)=".",FALSE,TRUE)</formula>
    </cfRule>
    <cfRule type="expression" dxfId="2302" priority="1526">
      <formula>IF(RIGHT(TEXT(AE508,"0.#"),1)=".",TRUE,FALSE)</formula>
    </cfRule>
  </conditionalFormatting>
  <conditionalFormatting sqref="AU509">
    <cfRule type="expression" dxfId="2301" priority="1511">
      <formula>IF(RIGHT(TEXT(AU509,"0.#"),1)=".",FALSE,TRUE)</formula>
    </cfRule>
    <cfRule type="expression" dxfId="2300" priority="1512">
      <formula>IF(RIGHT(TEXT(AU509,"0.#"),1)=".",TRUE,FALSE)</formula>
    </cfRule>
  </conditionalFormatting>
  <conditionalFormatting sqref="AU507">
    <cfRule type="expression" dxfId="2299" priority="1515">
      <formula>IF(RIGHT(TEXT(AU507,"0.#"),1)=".",FALSE,TRUE)</formula>
    </cfRule>
    <cfRule type="expression" dxfId="2298" priority="1516">
      <formula>IF(RIGHT(TEXT(AU507,"0.#"),1)=".",TRUE,FALSE)</formula>
    </cfRule>
  </conditionalFormatting>
  <conditionalFormatting sqref="AU508">
    <cfRule type="expression" dxfId="2297" priority="1513">
      <formula>IF(RIGHT(TEXT(AU508,"0.#"),1)=".",FALSE,TRUE)</formula>
    </cfRule>
    <cfRule type="expression" dxfId="2296" priority="1514">
      <formula>IF(RIGHT(TEXT(AU508,"0.#"),1)=".",TRUE,FALSE)</formula>
    </cfRule>
  </conditionalFormatting>
  <conditionalFormatting sqref="AQ507">
    <cfRule type="expression" dxfId="2295" priority="1499">
      <formula>IF(RIGHT(TEXT(AQ507,"0.#"),1)=".",FALSE,TRUE)</formula>
    </cfRule>
    <cfRule type="expression" dxfId="2294" priority="1500">
      <formula>IF(RIGHT(TEXT(AQ507,"0.#"),1)=".",TRUE,FALSE)</formula>
    </cfRule>
  </conditionalFormatting>
  <conditionalFormatting sqref="AQ508">
    <cfRule type="expression" dxfId="2293" priority="1503">
      <formula>IF(RIGHT(TEXT(AQ508,"0.#"),1)=".",FALSE,TRUE)</formula>
    </cfRule>
    <cfRule type="expression" dxfId="2292" priority="1504">
      <formula>IF(RIGHT(TEXT(AQ508,"0.#"),1)=".",TRUE,FALSE)</formula>
    </cfRule>
  </conditionalFormatting>
  <conditionalFormatting sqref="AQ509">
    <cfRule type="expression" dxfId="2291" priority="1501">
      <formula>IF(RIGHT(TEXT(AQ509,"0.#"),1)=".",FALSE,TRUE)</formula>
    </cfRule>
    <cfRule type="expression" dxfId="2290" priority="1502">
      <formula>IF(RIGHT(TEXT(AQ509,"0.#"),1)=".",TRUE,FALSE)</formula>
    </cfRule>
  </conditionalFormatting>
  <conditionalFormatting sqref="AE465">
    <cfRule type="expression" dxfId="2289" priority="1793">
      <formula>IF(RIGHT(TEXT(AE465,"0.#"),1)=".",FALSE,TRUE)</formula>
    </cfRule>
    <cfRule type="expression" dxfId="2288" priority="1794">
      <formula>IF(RIGHT(TEXT(AE465,"0.#"),1)=".",TRUE,FALSE)</formula>
    </cfRule>
  </conditionalFormatting>
  <conditionalFormatting sqref="AE463">
    <cfRule type="expression" dxfId="2287" priority="1797">
      <formula>IF(RIGHT(TEXT(AE463,"0.#"),1)=".",FALSE,TRUE)</formula>
    </cfRule>
    <cfRule type="expression" dxfId="2286" priority="1798">
      <formula>IF(RIGHT(TEXT(AE463,"0.#"),1)=".",TRUE,FALSE)</formula>
    </cfRule>
  </conditionalFormatting>
  <conditionalFormatting sqref="AE464">
    <cfRule type="expression" dxfId="2285" priority="1795">
      <formula>IF(RIGHT(TEXT(AE464,"0.#"),1)=".",FALSE,TRUE)</formula>
    </cfRule>
    <cfRule type="expression" dxfId="2284" priority="1796">
      <formula>IF(RIGHT(TEXT(AE464,"0.#"),1)=".",TRUE,FALSE)</formula>
    </cfRule>
  </conditionalFormatting>
  <conditionalFormatting sqref="AM465">
    <cfRule type="expression" dxfId="2283" priority="1787">
      <formula>IF(RIGHT(TEXT(AM465,"0.#"),1)=".",FALSE,TRUE)</formula>
    </cfRule>
    <cfRule type="expression" dxfId="2282" priority="1788">
      <formula>IF(RIGHT(TEXT(AM465,"0.#"),1)=".",TRUE,FALSE)</formula>
    </cfRule>
  </conditionalFormatting>
  <conditionalFormatting sqref="AM463">
    <cfRule type="expression" dxfId="2281" priority="1791">
      <formula>IF(RIGHT(TEXT(AM463,"0.#"),1)=".",FALSE,TRUE)</formula>
    </cfRule>
    <cfRule type="expression" dxfId="2280" priority="1792">
      <formula>IF(RIGHT(TEXT(AM463,"0.#"),1)=".",TRUE,FALSE)</formula>
    </cfRule>
  </conditionalFormatting>
  <conditionalFormatting sqref="AM464">
    <cfRule type="expression" dxfId="2279" priority="1789">
      <formula>IF(RIGHT(TEXT(AM464,"0.#"),1)=".",FALSE,TRUE)</formula>
    </cfRule>
    <cfRule type="expression" dxfId="2278" priority="1790">
      <formula>IF(RIGHT(TEXT(AM464,"0.#"),1)=".",TRUE,FALSE)</formula>
    </cfRule>
  </conditionalFormatting>
  <conditionalFormatting sqref="AU465">
    <cfRule type="expression" dxfId="2277" priority="1781">
      <formula>IF(RIGHT(TEXT(AU465,"0.#"),1)=".",FALSE,TRUE)</formula>
    </cfRule>
    <cfRule type="expression" dxfId="2276" priority="1782">
      <formula>IF(RIGHT(TEXT(AU465,"0.#"),1)=".",TRUE,FALSE)</formula>
    </cfRule>
  </conditionalFormatting>
  <conditionalFormatting sqref="AU463">
    <cfRule type="expression" dxfId="2275" priority="1785">
      <formula>IF(RIGHT(TEXT(AU463,"0.#"),1)=".",FALSE,TRUE)</formula>
    </cfRule>
    <cfRule type="expression" dxfId="2274" priority="1786">
      <formula>IF(RIGHT(TEXT(AU463,"0.#"),1)=".",TRUE,FALSE)</formula>
    </cfRule>
  </conditionalFormatting>
  <conditionalFormatting sqref="AU464">
    <cfRule type="expression" dxfId="2273" priority="1783">
      <formula>IF(RIGHT(TEXT(AU464,"0.#"),1)=".",FALSE,TRUE)</formula>
    </cfRule>
    <cfRule type="expression" dxfId="2272" priority="1784">
      <formula>IF(RIGHT(TEXT(AU464,"0.#"),1)=".",TRUE,FALSE)</formula>
    </cfRule>
  </conditionalFormatting>
  <conditionalFormatting sqref="AI465">
    <cfRule type="expression" dxfId="2271" priority="1775">
      <formula>IF(RIGHT(TEXT(AI465,"0.#"),1)=".",FALSE,TRUE)</formula>
    </cfRule>
    <cfRule type="expression" dxfId="2270" priority="1776">
      <formula>IF(RIGHT(TEXT(AI465,"0.#"),1)=".",TRUE,FALSE)</formula>
    </cfRule>
  </conditionalFormatting>
  <conditionalFormatting sqref="AI463">
    <cfRule type="expression" dxfId="2269" priority="1779">
      <formula>IF(RIGHT(TEXT(AI463,"0.#"),1)=".",FALSE,TRUE)</formula>
    </cfRule>
    <cfRule type="expression" dxfId="2268" priority="1780">
      <formula>IF(RIGHT(TEXT(AI463,"0.#"),1)=".",TRUE,FALSE)</formula>
    </cfRule>
  </conditionalFormatting>
  <conditionalFormatting sqref="AI464">
    <cfRule type="expression" dxfId="2267" priority="1777">
      <formula>IF(RIGHT(TEXT(AI464,"0.#"),1)=".",FALSE,TRUE)</formula>
    </cfRule>
    <cfRule type="expression" dxfId="2266" priority="1778">
      <formula>IF(RIGHT(TEXT(AI464,"0.#"),1)=".",TRUE,FALSE)</formula>
    </cfRule>
  </conditionalFormatting>
  <conditionalFormatting sqref="AQ463">
    <cfRule type="expression" dxfId="2265" priority="1769">
      <formula>IF(RIGHT(TEXT(AQ463,"0.#"),1)=".",FALSE,TRUE)</formula>
    </cfRule>
    <cfRule type="expression" dxfId="2264" priority="1770">
      <formula>IF(RIGHT(TEXT(AQ463,"0.#"),1)=".",TRUE,FALSE)</formula>
    </cfRule>
  </conditionalFormatting>
  <conditionalFormatting sqref="AQ464">
    <cfRule type="expression" dxfId="2263" priority="1773">
      <formula>IF(RIGHT(TEXT(AQ464,"0.#"),1)=".",FALSE,TRUE)</formula>
    </cfRule>
    <cfRule type="expression" dxfId="2262" priority="1774">
      <formula>IF(RIGHT(TEXT(AQ464,"0.#"),1)=".",TRUE,FALSE)</formula>
    </cfRule>
  </conditionalFormatting>
  <conditionalFormatting sqref="AQ465">
    <cfRule type="expression" dxfId="2261" priority="1771">
      <formula>IF(RIGHT(TEXT(AQ465,"0.#"),1)=".",FALSE,TRUE)</formula>
    </cfRule>
    <cfRule type="expression" dxfId="2260" priority="1772">
      <formula>IF(RIGHT(TEXT(AQ465,"0.#"),1)=".",TRUE,FALSE)</formula>
    </cfRule>
  </conditionalFormatting>
  <conditionalFormatting sqref="AE470">
    <cfRule type="expression" dxfId="2259" priority="1763">
      <formula>IF(RIGHT(TEXT(AE470,"0.#"),1)=".",FALSE,TRUE)</formula>
    </cfRule>
    <cfRule type="expression" dxfId="2258" priority="1764">
      <formula>IF(RIGHT(TEXT(AE470,"0.#"),1)=".",TRUE,FALSE)</formula>
    </cfRule>
  </conditionalFormatting>
  <conditionalFormatting sqref="AE468">
    <cfRule type="expression" dxfId="2257" priority="1767">
      <formula>IF(RIGHT(TEXT(AE468,"0.#"),1)=".",FALSE,TRUE)</formula>
    </cfRule>
    <cfRule type="expression" dxfId="2256" priority="1768">
      <formula>IF(RIGHT(TEXT(AE468,"0.#"),1)=".",TRUE,FALSE)</formula>
    </cfRule>
  </conditionalFormatting>
  <conditionalFormatting sqref="AE469">
    <cfRule type="expression" dxfId="2255" priority="1765">
      <formula>IF(RIGHT(TEXT(AE469,"0.#"),1)=".",FALSE,TRUE)</formula>
    </cfRule>
    <cfRule type="expression" dxfId="2254" priority="1766">
      <formula>IF(RIGHT(TEXT(AE469,"0.#"),1)=".",TRUE,FALSE)</formula>
    </cfRule>
  </conditionalFormatting>
  <conditionalFormatting sqref="AM470">
    <cfRule type="expression" dxfId="2253" priority="1757">
      <formula>IF(RIGHT(TEXT(AM470,"0.#"),1)=".",FALSE,TRUE)</formula>
    </cfRule>
    <cfRule type="expression" dxfId="2252" priority="1758">
      <formula>IF(RIGHT(TEXT(AM470,"0.#"),1)=".",TRUE,FALSE)</formula>
    </cfRule>
  </conditionalFormatting>
  <conditionalFormatting sqref="AM468">
    <cfRule type="expression" dxfId="2251" priority="1761">
      <formula>IF(RIGHT(TEXT(AM468,"0.#"),1)=".",FALSE,TRUE)</formula>
    </cfRule>
    <cfRule type="expression" dxfId="2250" priority="1762">
      <formula>IF(RIGHT(TEXT(AM468,"0.#"),1)=".",TRUE,FALSE)</formula>
    </cfRule>
  </conditionalFormatting>
  <conditionalFormatting sqref="AM469">
    <cfRule type="expression" dxfId="2249" priority="1759">
      <formula>IF(RIGHT(TEXT(AM469,"0.#"),1)=".",FALSE,TRUE)</formula>
    </cfRule>
    <cfRule type="expression" dxfId="2248" priority="1760">
      <formula>IF(RIGHT(TEXT(AM469,"0.#"),1)=".",TRUE,FALSE)</formula>
    </cfRule>
  </conditionalFormatting>
  <conditionalFormatting sqref="AU470">
    <cfRule type="expression" dxfId="2247" priority="1751">
      <formula>IF(RIGHT(TEXT(AU470,"0.#"),1)=".",FALSE,TRUE)</formula>
    </cfRule>
    <cfRule type="expression" dxfId="2246" priority="1752">
      <formula>IF(RIGHT(TEXT(AU470,"0.#"),1)=".",TRUE,FALSE)</formula>
    </cfRule>
  </conditionalFormatting>
  <conditionalFormatting sqref="AU468">
    <cfRule type="expression" dxfId="2245" priority="1755">
      <formula>IF(RIGHT(TEXT(AU468,"0.#"),1)=".",FALSE,TRUE)</formula>
    </cfRule>
    <cfRule type="expression" dxfId="2244" priority="1756">
      <formula>IF(RIGHT(TEXT(AU468,"0.#"),1)=".",TRUE,FALSE)</formula>
    </cfRule>
  </conditionalFormatting>
  <conditionalFormatting sqref="AU469">
    <cfRule type="expression" dxfId="2243" priority="1753">
      <formula>IF(RIGHT(TEXT(AU469,"0.#"),1)=".",FALSE,TRUE)</formula>
    </cfRule>
    <cfRule type="expression" dxfId="2242" priority="1754">
      <formula>IF(RIGHT(TEXT(AU469,"0.#"),1)=".",TRUE,FALSE)</formula>
    </cfRule>
  </conditionalFormatting>
  <conditionalFormatting sqref="AI470">
    <cfRule type="expression" dxfId="2241" priority="1745">
      <formula>IF(RIGHT(TEXT(AI470,"0.#"),1)=".",FALSE,TRUE)</formula>
    </cfRule>
    <cfRule type="expression" dxfId="2240" priority="1746">
      <formula>IF(RIGHT(TEXT(AI470,"0.#"),1)=".",TRUE,FALSE)</formula>
    </cfRule>
  </conditionalFormatting>
  <conditionalFormatting sqref="AI468">
    <cfRule type="expression" dxfId="2239" priority="1749">
      <formula>IF(RIGHT(TEXT(AI468,"0.#"),1)=".",FALSE,TRUE)</formula>
    </cfRule>
    <cfRule type="expression" dxfId="2238" priority="1750">
      <formula>IF(RIGHT(TEXT(AI468,"0.#"),1)=".",TRUE,FALSE)</formula>
    </cfRule>
  </conditionalFormatting>
  <conditionalFormatting sqref="AI469">
    <cfRule type="expression" dxfId="2237" priority="1747">
      <formula>IF(RIGHT(TEXT(AI469,"0.#"),1)=".",FALSE,TRUE)</formula>
    </cfRule>
    <cfRule type="expression" dxfId="2236" priority="1748">
      <formula>IF(RIGHT(TEXT(AI469,"0.#"),1)=".",TRUE,FALSE)</formula>
    </cfRule>
  </conditionalFormatting>
  <conditionalFormatting sqref="AQ468">
    <cfRule type="expression" dxfId="2235" priority="1739">
      <formula>IF(RIGHT(TEXT(AQ468,"0.#"),1)=".",FALSE,TRUE)</formula>
    </cfRule>
    <cfRule type="expression" dxfId="2234" priority="1740">
      <formula>IF(RIGHT(TEXT(AQ468,"0.#"),1)=".",TRUE,FALSE)</formula>
    </cfRule>
  </conditionalFormatting>
  <conditionalFormatting sqref="AQ469">
    <cfRule type="expression" dxfId="2233" priority="1743">
      <formula>IF(RIGHT(TEXT(AQ469,"0.#"),1)=".",FALSE,TRUE)</formula>
    </cfRule>
    <cfRule type="expression" dxfId="2232" priority="1744">
      <formula>IF(RIGHT(TEXT(AQ469,"0.#"),1)=".",TRUE,FALSE)</formula>
    </cfRule>
  </conditionalFormatting>
  <conditionalFormatting sqref="AQ470">
    <cfRule type="expression" dxfId="2231" priority="1741">
      <formula>IF(RIGHT(TEXT(AQ470,"0.#"),1)=".",FALSE,TRUE)</formula>
    </cfRule>
    <cfRule type="expression" dxfId="2230" priority="1742">
      <formula>IF(RIGHT(TEXT(AQ470,"0.#"),1)=".",TRUE,FALSE)</formula>
    </cfRule>
  </conditionalFormatting>
  <conditionalFormatting sqref="AE475">
    <cfRule type="expression" dxfId="2229" priority="1733">
      <formula>IF(RIGHT(TEXT(AE475,"0.#"),1)=".",FALSE,TRUE)</formula>
    </cfRule>
    <cfRule type="expression" dxfId="2228" priority="1734">
      <formula>IF(RIGHT(TEXT(AE475,"0.#"),1)=".",TRUE,FALSE)</formula>
    </cfRule>
  </conditionalFormatting>
  <conditionalFormatting sqref="AE473">
    <cfRule type="expression" dxfId="2227" priority="1737">
      <formula>IF(RIGHT(TEXT(AE473,"0.#"),1)=".",FALSE,TRUE)</formula>
    </cfRule>
    <cfRule type="expression" dxfId="2226" priority="1738">
      <formula>IF(RIGHT(TEXT(AE473,"0.#"),1)=".",TRUE,FALSE)</formula>
    </cfRule>
  </conditionalFormatting>
  <conditionalFormatting sqref="AE474">
    <cfRule type="expression" dxfId="2225" priority="1735">
      <formula>IF(RIGHT(TEXT(AE474,"0.#"),1)=".",FALSE,TRUE)</formula>
    </cfRule>
    <cfRule type="expression" dxfId="2224" priority="1736">
      <formula>IF(RIGHT(TEXT(AE474,"0.#"),1)=".",TRUE,FALSE)</formula>
    </cfRule>
  </conditionalFormatting>
  <conditionalFormatting sqref="AM475">
    <cfRule type="expression" dxfId="2223" priority="1727">
      <formula>IF(RIGHT(TEXT(AM475,"0.#"),1)=".",FALSE,TRUE)</formula>
    </cfRule>
    <cfRule type="expression" dxfId="2222" priority="1728">
      <formula>IF(RIGHT(TEXT(AM475,"0.#"),1)=".",TRUE,FALSE)</formula>
    </cfRule>
  </conditionalFormatting>
  <conditionalFormatting sqref="AM473">
    <cfRule type="expression" dxfId="2221" priority="1731">
      <formula>IF(RIGHT(TEXT(AM473,"0.#"),1)=".",FALSE,TRUE)</formula>
    </cfRule>
    <cfRule type="expression" dxfId="2220" priority="1732">
      <formula>IF(RIGHT(TEXT(AM473,"0.#"),1)=".",TRUE,FALSE)</formula>
    </cfRule>
  </conditionalFormatting>
  <conditionalFormatting sqref="AM474">
    <cfRule type="expression" dxfId="2219" priority="1729">
      <formula>IF(RIGHT(TEXT(AM474,"0.#"),1)=".",FALSE,TRUE)</formula>
    </cfRule>
    <cfRule type="expression" dxfId="2218" priority="1730">
      <formula>IF(RIGHT(TEXT(AM474,"0.#"),1)=".",TRUE,FALSE)</formula>
    </cfRule>
  </conditionalFormatting>
  <conditionalFormatting sqref="AU475">
    <cfRule type="expression" dxfId="2217" priority="1721">
      <formula>IF(RIGHT(TEXT(AU475,"0.#"),1)=".",FALSE,TRUE)</formula>
    </cfRule>
    <cfRule type="expression" dxfId="2216" priority="1722">
      <formula>IF(RIGHT(TEXT(AU475,"0.#"),1)=".",TRUE,FALSE)</formula>
    </cfRule>
  </conditionalFormatting>
  <conditionalFormatting sqref="AU473">
    <cfRule type="expression" dxfId="2215" priority="1725">
      <formula>IF(RIGHT(TEXT(AU473,"0.#"),1)=".",FALSE,TRUE)</formula>
    </cfRule>
    <cfRule type="expression" dxfId="2214" priority="1726">
      <formula>IF(RIGHT(TEXT(AU473,"0.#"),1)=".",TRUE,FALSE)</formula>
    </cfRule>
  </conditionalFormatting>
  <conditionalFormatting sqref="AU474">
    <cfRule type="expression" dxfId="2213" priority="1723">
      <formula>IF(RIGHT(TEXT(AU474,"0.#"),1)=".",FALSE,TRUE)</formula>
    </cfRule>
    <cfRule type="expression" dxfId="2212" priority="1724">
      <formula>IF(RIGHT(TEXT(AU474,"0.#"),1)=".",TRUE,FALSE)</formula>
    </cfRule>
  </conditionalFormatting>
  <conditionalFormatting sqref="AI475">
    <cfRule type="expression" dxfId="2211" priority="1715">
      <formula>IF(RIGHT(TEXT(AI475,"0.#"),1)=".",FALSE,TRUE)</formula>
    </cfRule>
    <cfRule type="expression" dxfId="2210" priority="1716">
      <formula>IF(RIGHT(TEXT(AI475,"0.#"),1)=".",TRUE,FALSE)</formula>
    </cfRule>
  </conditionalFormatting>
  <conditionalFormatting sqref="AI473">
    <cfRule type="expression" dxfId="2209" priority="1719">
      <formula>IF(RIGHT(TEXT(AI473,"0.#"),1)=".",FALSE,TRUE)</formula>
    </cfRule>
    <cfRule type="expression" dxfId="2208" priority="1720">
      <formula>IF(RIGHT(TEXT(AI473,"0.#"),1)=".",TRUE,FALSE)</formula>
    </cfRule>
  </conditionalFormatting>
  <conditionalFormatting sqref="AI474">
    <cfRule type="expression" dxfId="2207" priority="1717">
      <formula>IF(RIGHT(TEXT(AI474,"0.#"),1)=".",FALSE,TRUE)</formula>
    </cfRule>
    <cfRule type="expression" dxfId="2206" priority="1718">
      <formula>IF(RIGHT(TEXT(AI474,"0.#"),1)=".",TRUE,FALSE)</formula>
    </cfRule>
  </conditionalFormatting>
  <conditionalFormatting sqref="AQ473">
    <cfRule type="expression" dxfId="2205" priority="1709">
      <formula>IF(RIGHT(TEXT(AQ473,"0.#"),1)=".",FALSE,TRUE)</formula>
    </cfRule>
    <cfRule type="expression" dxfId="2204" priority="1710">
      <formula>IF(RIGHT(TEXT(AQ473,"0.#"),1)=".",TRUE,FALSE)</formula>
    </cfRule>
  </conditionalFormatting>
  <conditionalFormatting sqref="AQ474">
    <cfRule type="expression" dxfId="2203" priority="1713">
      <formula>IF(RIGHT(TEXT(AQ474,"0.#"),1)=".",FALSE,TRUE)</formula>
    </cfRule>
    <cfRule type="expression" dxfId="2202" priority="1714">
      <formula>IF(RIGHT(TEXT(AQ474,"0.#"),1)=".",TRUE,FALSE)</formula>
    </cfRule>
  </conditionalFormatting>
  <conditionalFormatting sqref="AQ475">
    <cfRule type="expression" dxfId="2201" priority="1711">
      <formula>IF(RIGHT(TEXT(AQ475,"0.#"),1)=".",FALSE,TRUE)</formula>
    </cfRule>
    <cfRule type="expression" dxfId="2200" priority="1712">
      <formula>IF(RIGHT(TEXT(AQ475,"0.#"),1)=".",TRUE,FALSE)</formula>
    </cfRule>
  </conditionalFormatting>
  <conditionalFormatting sqref="AE480">
    <cfRule type="expression" dxfId="2199" priority="1703">
      <formula>IF(RIGHT(TEXT(AE480,"0.#"),1)=".",FALSE,TRUE)</formula>
    </cfRule>
    <cfRule type="expression" dxfId="2198" priority="1704">
      <formula>IF(RIGHT(TEXT(AE480,"0.#"),1)=".",TRUE,FALSE)</formula>
    </cfRule>
  </conditionalFormatting>
  <conditionalFormatting sqref="AE478">
    <cfRule type="expression" dxfId="2197" priority="1707">
      <formula>IF(RIGHT(TEXT(AE478,"0.#"),1)=".",FALSE,TRUE)</formula>
    </cfRule>
    <cfRule type="expression" dxfId="2196" priority="1708">
      <formula>IF(RIGHT(TEXT(AE478,"0.#"),1)=".",TRUE,FALSE)</formula>
    </cfRule>
  </conditionalFormatting>
  <conditionalFormatting sqref="AE479">
    <cfRule type="expression" dxfId="2195" priority="1705">
      <formula>IF(RIGHT(TEXT(AE479,"0.#"),1)=".",FALSE,TRUE)</formula>
    </cfRule>
    <cfRule type="expression" dxfId="2194" priority="1706">
      <formula>IF(RIGHT(TEXT(AE479,"0.#"),1)=".",TRUE,FALSE)</formula>
    </cfRule>
  </conditionalFormatting>
  <conditionalFormatting sqref="AM480">
    <cfRule type="expression" dxfId="2193" priority="1697">
      <formula>IF(RIGHT(TEXT(AM480,"0.#"),1)=".",FALSE,TRUE)</formula>
    </cfRule>
    <cfRule type="expression" dxfId="2192" priority="1698">
      <formula>IF(RIGHT(TEXT(AM480,"0.#"),1)=".",TRUE,FALSE)</formula>
    </cfRule>
  </conditionalFormatting>
  <conditionalFormatting sqref="AM478">
    <cfRule type="expression" dxfId="2191" priority="1701">
      <formula>IF(RIGHT(TEXT(AM478,"0.#"),1)=".",FALSE,TRUE)</formula>
    </cfRule>
    <cfRule type="expression" dxfId="2190" priority="1702">
      <formula>IF(RIGHT(TEXT(AM478,"0.#"),1)=".",TRUE,FALSE)</formula>
    </cfRule>
  </conditionalFormatting>
  <conditionalFormatting sqref="AM479">
    <cfRule type="expression" dxfId="2189" priority="1699">
      <formula>IF(RIGHT(TEXT(AM479,"0.#"),1)=".",FALSE,TRUE)</formula>
    </cfRule>
    <cfRule type="expression" dxfId="2188" priority="1700">
      <formula>IF(RIGHT(TEXT(AM479,"0.#"),1)=".",TRUE,FALSE)</formula>
    </cfRule>
  </conditionalFormatting>
  <conditionalFormatting sqref="AU480">
    <cfRule type="expression" dxfId="2187" priority="1691">
      <formula>IF(RIGHT(TEXT(AU480,"0.#"),1)=".",FALSE,TRUE)</formula>
    </cfRule>
    <cfRule type="expression" dxfId="2186" priority="1692">
      <formula>IF(RIGHT(TEXT(AU480,"0.#"),1)=".",TRUE,FALSE)</formula>
    </cfRule>
  </conditionalFormatting>
  <conditionalFormatting sqref="AU478">
    <cfRule type="expression" dxfId="2185" priority="1695">
      <formula>IF(RIGHT(TEXT(AU478,"0.#"),1)=".",FALSE,TRUE)</formula>
    </cfRule>
    <cfRule type="expression" dxfId="2184" priority="1696">
      <formula>IF(RIGHT(TEXT(AU478,"0.#"),1)=".",TRUE,FALSE)</formula>
    </cfRule>
  </conditionalFormatting>
  <conditionalFormatting sqref="AU479">
    <cfRule type="expression" dxfId="2183" priority="1693">
      <formula>IF(RIGHT(TEXT(AU479,"0.#"),1)=".",FALSE,TRUE)</formula>
    </cfRule>
    <cfRule type="expression" dxfId="2182" priority="1694">
      <formula>IF(RIGHT(TEXT(AU479,"0.#"),1)=".",TRUE,FALSE)</formula>
    </cfRule>
  </conditionalFormatting>
  <conditionalFormatting sqref="AI480">
    <cfRule type="expression" dxfId="2181" priority="1685">
      <formula>IF(RIGHT(TEXT(AI480,"0.#"),1)=".",FALSE,TRUE)</formula>
    </cfRule>
    <cfRule type="expression" dxfId="2180" priority="1686">
      <formula>IF(RIGHT(TEXT(AI480,"0.#"),1)=".",TRUE,FALSE)</formula>
    </cfRule>
  </conditionalFormatting>
  <conditionalFormatting sqref="AI478">
    <cfRule type="expression" dxfId="2179" priority="1689">
      <formula>IF(RIGHT(TEXT(AI478,"0.#"),1)=".",FALSE,TRUE)</formula>
    </cfRule>
    <cfRule type="expression" dxfId="2178" priority="1690">
      <formula>IF(RIGHT(TEXT(AI478,"0.#"),1)=".",TRUE,FALSE)</formula>
    </cfRule>
  </conditionalFormatting>
  <conditionalFormatting sqref="AI479">
    <cfRule type="expression" dxfId="2177" priority="1687">
      <formula>IF(RIGHT(TEXT(AI479,"0.#"),1)=".",FALSE,TRUE)</formula>
    </cfRule>
    <cfRule type="expression" dxfId="2176" priority="1688">
      <formula>IF(RIGHT(TEXT(AI479,"0.#"),1)=".",TRUE,FALSE)</formula>
    </cfRule>
  </conditionalFormatting>
  <conditionalFormatting sqref="AQ478">
    <cfRule type="expression" dxfId="2175" priority="1679">
      <formula>IF(RIGHT(TEXT(AQ478,"0.#"),1)=".",FALSE,TRUE)</formula>
    </cfRule>
    <cfRule type="expression" dxfId="2174" priority="1680">
      <formula>IF(RIGHT(TEXT(AQ478,"0.#"),1)=".",TRUE,FALSE)</formula>
    </cfRule>
  </conditionalFormatting>
  <conditionalFormatting sqref="AQ479">
    <cfRule type="expression" dxfId="2173" priority="1683">
      <formula>IF(RIGHT(TEXT(AQ479,"0.#"),1)=".",FALSE,TRUE)</formula>
    </cfRule>
    <cfRule type="expression" dxfId="2172" priority="1684">
      <formula>IF(RIGHT(TEXT(AQ479,"0.#"),1)=".",TRUE,FALSE)</formula>
    </cfRule>
  </conditionalFormatting>
  <conditionalFormatting sqref="AQ480">
    <cfRule type="expression" dxfId="2171" priority="1681">
      <formula>IF(RIGHT(TEXT(AQ480,"0.#"),1)=".",FALSE,TRUE)</formula>
    </cfRule>
    <cfRule type="expression" dxfId="2170" priority="1682">
      <formula>IF(RIGHT(TEXT(AQ480,"0.#"),1)=".",TRUE,FALSE)</formula>
    </cfRule>
  </conditionalFormatting>
  <conditionalFormatting sqref="AM47">
    <cfRule type="expression" dxfId="2169" priority="1973">
      <formula>IF(RIGHT(TEXT(AM47,"0.#"),1)=".",FALSE,TRUE)</formula>
    </cfRule>
    <cfRule type="expression" dxfId="2168" priority="1974">
      <formula>IF(RIGHT(TEXT(AM47,"0.#"),1)=".",TRUE,FALSE)</formula>
    </cfRule>
  </conditionalFormatting>
  <conditionalFormatting sqref="AI46">
    <cfRule type="expression" dxfId="2167" priority="1977">
      <formula>IF(RIGHT(TEXT(AI46,"0.#"),1)=".",FALSE,TRUE)</formula>
    </cfRule>
    <cfRule type="expression" dxfId="2166" priority="1978">
      <formula>IF(RIGHT(TEXT(AI46,"0.#"),1)=".",TRUE,FALSE)</formula>
    </cfRule>
  </conditionalFormatting>
  <conditionalFormatting sqref="AM46">
    <cfRule type="expression" dxfId="2165" priority="1975">
      <formula>IF(RIGHT(TEXT(AM46,"0.#"),1)=".",FALSE,TRUE)</formula>
    </cfRule>
    <cfRule type="expression" dxfId="2164" priority="1976">
      <formula>IF(RIGHT(TEXT(AM46,"0.#"),1)=".",TRUE,FALSE)</formula>
    </cfRule>
  </conditionalFormatting>
  <conditionalFormatting sqref="AU46:AU48">
    <cfRule type="expression" dxfId="2163" priority="1967">
      <formula>IF(RIGHT(TEXT(AU46,"0.#"),1)=".",FALSE,TRUE)</formula>
    </cfRule>
    <cfRule type="expression" dxfId="2162" priority="1968">
      <formula>IF(RIGHT(TEXT(AU46,"0.#"),1)=".",TRUE,FALSE)</formula>
    </cfRule>
  </conditionalFormatting>
  <conditionalFormatting sqref="AM48">
    <cfRule type="expression" dxfId="2161" priority="1971">
      <formula>IF(RIGHT(TEXT(AM48,"0.#"),1)=".",FALSE,TRUE)</formula>
    </cfRule>
    <cfRule type="expression" dxfId="2160" priority="1972">
      <formula>IF(RIGHT(TEXT(AM48,"0.#"),1)=".",TRUE,FALSE)</formula>
    </cfRule>
  </conditionalFormatting>
  <conditionalFormatting sqref="AQ46:AQ48">
    <cfRule type="expression" dxfId="2159" priority="1969">
      <formula>IF(RIGHT(TEXT(AQ46,"0.#"),1)=".",FALSE,TRUE)</formula>
    </cfRule>
    <cfRule type="expression" dxfId="2158" priority="1970">
      <formula>IF(RIGHT(TEXT(AQ46,"0.#"),1)=".",TRUE,FALSE)</formula>
    </cfRule>
  </conditionalFormatting>
  <conditionalFormatting sqref="AE146:AE147 AI146:AI147 AM146:AM147 AQ146:AQ147 AU146:AU147">
    <cfRule type="expression" dxfId="2157" priority="1961">
      <formula>IF(RIGHT(TEXT(AE146,"0.#"),1)=".",FALSE,TRUE)</formula>
    </cfRule>
    <cfRule type="expression" dxfId="2156" priority="1962">
      <formula>IF(RIGHT(TEXT(AE146,"0.#"),1)=".",TRUE,FALSE)</formula>
    </cfRule>
  </conditionalFormatting>
  <conditionalFormatting sqref="AE138:AE139 AI138:AI139 AM138:AM139">
    <cfRule type="expression" dxfId="2155" priority="1965">
      <formula>IF(RIGHT(TEXT(AE138,"0.#"),1)=".",FALSE,TRUE)</formula>
    </cfRule>
    <cfRule type="expression" dxfId="2154" priority="1966">
      <formula>IF(RIGHT(TEXT(AE138,"0.#"),1)=".",TRUE,FALSE)</formula>
    </cfRule>
  </conditionalFormatting>
  <conditionalFormatting sqref="AE142:AE143 AI142:AI143 AM142:AM143 AQ142:AQ143 AU142:AU143">
    <cfRule type="expression" dxfId="2153" priority="1963">
      <formula>IF(RIGHT(TEXT(AE142,"0.#"),1)=".",FALSE,TRUE)</formula>
    </cfRule>
    <cfRule type="expression" dxfId="2152" priority="1964">
      <formula>IF(RIGHT(TEXT(AE142,"0.#"),1)=".",TRUE,FALSE)</formula>
    </cfRule>
  </conditionalFormatting>
  <conditionalFormatting sqref="AE198:AE199 AI198:AI199 AM198:AM199 AQ198:AQ199 AU198:AU199">
    <cfRule type="expression" dxfId="2151" priority="1955">
      <formula>IF(RIGHT(TEXT(AE198,"0.#"),1)=".",FALSE,TRUE)</formula>
    </cfRule>
    <cfRule type="expression" dxfId="2150" priority="1956">
      <formula>IF(RIGHT(TEXT(AE198,"0.#"),1)=".",TRUE,FALSE)</formula>
    </cfRule>
  </conditionalFormatting>
  <conditionalFormatting sqref="AE150:AE151 AI150:AI151 AM150:AM151 AQ150:AQ151 AU150:AU151">
    <cfRule type="expression" dxfId="2149" priority="1959">
      <formula>IF(RIGHT(TEXT(AE150,"0.#"),1)=".",FALSE,TRUE)</formula>
    </cfRule>
    <cfRule type="expression" dxfId="2148" priority="1960">
      <formula>IF(RIGHT(TEXT(AE150,"0.#"),1)=".",TRUE,FALSE)</formula>
    </cfRule>
  </conditionalFormatting>
  <conditionalFormatting sqref="AE194:AE195 AI194:AI195 AM194:AM195 AQ194:AQ195 AU194:AU195">
    <cfRule type="expression" dxfId="2147" priority="1957">
      <formula>IF(RIGHT(TEXT(AE194,"0.#"),1)=".",FALSE,TRUE)</formula>
    </cfRule>
    <cfRule type="expression" dxfId="2146" priority="1958">
      <formula>IF(RIGHT(TEXT(AE194,"0.#"),1)=".",TRUE,FALSE)</formula>
    </cfRule>
  </conditionalFormatting>
  <conditionalFormatting sqref="AE210:AE211 AI210:AI211 AM210:AM211 AQ210:AQ211 AU210:AU211">
    <cfRule type="expression" dxfId="2145" priority="1949">
      <formula>IF(RIGHT(TEXT(AE210,"0.#"),1)=".",FALSE,TRUE)</formula>
    </cfRule>
    <cfRule type="expression" dxfId="2144" priority="1950">
      <formula>IF(RIGHT(TEXT(AE210,"0.#"),1)=".",TRUE,FALSE)</formula>
    </cfRule>
  </conditionalFormatting>
  <conditionalFormatting sqref="AE202:AE203 AI202:AI203 AM202:AM203 AQ202:AQ203 AU202:AU203">
    <cfRule type="expression" dxfId="2143" priority="1953">
      <formula>IF(RIGHT(TEXT(AE202,"0.#"),1)=".",FALSE,TRUE)</formula>
    </cfRule>
    <cfRule type="expression" dxfId="2142" priority="1954">
      <formula>IF(RIGHT(TEXT(AE202,"0.#"),1)=".",TRUE,FALSE)</formula>
    </cfRule>
  </conditionalFormatting>
  <conditionalFormatting sqref="AE206:AE207 AI206:AI207 AM206:AM207 AQ206:AQ207 AU206:AU207">
    <cfRule type="expression" dxfId="2141" priority="1951">
      <formula>IF(RIGHT(TEXT(AE206,"0.#"),1)=".",FALSE,TRUE)</formula>
    </cfRule>
    <cfRule type="expression" dxfId="2140" priority="1952">
      <formula>IF(RIGHT(TEXT(AE206,"0.#"),1)=".",TRUE,FALSE)</formula>
    </cfRule>
  </conditionalFormatting>
  <conditionalFormatting sqref="AE262:AE263 AI262:AI263 AM262:AM263 AQ262:AQ263 AU262:AU263">
    <cfRule type="expression" dxfId="2139" priority="1943">
      <formula>IF(RIGHT(TEXT(AE262,"0.#"),1)=".",FALSE,TRUE)</formula>
    </cfRule>
    <cfRule type="expression" dxfId="2138" priority="1944">
      <formula>IF(RIGHT(TEXT(AE262,"0.#"),1)=".",TRUE,FALSE)</formula>
    </cfRule>
  </conditionalFormatting>
  <conditionalFormatting sqref="AE254:AE255 AI254:AI255 AM254:AM255 AQ254:AQ255 AU254:AU255">
    <cfRule type="expression" dxfId="2137" priority="1947">
      <formula>IF(RIGHT(TEXT(AE254,"0.#"),1)=".",FALSE,TRUE)</formula>
    </cfRule>
    <cfRule type="expression" dxfId="2136" priority="1948">
      <formula>IF(RIGHT(TEXT(AE254,"0.#"),1)=".",TRUE,FALSE)</formula>
    </cfRule>
  </conditionalFormatting>
  <conditionalFormatting sqref="AE258:AE259 AI258:AI259 AM258:AM259 AQ258:AQ259 AU258:AU259">
    <cfRule type="expression" dxfId="2135" priority="1945">
      <formula>IF(RIGHT(TEXT(AE258,"0.#"),1)=".",FALSE,TRUE)</formula>
    </cfRule>
    <cfRule type="expression" dxfId="2134" priority="1946">
      <formula>IF(RIGHT(TEXT(AE258,"0.#"),1)=".",TRUE,FALSE)</formula>
    </cfRule>
  </conditionalFormatting>
  <conditionalFormatting sqref="AE314:AE315 AI314:AI315 AM314:AM315 AQ314:AQ315 AU314:AU315">
    <cfRule type="expression" dxfId="2133" priority="1937">
      <formula>IF(RIGHT(TEXT(AE314,"0.#"),1)=".",FALSE,TRUE)</formula>
    </cfRule>
    <cfRule type="expression" dxfId="2132" priority="1938">
      <formula>IF(RIGHT(TEXT(AE314,"0.#"),1)=".",TRUE,FALSE)</formula>
    </cfRule>
  </conditionalFormatting>
  <conditionalFormatting sqref="AE266:AE267 AI266:AI267 AM266:AM267 AQ266:AQ267 AU266:AU267">
    <cfRule type="expression" dxfId="2131" priority="1941">
      <formula>IF(RIGHT(TEXT(AE266,"0.#"),1)=".",FALSE,TRUE)</formula>
    </cfRule>
    <cfRule type="expression" dxfId="2130" priority="1942">
      <formula>IF(RIGHT(TEXT(AE266,"0.#"),1)=".",TRUE,FALSE)</formula>
    </cfRule>
  </conditionalFormatting>
  <conditionalFormatting sqref="AE270:AE271 AI270:AI271 AM270:AM271 AQ270:AQ271 AU270:AU271">
    <cfRule type="expression" dxfId="2129" priority="1939">
      <formula>IF(RIGHT(TEXT(AE270,"0.#"),1)=".",FALSE,TRUE)</formula>
    </cfRule>
    <cfRule type="expression" dxfId="2128" priority="1940">
      <formula>IF(RIGHT(TEXT(AE270,"0.#"),1)=".",TRUE,FALSE)</formula>
    </cfRule>
  </conditionalFormatting>
  <conditionalFormatting sqref="AE326:AE327 AI326:AI327 AM326:AM327 AQ326:AQ327 AU326:AU327">
    <cfRule type="expression" dxfId="2127" priority="1931">
      <formula>IF(RIGHT(TEXT(AE326,"0.#"),1)=".",FALSE,TRUE)</formula>
    </cfRule>
    <cfRule type="expression" dxfId="2126" priority="1932">
      <formula>IF(RIGHT(TEXT(AE326,"0.#"),1)=".",TRUE,FALSE)</formula>
    </cfRule>
  </conditionalFormatting>
  <conditionalFormatting sqref="AE318:AE319 AI318:AI319 AM318:AM319 AQ318:AQ319 AU318:AU319">
    <cfRule type="expression" dxfId="2125" priority="1935">
      <formula>IF(RIGHT(TEXT(AE318,"0.#"),1)=".",FALSE,TRUE)</formula>
    </cfRule>
    <cfRule type="expression" dxfId="2124" priority="1936">
      <formula>IF(RIGHT(TEXT(AE318,"0.#"),1)=".",TRUE,FALSE)</formula>
    </cfRule>
  </conditionalFormatting>
  <conditionalFormatting sqref="AE322:AE323 AI322:AI323 AM322:AM323 AQ322:AQ323 AU322:AU323">
    <cfRule type="expression" dxfId="2123" priority="1933">
      <formula>IF(RIGHT(TEXT(AE322,"0.#"),1)=".",FALSE,TRUE)</formula>
    </cfRule>
    <cfRule type="expression" dxfId="2122" priority="1934">
      <formula>IF(RIGHT(TEXT(AE322,"0.#"),1)=".",TRUE,FALSE)</formula>
    </cfRule>
  </conditionalFormatting>
  <conditionalFormatting sqref="AE378:AE379 AI378:AI379 AM378:AM379 AQ378:AQ379 AU378:AU379">
    <cfRule type="expression" dxfId="2121" priority="1925">
      <formula>IF(RIGHT(TEXT(AE378,"0.#"),1)=".",FALSE,TRUE)</formula>
    </cfRule>
    <cfRule type="expression" dxfId="2120" priority="1926">
      <formula>IF(RIGHT(TEXT(AE378,"0.#"),1)=".",TRUE,FALSE)</formula>
    </cfRule>
  </conditionalFormatting>
  <conditionalFormatting sqref="AE330:AE331 AI330:AI331 AM330:AM331 AQ330:AQ331 AU330:AU331">
    <cfRule type="expression" dxfId="2119" priority="1929">
      <formula>IF(RIGHT(TEXT(AE330,"0.#"),1)=".",FALSE,TRUE)</formula>
    </cfRule>
    <cfRule type="expression" dxfId="2118" priority="1930">
      <formula>IF(RIGHT(TEXT(AE330,"0.#"),1)=".",TRUE,FALSE)</formula>
    </cfRule>
  </conditionalFormatting>
  <conditionalFormatting sqref="AE374:AE375 AI374:AI375 AM374:AM375 AQ374:AQ375 AU374:AU375">
    <cfRule type="expression" dxfId="2117" priority="1927">
      <formula>IF(RIGHT(TEXT(AE374,"0.#"),1)=".",FALSE,TRUE)</formula>
    </cfRule>
    <cfRule type="expression" dxfId="2116" priority="1928">
      <formula>IF(RIGHT(TEXT(AE374,"0.#"),1)=".",TRUE,FALSE)</formula>
    </cfRule>
  </conditionalFormatting>
  <conditionalFormatting sqref="AE390:AE391 AI390:AI391 AM390:AM391 AQ390:AQ391 AU390:AU391">
    <cfRule type="expression" dxfId="2115" priority="1919">
      <formula>IF(RIGHT(TEXT(AE390,"0.#"),1)=".",FALSE,TRUE)</formula>
    </cfRule>
    <cfRule type="expression" dxfId="2114" priority="1920">
      <formula>IF(RIGHT(TEXT(AE390,"0.#"),1)=".",TRUE,FALSE)</formula>
    </cfRule>
  </conditionalFormatting>
  <conditionalFormatting sqref="AE382:AE383 AI382:AI383 AM382:AM383 AQ382:AQ383 AU382:AU383">
    <cfRule type="expression" dxfId="2113" priority="1923">
      <formula>IF(RIGHT(TEXT(AE382,"0.#"),1)=".",FALSE,TRUE)</formula>
    </cfRule>
    <cfRule type="expression" dxfId="2112" priority="1924">
      <formula>IF(RIGHT(TEXT(AE382,"0.#"),1)=".",TRUE,FALSE)</formula>
    </cfRule>
  </conditionalFormatting>
  <conditionalFormatting sqref="AE386:AE387 AI386:AI387 AM386:AM387 AQ386:AQ387 AU386:AU387">
    <cfRule type="expression" dxfId="2111" priority="1921">
      <formula>IF(RIGHT(TEXT(AE386,"0.#"),1)=".",FALSE,TRUE)</formula>
    </cfRule>
    <cfRule type="expression" dxfId="2110" priority="1922">
      <formula>IF(RIGHT(TEXT(AE386,"0.#"),1)=".",TRUE,FALSE)</formula>
    </cfRule>
  </conditionalFormatting>
  <conditionalFormatting sqref="AE440">
    <cfRule type="expression" dxfId="2109" priority="1913">
      <formula>IF(RIGHT(TEXT(AE440,"0.#"),1)=".",FALSE,TRUE)</formula>
    </cfRule>
    <cfRule type="expression" dxfId="2108" priority="1914">
      <formula>IF(RIGHT(TEXT(AE440,"0.#"),1)=".",TRUE,FALSE)</formula>
    </cfRule>
  </conditionalFormatting>
  <conditionalFormatting sqref="AE438">
    <cfRule type="expression" dxfId="2107" priority="1917">
      <formula>IF(RIGHT(TEXT(AE438,"0.#"),1)=".",FALSE,TRUE)</formula>
    </cfRule>
    <cfRule type="expression" dxfId="2106" priority="1918">
      <formula>IF(RIGHT(TEXT(AE438,"0.#"),1)=".",TRUE,FALSE)</formula>
    </cfRule>
  </conditionalFormatting>
  <conditionalFormatting sqref="AE439">
    <cfRule type="expression" dxfId="2105" priority="1915">
      <formula>IF(RIGHT(TEXT(AE439,"0.#"),1)=".",FALSE,TRUE)</formula>
    </cfRule>
    <cfRule type="expression" dxfId="2104" priority="1916">
      <formula>IF(RIGHT(TEXT(AE439,"0.#"),1)=".",TRUE,FALSE)</formula>
    </cfRule>
  </conditionalFormatting>
  <conditionalFormatting sqref="AM440">
    <cfRule type="expression" dxfId="2103" priority="1907">
      <formula>IF(RIGHT(TEXT(AM440,"0.#"),1)=".",FALSE,TRUE)</formula>
    </cfRule>
    <cfRule type="expression" dxfId="2102" priority="1908">
      <formula>IF(RIGHT(TEXT(AM440,"0.#"),1)=".",TRUE,FALSE)</formula>
    </cfRule>
  </conditionalFormatting>
  <conditionalFormatting sqref="AM438">
    <cfRule type="expression" dxfId="2101" priority="1911">
      <formula>IF(RIGHT(TEXT(AM438,"0.#"),1)=".",FALSE,TRUE)</formula>
    </cfRule>
    <cfRule type="expression" dxfId="2100" priority="1912">
      <formula>IF(RIGHT(TEXT(AM438,"0.#"),1)=".",TRUE,FALSE)</formula>
    </cfRule>
  </conditionalFormatting>
  <conditionalFormatting sqref="AM439">
    <cfRule type="expression" dxfId="2099" priority="1909">
      <formula>IF(RIGHT(TEXT(AM439,"0.#"),1)=".",FALSE,TRUE)</formula>
    </cfRule>
    <cfRule type="expression" dxfId="2098" priority="1910">
      <formula>IF(RIGHT(TEXT(AM439,"0.#"),1)=".",TRUE,FALSE)</formula>
    </cfRule>
  </conditionalFormatting>
  <conditionalFormatting sqref="AU440">
    <cfRule type="expression" dxfId="2097" priority="1901">
      <formula>IF(RIGHT(TEXT(AU440,"0.#"),1)=".",FALSE,TRUE)</formula>
    </cfRule>
    <cfRule type="expression" dxfId="2096" priority="1902">
      <formula>IF(RIGHT(TEXT(AU440,"0.#"),1)=".",TRUE,FALSE)</formula>
    </cfRule>
  </conditionalFormatting>
  <conditionalFormatting sqref="AU438">
    <cfRule type="expression" dxfId="2095" priority="1905">
      <formula>IF(RIGHT(TEXT(AU438,"0.#"),1)=".",FALSE,TRUE)</formula>
    </cfRule>
    <cfRule type="expression" dxfId="2094" priority="1906">
      <formula>IF(RIGHT(TEXT(AU438,"0.#"),1)=".",TRUE,FALSE)</formula>
    </cfRule>
  </conditionalFormatting>
  <conditionalFormatting sqref="AU439">
    <cfRule type="expression" dxfId="2093" priority="1903">
      <formula>IF(RIGHT(TEXT(AU439,"0.#"),1)=".",FALSE,TRUE)</formula>
    </cfRule>
    <cfRule type="expression" dxfId="2092" priority="1904">
      <formula>IF(RIGHT(TEXT(AU439,"0.#"),1)=".",TRUE,FALSE)</formula>
    </cfRule>
  </conditionalFormatting>
  <conditionalFormatting sqref="AI440">
    <cfRule type="expression" dxfId="2091" priority="1895">
      <formula>IF(RIGHT(TEXT(AI440,"0.#"),1)=".",FALSE,TRUE)</formula>
    </cfRule>
    <cfRule type="expression" dxfId="2090" priority="1896">
      <formula>IF(RIGHT(TEXT(AI440,"0.#"),1)=".",TRUE,FALSE)</formula>
    </cfRule>
  </conditionalFormatting>
  <conditionalFormatting sqref="AI438">
    <cfRule type="expression" dxfId="2089" priority="1899">
      <formula>IF(RIGHT(TEXT(AI438,"0.#"),1)=".",FALSE,TRUE)</formula>
    </cfRule>
    <cfRule type="expression" dxfId="2088" priority="1900">
      <formula>IF(RIGHT(TEXT(AI438,"0.#"),1)=".",TRUE,FALSE)</formula>
    </cfRule>
  </conditionalFormatting>
  <conditionalFormatting sqref="AI439">
    <cfRule type="expression" dxfId="2087" priority="1897">
      <formula>IF(RIGHT(TEXT(AI439,"0.#"),1)=".",FALSE,TRUE)</formula>
    </cfRule>
    <cfRule type="expression" dxfId="2086" priority="1898">
      <formula>IF(RIGHT(TEXT(AI439,"0.#"),1)=".",TRUE,FALSE)</formula>
    </cfRule>
  </conditionalFormatting>
  <conditionalFormatting sqref="AQ438">
    <cfRule type="expression" dxfId="2085" priority="1889">
      <formula>IF(RIGHT(TEXT(AQ438,"0.#"),1)=".",FALSE,TRUE)</formula>
    </cfRule>
    <cfRule type="expression" dxfId="2084" priority="1890">
      <formula>IF(RIGHT(TEXT(AQ438,"0.#"),1)=".",TRUE,FALSE)</formula>
    </cfRule>
  </conditionalFormatting>
  <conditionalFormatting sqref="AQ439">
    <cfRule type="expression" dxfId="2083" priority="1893">
      <formula>IF(RIGHT(TEXT(AQ439,"0.#"),1)=".",FALSE,TRUE)</formula>
    </cfRule>
    <cfRule type="expression" dxfId="2082" priority="1894">
      <formula>IF(RIGHT(TEXT(AQ439,"0.#"),1)=".",TRUE,FALSE)</formula>
    </cfRule>
  </conditionalFormatting>
  <conditionalFormatting sqref="AQ440">
    <cfRule type="expression" dxfId="2081" priority="1891">
      <formula>IF(RIGHT(TEXT(AQ440,"0.#"),1)=".",FALSE,TRUE)</formula>
    </cfRule>
    <cfRule type="expression" dxfId="2080" priority="1892">
      <formula>IF(RIGHT(TEXT(AQ440,"0.#"),1)=".",TRUE,FALSE)</formula>
    </cfRule>
  </conditionalFormatting>
  <conditionalFormatting sqref="AE445">
    <cfRule type="expression" dxfId="2079" priority="1883">
      <formula>IF(RIGHT(TEXT(AE445,"0.#"),1)=".",FALSE,TRUE)</formula>
    </cfRule>
    <cfRule type="expression" dxfId="2078" priority="1884">
      <formula>IF(RIGHT(TEXT(AE445,"0.#"),1)=".",TRUE,FALSE)</formula>
    </cfRule>
  </conditionalFormatting>
  <conditionalFormatting sqref="AE443">
    <cfRule type="expression" dxfId="2077" priority="1887">
      <formula>IF(RIGHT(TEXT(AE443,"0.#"),1)=".",FALSE,TRUE)</formula>
    </cfRule>
    <cfRule type="expression" dxfId="2076" priority="1888">
      <formula>IF(RIGHT(TEXT(AE443,"0.#"),1)=".",TRUE,FALSE)</formula>
    </cfRule>
  </conditionalFormatting>
  <conditionalFormatting sqref="AE444">
    <cfRule type="expression" dxfId="2075" priority="1885">
      <formula>IF(RIGHT(TEXT(AE444,"0.#"),1)=".",FALSE,TRUE)</formula>
    </cfRule>
    <cfRule type="expression" dxfId="2074" priority="1886">
      <formula>IF(RIGHT(TEXT(AE444,"0.#"),1)=".",TRUE,FALSE)</formula>
    </cfRule>
  </conditionalFormatting>
  <conditionalFormatting sqref="AM445">
    <cfRule type="expression" dxfId="2073" priority="1877">
      <formula>IF(RIGHT(TEXT(AM445,"0.#"),1)=".",FALSE,TRUE)</formula>
    </cfRule>
    <cfRule type="expression" dxfId="2072" priority="1878">
      <formula>IF(RIGHT(TEXT(AM445,"0.#"),1)=".",TRUE,FALSE)</formula>
    </cfRule>
  </conditionalFormatting>
  <conditionalFormatting sqref="AM443">
    <cfRule type="expression" dxfId="2071" priority="1881">
      <formula>IF(RIGHT(TEXT(AM443,"0.#"),1)=".",FALSE,TRUE)</formula>
    </cfRule>
    <cfRule type="expression" dxfId="2070" priority="1882">
      <formula>IF(RIGHT(TEXT(AM443,"0.#"),1)=".",TRUE,FALSE)</formula>
    </cfRule>
  </conditionalFormatting>
  <conditionalFormatting sqref="AM444">
    <cfRule type="expression" dxfId="2069" priority="1879">
      <formula>IF(RIGHT(TEXT(AM444,"0.#"),1)=".",FALSE,TRUE)</formula>
    </cfRule>
    <cfRule type="expression" dxfId="2068" priority="1880">
      <formula>IF(RIGHT(TEXT(AM444,"0.#"),1)=".",TRUE,FALSE)</formula>
    </cfRule>
  </conditionalFormatting>
  <conditionalFormatting sqref="AU445">
    <cfRule type="expression" dxfId="2067" priority="1871">
      <formula>IF(RIGHT(TEXT(AU445,"0.#"),1)=".",FALSE,TRUE)</formula>
    </cfRule>
    <cfRule type="expression" dxfId="2066" priority="1872">
      <formula>IF(RIGHT(TEXT(AU445,"0.#"),1)=".",TRUE,FALSE)</formula>
    </cfRule>
  </conditionalFormatting>
  <conditionalFormatting sqref="AU443">
    <cfRule type="expression" dxfId="2065" priority="1875">
      <formula>IF(RIGHT(TEXT(AU443,"0.#"),1)=".",FALSE,TRUE)</formula>
    </cfRule>
    <cfRule type="expression" dxfId="2064" priority="1876">
      <formula>IF(RIGHT(TEXT(AU443,"0.#"),1)=".",TRUE,FALSE)</formula>
    </cfRule>
  </conditionalFormatting>
  <conditionalFormatting sqref="AU444">
    <cfRule type="expression" dxfId="2063" priority="1873">
      <formula>IF(RIGHT(TEXT(AU444,"0.#"),1)=".",FALSE,TRUE)</formula>
    </cfRule>
    <cfRule type="expression" dxfId="2062" priority="1874">
      <formula>IF(RIGHT(TEXT(AU444,"0.#"),1)=".",TRUE,FALSE)</formula>
    </cfRule>
  </conditionalFormatting>
  <conditionalFormatting sqref="AI445">
    <cfRule type="expression" dxfId="2061" priority="1865">
      <formula>IF(RIGHT(TEXT(AI445,"0.#"),1)=".",FALSE,TRUE)</formula>
    </cfRule>
    <cfRule type="expression" dxfId="2060" priority="1866">
      <formula>IF(RIGHT(TEXT(AI445,"0.#"),1)=".",TRUE,FALSE)</formula>
    </cfRule>
  </conditionalFormatting>
  <conditionalFormatting sqref="AI443">
    <cfRule type="expression" dxfId="2059" priority="1869">
      <formula>IF(RIGHT(TEXT(AI443,"0.#"),1)=".",FALSE,TRUE)</formula>
    </cfRule>
    <cfRule type="expression" dxfId="2058" priority="1870">
      <formula>IF(RIGHT(TEXT(AI443,"0.#"),1)=".",TRUE,FALSE)</formula>
    </cfRule>
  </conditionalFormatting>
  <conditionalFormatting sqref="AI444">
    <cfRule type="expression" dxfId="2057" priority="1867">
      <formula>IF(RIGHT(TEXT(AI444,"0.#"),1)=".",FALSE,TRUE)</formula>
    </cfRule>
    <cfRule type="expression" dxfId="2056" priority="1868">
      <formula>IF(RIGHT(TEXT(AI444,"0.#"),1)=".",TRUE,FALSE)</formula>
    </cfRule>
  </conditionalFormatting>
  <conditionalFormatting sqref="AQ443">
    <cfRule type="expression" dxfId="2055" priority="1859">
      <formula>IF(RIGHT(TEXT(AQ443,"0.#"),1)=".",FALSE,TRUE)</formula>
    </cfRule>
    <cfRule type="expression" dxfId="2054" priority="1860">
      <formula>IF(RIGHT(TEXT(AQ443,"0.#"),1)=".",TRUE,FALSE)</formula>
    </cfRule>
  </conditionalFormatting>
  <conditionalFormatting sqref="AQ444">
    <cfRule type="expression" dxfId="2053" priority="1863">
      <formula>IF(RIGHT(TEXT(AQ444,"0.#"),1)=".",FALSE,TRUE)</formula>
    </cfRule>
    <cfRule type="expression" dxfId="2052" priority="1864">
      <formula>IF(RIGHT(TEXT(AQ444,"0.#"),1)=".",TRUE,FALSE)</formula>
    </cfRule>
  </conditionalFormatting>
  <conditionalFormatting sqref="AQ445">
    <cfRule type="expression" dxfId="2051" priority="1861">
      <formula>IF(RIGHT(TEXT(AQ445,"0.#"),1)=".",FALSE,TRUE)</formula>
    </cfRule>
    <cfRule type="expression" dxfId="2050" priority="1862">
      <formula>IF(RIGHT(TEXT(AQ445,"0.#"),1)=".",TRUE,FALSE)</formula>
    </cfRule>
  </conditionalFormatting>
  <conditionalFormatting sqref="Y872:Y899">
    <cfRule type="expression" dxfId="2049" priority="2089">
      <formula>IF(RIGHT(TEXT(Y872,"0.#"),1)=".",FALSE,TRUE)</formula>
    </cfRule>
    <cfRule type="expression" dxfId="2048" priority="2090">
      <formula>IF(RIGHT(TEXT(Y872,"0.#"),1)=".",TRUE,FALSE)</formula>
    </cfRule>
  </conditionalFormatting>
  <conditionalFormatting sqref="Y870:Y871">
    <cfRule type="expression" dxfId="2047" priority="2083">
      <formula>IF(RIGHT(TEXT(Y870,"0.#"),1)=".",FALSE,TRUE)</formula>
    </cfRule>
    <cfRule type="expression" dxfId="2046" priority="2084">
      <formula>IF(RIGHT(TEXT(Y870,"0.#"),1)=".",TRUE,FALSE)</formula>
    </cfRule>
  </conditionalFormatting>
  <conditionalFormatting sqref="Y905:Y932">
    <cfRule type="expression" dxfId="2045" priority="2077">
      <formula>IF(RIGHT(TEXT(Y905,"0.#"),1)=".",FALSE,TRUE)</formula>
    </cfRule>
    <cfRule type="expression" dxfId="2044" priority="2078">
      <formula>IF(RIGHT(TEXT(Y905,"0.#"),1)=".",TRUE,FALSE)</formula>
    </cfRule>
  </conditionalFormatting>
  <conditionalFormatting sqref="Y903:Y904">
    <cfRule type="expression" dxfId="2043" priority="2071">
      <formula>IF(RIGHT(TEXT(Y903,"0.#"),1)=".",FALSE,TRUE)</formula>
    </cfRule>
    <cfRule type="expression" dxfId="2042" priority="2072">
      <formula>IF(RIGHT(TEXT(Y903,"0.#"),1)=".",TRUE,FALSE)</formula>
    </cfRule>
  </conditionalFormatting>
  <conditionalFormatting sqref="Y938:Y965">
    <cfRule type="expression" dxfId="2041" priority="2065">
      <formula>IF(RIGHT(TEXT(Y938,"0.#"),1)=".",FALSE,TRUE)</formula>
    </cfRule>
    <cfRule type="expression" dxfId="2040" priority="2066">
      <formula>IF(RIGHT(TEXT(Y938,"0.#"),1)=".",TRUE,FALSE)</formula>
    </cfRule>
  </conditionalFormatting>
  <conditionalFormatting sqref="Y936:Y937">
    <cfRule type="expression" dxfId="2039" priority="2059">
      <formula>IF(RIGHT(TEXT(Y936,"0.#"),1)=".",FALSE,TRUE)</formula>
    </cfRule>
    <cfRule type="expression" dxfId="2038" priority="2060">
      <formula>IF(RIGHT(TEXT(Y936,"0.#"),1)=".",TRUE,FALSE)</formula>
    </cfRule>
  </conditionalFormatting>
  <conditionalFormatting sqref="Y971:Y998">
    <cfRule type="expression" dxfId="2037" priority="2053">
      <formula>IF(RIGHT(TEXT(Y971,"0.#"),1)=".",FALSE,TRUE)</formula>
    </cfRule>
    <cfRule type="expression" dxfId="2036" priority="2054">
      <formula>IF(RIGHT(TEXT(Y971,"0.#"),1)=".",TRUE,FALSE)</formula>
    </cfRule>
  </conditionalFormatting>
  <conditionalFormatting sqref="Y969:Y970">
    <cfRule type="expression" dxfId="2035" priority="2047">
      <formula>IF(RIGHT(TEXT(Y969,"0.#"),1)=".",FALSE,TRUE)</formula>
    </cfRule>
    <cfRule type="expression" dxfId="2034" priority="2048">
      <formula>IF(RIGHT(TEXT(Y969,"0.#"),1)=".",TRUE,FALSE)</formula>
    </cfRule>
  </conditionalFormatting>
  <conditionalFormatting sqref="Y1004:Y1031">
    <cfRule type="expression" dxfId="2033" priority="2041">
      <formula>IF(RIGHT(TEXT(Y1004,"0.#"),1)=".",FALSE,TRUE)</formula>
    </cfRule>
    <cfRule type="expression" dxfId="2032" priority="2042">
      <formula>IF(RIGHT(TEXT(Y1004,"0.#"),1)=".",TRUE,FALSE)</formula>
    </cfRule>
  </conditionalFormatting>
  <conditionalFormatting sqref="W23">
    <cfRule type="expression" dxfId="2031" priority="2325">
      <formula>IF(RIGHT(TEXT(W23,"0.#"),1)=".",FALSE,TRUE)</formula>
    </cfRule>
    <cfRule type="expression" dxfId="2030" priority="2326">
      <formula>IF(RIGHT(TEXT(W23,"0.#"),1)=".",TRUE,FALSE)</formula>
    </cfRule>
  </conditionalFormatting>
  <conditionalFormatting sqref="W24:W27">
    <cfRule type="expression" dxfId="2029" priority="2323">
      <formula>IF(RIGHT(TEXT(W24,"0.#"),1)=".",FALSE,TRUE)</formula>
    </cfRule>
    <cfRule type="expression" dxfId="2028" priority="2324">
      <formula>IF(RIGHT(TEXT(W24,"0.#"),1)=".",TRUE,FALSE)</formula>
    </cfRule>
  </conditionalFormatting>
  <conditionalFormatting sqref="W28">
    <cfRule type="expression" dxfId="2027" priority="2315">
      <formula>IF(RIGHT(TEXT(W28,"0.#"),1)=".",FALSE,TRUE)</formula>
    </cfRule>
    <cfRule type="expression" dxfId="2026" priority="2316">
      <formula>IF(RIGHT(TEXT(W28,"0.#"),1)=".",TRUE,FALSE)</formula>
    </cfRule>
  </conditionalFormatting>
  <conditionalFormatting sqref="P23">
    <cfRule type="expression" dxfId="2025" priority="2313">
      <formula>IF(RIGHT(TEXT(P23,"0.#"),1)=".",FALSE,TRUE)</formula>
    </cfRule>
    <cfRule type="expression" dxfId="2024" priority="2314">
      <formula>IF(RIGHT(TEXT(P23,"0.#"),1)=".",TRUE,FALSE)</formula>
    </cfRule>
  </conditionalFormatting>
  <conditionalFormatting sqref="P24:P27">
    <cfRule type="expression" dxfId="2023" priority="2311">
      <formula>IF(RIGHT(TEXT(P24,"0.#"),1)=".",FALSE,TRUE)</formula>
    </cfRule>
    <cfRule type="expression" dxfId="2022" priority="2312">
      <formula>IF(RIGHT(TEXT(P24,"0.#"),1)=".",TRUE,FALSE)</formula>
    </cfRule>
  </conditionalFormatting>
  <conditionalFormatting sqref="P28">
    <cfRule type="expression" dxfId="2021" priority="2309">
      <formula>IF(RIGHT(TEXT(P28,"0.#"),1)=".",FALSE,TRUE)</formula>
    </cfRule>
    <cfRule type="expression" dxfId="2020" priority="2310">
      <formula>IF(RIGHT(TEXT(P28,"0.#"),1)=".",TRUE,FALSE)</formula>
    </cfRule>
  </conditionalFormatting>
  <conditionalFormatting sqref="AQ114">
    <cfRule type="expression" dxfId="2019" priority="2293">
      <formula>IF(RIGHT(TEXT(AQ114,"0.#"),1)=".",FALSE,TRUE)</formula>
    </cfRule>
    <cfRule type="expression" dxfId="2018" priority="2294">
      <formula>IF(RIGHT(TEXT(AQ114,"0.#"),1)=".",TRUE,FALSE)</formula>
    </cfRule>
  </conditionalFormatting>
  <conditionalFormatting sqref="AQ104">
    <cfRule type="expression" dxfId="2017" priority="2307">
      <formula>IF(RIGHT(TEXT(AQ104,"0.#"),1)=".",FALSE,TRUE)</formula>
    </cfRule>
    <cfRule type="expression" dxfId="2016" priority="2308">
      <formula>IF(RIGHT(TEXT(AQ104,"0.#"),1)=".",TRUE,FALSE)</formula>
    </cfRule>
  </conditionalFormatting>
  <conditionalFormatting sqref="AQ105">
    <cfRule type="expression" dxfId="2015" priority="2305">
      <formula>IF(RIGHT(TEXT(AQ105,"0.#"),1)=".",FALSE,TRUE)</formula>
    </cfRule>
    <cfRule type="expression" dxfId="2014" priority="2306">
      <formula>IF(RIGHT(TEXT(AQ105,"0.#"),1)=".",TRUE,FALSE)</formula>
    </cfRule>
  </conditionalFormatting>
  <conditionalFormatting sqref="AQ107">
    <cfRule type="expression" dxfId="2013" priority="2303">
      <formula>IF(RIGHT(TEXT(AQ107,"0.#"),1)=".",FALSE,TRUE)</formula>
    </cfRule>
    <cfRule type="expression" dxfId="2012" priority="2304">
      <formula>IF(RIGHT(TEXT(AQ107,"0.#"),1)=".",TRUE,FALSE)</formula>
    </cfRule>
  </conditionalFormatting>
  <conditionalFormatting sqref="AQ108">
    <cfRule type="expression" dxfId="2011" priority="2301">
      <formula>IF(RIGHT(TEXT(AQ108,"0.#"),1)=".",FALSE,TRUE)</formula>
    </cfRule>
    <cfRule type="expression" dxfId="2010" priority="2302">
      <formula>IF(RIGHT(TEXT(AQ108,"0.#"),1)=".",TRUE,FALSE)</formula>
    </cfRule>
  </conditionalFormatting>
  <conditionalFormatting sqref="AQ110">
    <cfRule type="expression" dxfId="2009" priority="2299">
      <formula>IF(RIGHT(TEXT(AQ110,"0.#"),1)=".",FALSE,TRUE)</formula>
    </cfRule>
    <cfRule type="expression" dxfId="2008" priority="2300">
      <formula>IF(RIGHT(TEXT(AQ110,"0.#"),1)=".",TRUE,FALSE)</formula>
    </cfRule>
  </conditionalFormatting>
  <conditionalFormatting sqref="AQ111">
    <cfRule type="expression" dxfId="2007" priority="2297">
      <formula>IF(RIGHT(TEXT(AQ111,"0.#"),1)=".",FALSE,TRUE)</formula>
    </cfRule>
    <cfRule type="expression" dxfId="2006" priority="2298">
      <formula>IF(RIGHT(TEXT(AQ111,"0.#"),1)=".",TRUE,FALSE)</formula>
    </cfRule>
  </conditionalFormatting>
  <conditionalFormatting sqref="AQ113">
    <cfRule type="expression" dxfId="2005" priority="2295">
      <formula>IF(RIGHT(TEXT(AQ113,"0.#"),1)=".",FALSE,TRUE)</formula>
    </cfRule>
    <cfRule type="expression" dxfId="2004" priority="2296">
      <formula>IF(RIGHT(TEXT(AQ113,"0.#"),1)=".",TRUE,FALSE)</formula>
    </cfRule>
  </conditionalFormatting>
  <conditionalFormatting sqref="AE67 AI67 AM67 AQ67">
    <cfRule type="expression" dxfId="2003" priority="2225">
      <formula>IF(RIGHT(TEXT(AE67,"0.#"),1)=".",FALSE,TRUE)</formula>
    </cfRule>
    <cfRule type="expression" dxfId="2002" priority="2226">
      <formula>IF(RIGHT(TEXT(AE67,"0.#"),1)=".",TRUE,FALSE)</formula>
    </cfRule>
  </conditionalFormatting>
  <conditionalFormatting sqref="AE68 AI68 AM68 AQ68">
    <cfRule type="expression" dxfId="2001" priority="2223">
      <formula>IF(RIGHT(TEXT(AE68,"0.#"),1)=".",FALSE,TRUE)</formula>
    </cfRule>
    <cfRule type="expression" dxfId="2000" priority="2224">
      <formula>IF(RIGHT(TEXT(AE68,"0.#"),1)=".",TRUE,FALSE)</formula>
    </cfRule>
  </conditionalFormatting>
  <conditionalFormatting sqref="AE69 AI69 AM69 AQ69">
    <cfRule type="expression" dxfId="1999" priority="2221">
      <formula>IF(RIGHT(TEXT(AE69,"0.#"),1)=".",FALSE,TRUE)</formula>
    </cfRule>
    <cfRule type="expression" dxfId="1998" priority="2222">
      <formula>IF(RIGHT(TEXT(AE69,"0.#"),1)=".",TRUE,FALSE)</formula>
    </cfRule>
  </conditionalFormatting>
  <conditionalFormatting sqref="AU67:AU69">
    <cfRule type="expression" dxfId="1997" priority="2205">
      <formula>IF(RIGHT(TEXT(AU67,"0.#"),1)=".",FALSE,TRUE)</formula>
    </cfRule>
    <cfRule type="expression" dxfId="1996" priority="2206">
      <formula>IF(RIGHT(TEXT(AU67,"0.#"),1)=".",TRUE,FALSE)</formula>
    </cfRule>
  </conditionalFormatting>
  <conditionalFormatting sqref="AE70 AI70 AM70 AQ70">
    <cfRule type="expression" dxfId="1995" priority="2203">
      <formula>IF(RIGHT(TEXT(AE70,"0.#"),1)=".",FALSE,TRUE)</formula>
    </cfRule>
    <cfRule type="expression" dxfId="1994" priority="2204">
      <formula>IF(RIGHT(TEXT(AE70,"0.#"),1)=".",TRUE,FALSE)</formula>
    </cfRule>
  </conditionalFormatting>
  <conditionalFormatting sqref="AE71 AI71 AM71 AQ71">
    <cfRule type="expression" dxfId="1993" priority="2201">
      <formula>IF(RIGHT(TEXT(AE71,"0.#"),1)=".",FALSE,TRUE)</formula>
    </cfRule>
    <cfRule type="expression" dxfId="1992" priority="2202">
      <formula>IF(RIGHT(TEXT(AE71,"0.#"),1)=".",TRUE,FALSE)</formula>
    </cfRule>
  </conditionalFormatting>
  <conditionalFormatting sqref="AE72 AI72 AM72 AQ72">
    <cfRule type="expression" dxfId="1991" priority="2199">
      <formula>IF(RIGHT(TEXT(AE72,"0.#"),1)=".",FALSE,TRUE)</formula>
    </cfRule>
    <cfRule type="expression" dxfId="1990" priority="2200">
      <formula>IF(RIGHT(TEXT(AE72,"0.#"),1)=".",TRUE,FALSE)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E119">
    <cfRule type="expression" dxfId="713" priority="13">
      <formula>IF(RIGHT(TEXT(AE119,"0.#"),1)=".",FALSE,TRUE)</formula>
    </cfRule>
    <cfRule type="expression" dxfId="712" priority="14">
      <formula>IF(RIGHT(TEXT(AE119,"0.#"),1)=".",TRUE,FALSE)</formula>
    </cfRule>
  </conditionalFormatting>
  <conditionalFormatting sqref="AI119">
    <cfRule type="expression" dxfId="711" priority="11">
      <formula>IF(RIGHT(TEXT(AI119,"0.#"),1)=".",FALSE,TRUE)</formula>
    </cfRule>
    <cfRule type="expression" dxfId="710" priority="12">
      <formula>IF(RIGHT(TEXT(AI119,"0.#"),1)=".",TRUE,FALSE)</formula>
    </cfRule>
  </conditionalFormatting>
  <conditionalFormatting sqref="AI120">
    <cfRule type="expression" dxfId="709" priority="9">
      <formula>IF(RIGHT(TEXT(AI120,"0.#"),1)=".",FALSE,TRUE)</formula>
    </cfRule>
    <cfRule type="expression" dxfId="708" priority="10">
      <formula>IF(RIGHT(TEXT(AI120,"0.#"),1)=".",TRUE,FALSE)</formula>
    </cfRule>
  </conditionalFormatting>
  <conditionalFormatting sqref="AE120">
    <cfRule type="expression" dxfId="707" priority="7">
      <formula>IF(RIGHT(TEXT(AE120,"0.#"),1)=".",FALSE,TRUE)</formula>
    </cfRule>
    <cfRule type="expression" dxfId="706" priority="8">
      <formula>IF(RIGHT(TEXT(AE120,"0.#"),1)=".",TRUE,FALSE)</formula>
    </cfRule>
  </conditionalFormatting>
  <conditionalFormatting sqref="AQ138:AQ139 AU138:AU139">
    <cfRule type="expression" dxfId="705" priority="5">
      <formula>IF(RIGHT(TEXT(AQ138,"0.#"),1)=".",FALSE,TRUE)</formula>
    </cfRule>
    <cfRule type="expression" dxfId="704" priority="6">
      <formula>IF(RIGHT(TEXT(AQ138,"0.#"),1)=".",TRUE,FALSE)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29" max="49" man="1"/>
    <brk id="704" max="49" man="1"/>
    <brk id="735" max="49" man="1"/>
    <brk id="770" max="49" man="1"/>
    <brk id="8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515</v>
      </c>
      <c r="AI2" s="54" t="s">
        <v>384</v>
      </c>
      <c r="AK2" s="54" t="s">
        <v>393</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516</v>
      </c>
      <c r="AI3" s="54" t="s">
        <v>386</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435</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436</v>
      </c>
      <c r="G9" s="17"/>
      <c r="H9" s="13" t="str">
        <f t="shared" si="1"/>
        <v/>
      </c>
      <c r="I9" s="13" t="str">
        <f t="shared" si="5"/>
        <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
      </c>
      <c r="F10" s="18" t="s">
        <v>235</v>
      </c>
      <c r="G10" s="17"/>
      <c r="H10" s="13" t="str">
        <f t="shared" si="1"/>
        <v/>
      </c>
      <c r="I10" s="13" t="str">
        <f t="shared" si="5"/>
        <v/>
      </c>
      <c r="K10" s="14" t="s">
        <v>466</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t="s">
        <v>551</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子ども・若者育成支援</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445</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子ども・若者育成支援</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子ども・若者育成支援</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子ども・若者育成支援</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子ども・若者育成支援</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子ども・若者育成支援</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488</v>
      </c>
      <c r="B2" s="515"/>
      <c r="C2" s="515"/>
      <c r="D2" s="515"/>
      <c r="E2" s="515"/>
      <c r="F2" s="516"/>
      <c r="G2" s="797" t="s">
        <v>265</v>
      </c>
      <c r="H2" s="781"/>
      <c r="I2" s="781"/>
      <c r="J2" s="781"/>
      <c r="K2" s="781"/>
      <c r="L2" s="781"/>
      <c r="M2" s="781"/>
      <c r="N2" s="781"/>
      <c r="O2" s="782"/>
      <c r="P2" s="780" t="s">
        <v>59</v>
      </c>
      <c r="Q2" s="781"/>
      <c r="R2" s="781"/>
      <c r="S2" s="781"/>
      <c r="T2" s="781"/>
      <c r="U2" s="781"/>
      <c r="V2" s="781"/>
      <c r="W2" s="781"/>
      <c r="X2" s="782"/>
      <c r="Y2" s="1010"/>
      <c r="Z2" s="415"/>
      <c r="AA2" s="416"/>
      <c r="AB2" s="1014" t="s">
        <v>11</v>
      </c>
      <c r="AC2" s="1015"/>
      <c r="AD2" s="1016"/>
      <c r="AE2" s="1002" t="s">
        <v>356</v>
      </c>
      <c r="AF2" s="1002"/>
      <c r="AG2" s="1002"/>
      <c r="AH2" s="1002"/>
      <c r="AI2" s="1002" t="s">
        <v>362</v>
      </c>
      <c r="AJ2" s="1002"/>
      <c r="AK2" s="1002"/>
      <c r="AL2" s="1002"/>
      <c r="AM2" s="1002" t="s">
        <v>469</v>
      </c>
      <c r="AN2" s="1002"/>
      <c r="AO2" s="1002"/>
      <c r="AP2" s="459"/>
      <c r="AQ2" s="173" t="s">
        <v>354</v>
      </c>
      <c r="AR2" s="166"/>
      <c r="AS2" s="166"/>
      <c r="AT2" s="167"/>
      <c r="AU2" s="375" t="s">
        <v>253</v>
      </c>
      <c r="AV2" s="375"/>
      <c r="AW2" s="375"/>
      <c r="AX2" s="376"/>
    </row>
    <row r="3" spans="1:50" ht="18.75" customHeight="1" x14ac:dyDescent="0.15">
      <c r="A3" s="514"/>
      <c r="B3" s="515"/>
      <c r="C3" s="515"/>
      <c r="D3" s="515"/>
      <c r="E3" s="515"/>
      <c r="F3" s="516"/>
      <c r="G3" s="569"/>
      <c r="H3" s="381"/>
      <c r="I3" s="381"/>
      <c r="J3" s="381"/>
      <c r="K3" s="381"/>
      <c r="L3" s="381"/>
      <c r="M3" s="381"/>
      <c r="N3" s="381"/>
      <c r="O3" s="570"/>
      <c r="P3" s="582"/>
      <c r="Q3" s="381"/>
      <c r="R3" s="381"/>
      <c r="S3" s="381"/>
      <c r="T3" s="381"/>
      <c r="U3" s="381"/>
      <c r="V3" s="381"/>
      <c r="W3" s="381"/>
      <c r="X3" s="570"/>
      <c r="Y3" s="1011"/>
      <c r="Z3" s="1012"/>
      <c r="AA3" s="1013"/>
      <c r="AB3" s="1017"/>
      <c r="AC3" s="1018"/>
      <c r="AD3" s="1019"/>
      <c r="AE3" s="378"/>
      <c r="AF3" s="378"/>
      <c r="AG3" s="378"/>
      <c r="AH3" s="378"/>
      <c r="AI3" s="378"/>
      <c r="AJ3" s="378"/>
      <c r="AK3" s="378"/>
      <c r="AL3" s="378"/>
      <c r="AM3" s="378"/>
      <c r="AN3" s="378"/>
      <c r="AO3" s="378"/>
      <c r="AP3" s="334"/>
      <c r="AQ3" s="268"/>
      <c r="AR3" s="269"/>
      <c r="AS3" s="134" t="s">
        <v>355</v>
      </c>
      <c r="AT3" s="169"/>
      <c r="AU3" s="269"/>
      <c r="AV3" s="269"/>
      <c r="AW3" s="381" t="s">
        <v>300</v>
      </c>
      <c r="AX3" s="382"/>
    </row>
    <row r="4" spans="1:50" ht="22.5" customHeight="1" x14ac:dyDescent="0.15">
      <c r="A4" s="517"/>
      <c r="B4" s="515"/>
      <c r="C4" s="515"/>
      <c r="D4" s="515"/>
      <c r="E4" s="515"/>
      <c r="F4" s="516"/>
      <c r="G4" s="542"/>
      <c r="H4" s="1020"/>
      <c r="I4" s="1020"/>
      <c r="J4" s="1020"/>
      <c r="K4" s="1020"/>
      <c r="L4" s="1020"/>
      <c r="M4" s="1020"/>
      <c r="N4" s="1020"/>
      <c r="O4" s="1021"/>
      <c r="P4" s="158"/>
      <c r="Q4" s="1028"/>
      <c r="R4" s="1028"/>
      <c r="S4" s="1028"/>
      <c r="T4" s="1028"/>
      <c r="U4" s="1028"/>
      <c r="V4" s="1028"/>
      <c r="W4" s="1028"/>
      <c r="X4" s="1029"/>
      <c r="Y4" s="1006" t="s">
        <v>12</v>
      </c>
      <c r="Z4" s="1007"/>
      <c r="AA4" s="1008"/>
      <c r="AB4" s="553"/>
      <c r="AC4" s="1009"/>
      <c r="AD4" s="1009"/>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8"/>
      <c r="B5" s="519"/>
      <c r="C5" s="519"/>
      <c r="D5" s="519"/>
      <c r="E5" s="519"/>
      <c r="F5" s="520"/>
      <c r="G5" s="1022"/>
      <c r="H5" s="1023"/>
      <c r="I5" s="1023"/>
      <c r="J5" s="1023"/>
      <c r="K5" s="1023"/>
      <c r="L5" s="1023"/>
      <c r="M5" s="1023"/>
      <c r="N5" s="1023"/>
      <c r="O5" s="1024"/>
      <c r="P5" s="1030"/>
      <c r="Q5" s="1030"/>
      <c r="R5" s="1030"/>
      <c r="S5" s="1030"/>
      <c r="T5" s="1030"/>
      <c r="U5" s="1030"/>
      <c r="V5" s="1030"/>
      <c r="W5" s="1030"/>
      <c r="X5" s="1031"/>
      <c r="Y5" s="301" t="s">
        <v>54</v>
      </c>
      <c r="Z5" s="1003"/>
      <c r="AA5" s="1004"/>
      <c r="AB5" s="524"/>
      <c r="AC5" s="1005"/>
      <c r="AD5" s="1005"/>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8"/>
      <c r="B6" s="519"/>
      <c r="C6" s="519"/>
      <c r="D6" s="519"/>
      <c r="E6" s="519"/>
      <c r="F6" s="520"/>
      <c r="G6" s="1025"/>
      <c r="H6" s="1026"/>
      <c r="I6" s="1026"/>
      <c r="J6" s="1026"/>
      <c r="K6" s="1026"/>
      <c r="L6" s="1026"/>
      <c r="M6" s="1026"/>
      <c r="N6" s="1026"/>
      <c r="O6" s="1027"/>
      <c r="P6" s="1032"/>
      <c r="Q6" s="1032"/>
      <c r="R6" s="1032"/>
      <c r="S6" s="1032"/>
      <c r="T6" s="1032"/>
      <c r="U6" s="1032"/>
      <c r="V6" s="1032"/>
      <c r="W6" s="1032"/>
      <c r="X6" s="1033"/>
      <c r="Y6" s="1034" t="s">
        <v>13</v>
      </c>
      <c r="Z6" s="1003"/>
      <c r="AA6" s="1004"/>
      <c r="AB6" s="462" t="s">
        <v>301</v>
      </c>
      <c r="AC6" s="1035"/>
      <c r="AD6" s="1035"/>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3" t="s">
        <v>523</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4" t="s">
        <v>488</v>
      </c>
      <c r="B9" s="515"/>
      <c r="C9" s="515"/>
      <c r="D9" s="515"/>
      <c r="E9" s="515"/>
      <c r="F9" s="516"/>
      <c r="G9" s="797" t="s">
        <v>265</v>
      </c>
      <c r="H9" s="781"/>
      <c r="I9" s="781"/>
      <c r="J9" s="781"/>
      <c r="K9" s="781"/>
      <c r="L9" s="781"/>
      <c r="M9" s="781"/>
      <c r="N9" s="781"/>
      <c r="O9" s="782"/>
      <c r="P9" s="780" t="s">
        <v>59</v>
      </c>
      <c r="Q9" s="781"/>
      <c r="R9" s="781"/>
      <c r="S9" s="781"/>
      <c r="T9" s="781"/>
      <c r="U9" s="781"/>
      <c r="V9" s="781"/>
      <c r="W9" s="781"/>
      <c r="X9" s="782"/>
      <c r="Y9" s="1010"/>
      <c r="Z9" s="415"/>
      <c r="AA9" s="416"/>
      <c r="AB9" s="1014" t="s">
        <v>11</v>
      </c>
      <c r="AC9" s="1015"/>
      <c r="AD9" s="1016"/>
      <c r="AE9" s="1002" t="s">
        <v>356</v>
      </c>
      <c r="AF9" s="1002"/>
      <c r="AG9" s="1002"/>
      <c r="AH9" s="1002"/>
      <c r="AI9" s="1002" t="s">
        <v>362</v>
      </c>
      <c r="AJ9" s="1002"/>
      <c r="AK9" s="1002"/>
      <c r="AL9" s="1002"/>
      <c r="AM9" s="1002" t="s">
        <v>469</v>
      </c>
      <c r="AN9" s="1002"/>
      <c r="AO9" s="1002"/>
      <c r="AP9" s="459"/>
      <c r="AQ9" s="173" t="s">
        <v>354</v>
      </c>
      <c r="AR9" s="166"/>
      <c r="AS9" s="166"/>
      <c r="AT9" s="167"/>
      <c r="AU9" s="375" t="s">
        <v>253</v>
      </c>
      <c r="AV9" s="375"/>
      <c r="AW9" s="375"/>
      <c r="AX9" s="376"/>
    </row>
    <row r="10" spans="1:50" ht="18.75" customHeight="1" x14ac:dyDescent="0.15">
      <c r="A10" s="514"/>
      <c r="B10" s="515"/>
      <c r="C10" s="515"/>
      <c r="D10" s="515"/>
      <c r="E10" s="515"/>
      <c r="F10" s="516"/>
      <c r="G10" s="569"/>
      <c r="H10" s="381"/>
      <c r="I10" s="381"/>
      <c r="J10" s="381"/>
      <c r="K10" s="381"/>
      <c r="L10" s="381"/>
      <c r="M10" s="381"/>
      <c r="N10" s="381"/>
      <c r="O10" s="570"/>
      <c r="P10" s="582"/>
      <c r="Q10" s="381"/>
      <c r="R10" s="381"/>
      <c r="S10" s="381"/>
      <c r="T10" s="381"/>
      <c r="U10" s="381"/>
      <c r="V10" s="381"/>
      <c r="W10" s="381"/>
      <c r="X10" s="570"/>
      <c r="Y10" s="1011"/>
      <c r="Z10" s="1012"/>
      <c r="AA10" s="1013"/>
      <c r="AB10" s="1017"/>
      <c r="AC10" s="1018"/>
      <c r="AD10" s="1019"/>
      <c r="AE10" s="378"/>
      <c r="AF10" s="378"/>
      <c r="AG10" s="378"/>
      <c r="AH10" s="378"/>
      <c r="AI10" s="378"/>
      <c r="AJ10" s="378"/>
      <c r="AK10" s="378"/>
      <c r="AL10" s="378"/>
      <c r="AM10" s="378"/>
      <c r="AN10" s="378"/>
      <c r="AO10" s="378"/>
      <c r="AP10" s="334"/>
      <c r="AQ10" s="268"/>
      <c r="AR10" s="269"/>
      <c r="AS10" s="134" t="s">
        <v>355</v>
      </c>
      <c r="AT10" s="169"/>
      <c r="AU10" s="269"/>
      <c r="AV10" s="269"/>
      <c r="AW10" s="381" t="s">
        <v>300</v>
      </c>
      <c r="AX10" s="382"/>
    </row>
    <row r="11" spans="1:50" ht="22.5" customHeight="1" x14ac:dyDescent="0.15">
      <c r="A11" s="517"/>
      <c r="B11" s="515"/>
      <c r="C11" s="515"/>
      <c r="D11" s="515"/>
      <c r="E11" s="515"/>
      <c r="F11" s="516"/>
      <c r="G11" s="542"/>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3"/>
      <c r="AC11" s="1009"/>
      <c r="AD11" s="1009"/>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8"/>
      <c r="B12" s="519"/>
      <c r="C12" s="519"/>
      <c r="D12" s="519"/>
      <c r="E12" s="519"/>
      <c r="F12" s="520"/>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4"/>
      <c r="AC12" s="1005"/>
      <c r="AD12" s="1005"/>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6"/>
      <c r="B13" s="647"/>
      <c r="C13" s="647"/>
      <c r="D13" s="647"/>
      <c r="E13" s="647"/>
      <c r="F13" s="648"/>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2" t="s">
        <v>301</v>
      </c>
      <c r="AC13" s="1035"/>
      <c r="AD13" s="1035"/>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3" t="s">
        <v>523</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4" t="s">
        <v>488</v>
      </c>
      <c r="B16" s="515"/>
      <c r="C16" s="515"/>
      <c r="D16" s="515"/>
      <c r="E16" s="515"/>
      <c r="F16" s="516"/>
      <c r="G16" s="797" t="s">
        <v>265</v>
      </c>
      <c r="H16" s="781"/>
      <c r="I16" s="781"/>
      <c r="J16" s="781"/>
      <c r="K16" s="781"/>
      <c r="L16" s="781"/>
      <c r="M16" s="781"/>
      <c r="N16" s="781"/>
      <c r="O16" s="782"/>
      <c r="P16" s="780" t="s">
        <v>59</v>
      </c>
      <c r="Q16" s="781"/>
      <c r="R16" s="781"/>
      <c r="S16" s="781"/>
      <c r="T16" s="781"/>
      <c r="U16" s="781"/>
      <c r="V16" s="781"/>
      <c r="W16" s="781"/>
      <c r="X16" s="782"/>
      <c r="Y16" s="1010"/>
      <c r="Z16" s="415"/>
      <c r="AA16" s="416"/>
      <c r="AB16" s="1014" t="s">
        <v>11</v>
      </c>
      <c r="AC16" s="1015"/>
      <c r="AD16" s="1016"/>
      <c r="AE16" s="1002" t="s">
        <v>356</v>
      </c>
      <c r="AF16" s="1002"/>
      <c r="AG16" s="1002"/>
      <c r="AH16" s="1002"/>
      <c r="AI16" s="1002" t="s">
        <v>362</v>
      </c>
      <c r="AJ16" s="1002"/>
      <c r="AK16" s="1002"/>
      <c r="AL16" s="1002"/>
      <c r="AM16" s="1002" t="s">
        <v>469</v>
      </c>
      <c r="AN16" s="1002"/>
      <c r="AO16" s="1002"/>
      <c r="AP16" s="459"/>
      <c r="AQ16" s="173" t="s">
        <v>354</v>
      </c>
      <c r="AR16" s="166"/>
      <c r="AS16" s="166"/>
      <c r="AT16" s="167"/>
      <c r="AU16" s="375" t="s">
        <v>253</v>
      </c>
      <c r="AV16" s="375"/>
      <c r="AW16" s="375"/>
      <c r="AX16" s="376"/>
    </row>
    <row r="17" spans="1:50" ht="18.75" customHeight="1" x14ac:dyDescent="0.15">
      <c r="A17" s="514"/>
      <c r="B17" s="515"/>
      <c r="C17" s="515"/>
      <c r="D17" s="515"/>
      <c r="E17" s="515"/>
      <c r="F17" s="516"/>
      <c r="G17" s="569"/>
      <c r="H17" s="381"/>
      <c r="I17" s="381"/>
      <c r="J17" s="381"/>
      <c r="K17" s="381"/>
      <c r="L17" s="381"/>
      <c r="M17" s="381"/>
      <c r="N17" s="381"/>
      <c r="O17" s="570"/>
      <c r="P17" s="582"/>
      <c r="Q17" s="381"/>
      <c r="R17" s="381"/>
      <c r="S17" s="381"/>
      <c r="T17" s="381"/>
      <c r="U17" s="381"/>
      <c r="V17" s="381"/>
      <c r="W17" s="381"/>
      <c r="X17" s="570"/>
      <c r="Y17" s="1011"/>
      <c r="Z17" s="1012"/>
      <c r="AA17" s="1013"/>
      <c r="AB17" s="1017"/>
      <c r="AC17" s="1018"/>
      <c r="AD17" s="1019"/>
      <c r="AE17" s="378"/>
      <c r="AF17" s="378"/>
      <c r="AG17" s="378"/>
      <c r="AH17" s="378"/>
      <c r="AI17" s="378"/>
      <c r="AJ17" s="378"/>
      <c r="AK17" s="378"/>
      <c r="AL17" s="378"/>
      <c r="AM17" s="378"/>
      <c r="AN17" s="378"/>
      <c r="AO17" s="378"/>
      <c r="AP17" s="334"/>
      <c r="AQ17" s="268"/>
      <c r="AR17" s="269"/>
      <c r="AS17" s="134" t="s">
        <v>355</v>
      </c>
      <c r="AT17" s="169"/>
      <c r="AU17" s="269"/>
      <c r="AV17" s="269"/>
      <c r="AW17" s="381" t="s">
        <v>300</v>
      </c>
      <c r="AX17" s="382"/>
    </row>
    <row r="18" spans="1:50" ht="22.5" customHeight="1" x14ac:dyDescent="0.15">
      <c r="A18" s="517"/>
      <c r="B18" s="515"/>
      <c r="C18" s="515"/>
      <c r="D18" s="515"/>
      <c r="E18" s="515"/>
      <c r="F18" s="516"/>
      <c r="G18" s="542"/>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3"/>
      <c r="AC18" s="1009"/>
      <c r="AD18" s="1009"/>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8"/>
      <c r="B19" s="519"/>
      <c r="C19" s="519"/>
      <c r="D19" s="519"/>
      <c r="E19" s="519"/>
      <c r="F19" s="520"/>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4"/>
      <c r="AC19" s="1005"/>
      <c r="AD19" s="1005"/>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6"/>
      <c r="B20" s="647"/>
      <c r="C20" s="647"/>
      <c r="D20" s="647"/>
      <c r="E20" s="647"/>
      <c r="F20" s="648"/>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2" t="s">
        <v>301</v>
      </c>
      <c r="AC20" s="1035"/>
      <c r="AD20" s="1035"/>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3" t="s">
        <v>523</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4" t="s">
        <v>488</v>
      </c>
      <c r="B23" s="515"/>
      <c r="C23" s="515"/>
      <c r="D23" s="515"/>
      <c r="E23" s="515"/>
      <c r="F23" s="516"/>
      <c r="G23" s="797" t="s">
        <v>265</v>
      </c>
      <c r="H23" s="781"/>
      <c r="I23" s="781"/>
      <c r="J23" s="781"/>
      <c r="K23" s="781"/>
      <c r="L23" s="781"/>
      <c r="M23" s="781"/>
      <c r="N23" s="781"/>
      <c r="O23" s="782"/>
      <c r="P23" s="780" t="s">
        <v>59</v>
      </c>
      <c r="Q23" s="781"/>
      <c r="R23" s="781"/>
      <c r="S23" s="781"/>
      <c r="T23" s="781"/>
      <c r="U23" s="781"/>
      <c r="V23" s="781"/>
      <c r="W23" s="781"/>
      <c r="X23" s="782"/>
      <c r="Y23" s="1010"/>
      <c r="Z23" s="415"/>
      <c r="AA23" s="416"/>
      <c r="AB23" s="1014" t="s">
        <v>11</v>
      </c>
      <c r="AC23" s="1015"/>
      <c r="AD23" s="1016"/>
      <c r="AE23" s="1002" t="s">
        <v>356</v>
      </c>
      <c r="AF23" s="1002"/>
      <c r="AG23" s="1002"/>
      <c r="AH23" s="1002"/>
      <c r="AI23" s="1002" t="s">
        <v>362</v>
      </c>
      <c r="AJ23" s="1002"/>
      <c r="AK23" s="1002"/>
      <c r="AL23" s="1002"/>
      <c r="AM23" s="1002" t="s">
        <v>469</v>
      </c>
      <c r="AN23" s="1002"/>
      <c r="AO23" s="1002"/>
      <c r="AP23" s="459"/>
      <c r="AQ23" s="173" t="s">
        <v>354</v>
      </c>
      <c r="AR23" s="166"/>
      <c r="AS23" s="166"/>
      <c r="AT23" s="167"/>
      <c r="AU23" s="375" t="s">
        <v>253</v>
      </c>
      <c r="AV23" s="375"/>
      <c r="AW23" s="375"/>
      <c r="AX23" s="376"/>
    </row>
    <row r="24" spans="1:50" ht="18.75" customHeight="1" x14ac:dyDescent="0.15">
      <c r="A24" s="514"/>
      <c r="B24" s="515"/>
      <c r="C24" s="515"/>
      <c r="D24" s="515"/>
      <c r="E24" s="515"/>
      <c r="F24" s="516"/>
      <c r="G24" s="569"/>
      <c r="H24" s="381"/>
      <c r="I24" s="381"/>
      <c r="J24" s="381"/>
      <c r="K24" s="381"/>
      <c r="L24" s="381"/>
      <c r="M24" s="381"/>
      <c r="N24" s="381"/>
      <c r="O24" s="570"/>
      <c r="P24" s="582"/>
      <c r="Q24" s="381"/>
      <c r="R24" s="381"/>
      <c r="S24" s="381"/>
      <c r="T24" s="381"/>
      <c r="U24" s="381"/>
      <c r="V24" s="381"/>
      <c r="W24" s="381"/>
      <c r="X24" s="570"/>
      <c r="Y24" s="1011"/>
      <c r="Z24" s="1012"/>
      <c r="AA24" s="1013"/>
      <c r="AB24" s="1017"/>
      <c r="AC24" s="1018"/>
      <c r="AD24" s="1019"/>
      <c r="AE24" s="378"/>
      <c r="AF24" s="378"/>
      <c r="AG24" s="378"/>
      <c r="AH24" s="378"/>
      <c r="AI24" s="378"/>
      <c r="AJ24" s="378"/>
      <c r="AK24" s="378"/>
      <c r="AL24" s="378"/>
      <c r="AM24" s="378"/>
      <c r="AN24" s="378"/>
      <c r="AO24" s="378"/>
      <c r="AP24" s="334"/>
      <c r="AQ24" s="268"/>
      <c r="AR24" s="269"/>
      <c r="AS24" s="134" t="s">
        <v>355</v>
      </c>
      <c r="AT24" s="169"/>
      <c r="AU24" s="269"/>
      <c r="AV24" s="269"/>
      <c r="AW24" s="381" t="s">
        <v>300</v>
      </c>
      <c r="AX24" s="382"/>
    </row>
    <row r="25" spans="1:50" ht="22.5" customHeight="1" x14ac:dyDescent="0.15">
      <c r="A25" s="517"/>
      <c r="B25" s="515"/>
      <c r="C25" s="515"/>
      <c r="D25" s="515"/>
      <c r="E25" s="515"/>
      <c r="F25" s="516"/>
      <c r="G25" s="542"/>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3"/>
      <c r="AC25" s="1009"/>
      <c r="AD25" s="1009"/>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8"/>
      <c r="B26" s="519"/>
      <c r="C26" s="519"/>
      <c r="D26" s="519"/>
      <c r="E26" s="519"/>
      <c r="F26" s="520"/>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4"/>
      <c r="AC26" s="1005"/>
      <c r="AD26" s="1005"/>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6"/>
      <c r="B27" s="647"/>
      <c r="C27" s="647"/>
      <c r="D27" s="647"/>
      <c r="E27" s="647"/>
      <c r="F27" s="648"/>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2" t="s">
        <v>301</v>
      </c>
      <c r="AC27" s="1035"/>
      <c r="AD27" s="1035"/>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3" t="s">
        <v>523</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4" t="s">
        <v>488</v>
      </c>
      <c r="B30" s="515"/>
      <c r="C30" s="515"/>
      <c r="D30" s="515"/>
      <c r="E30" s="515"/>
      <c r="F30" s="516"/>
      <c r="G30" s="797" t="s">
        <v>265</v>
      </c>
      <c r="H30" s="781"/>
      <c r="I30" s="781"/>
      <c r="J30" s="781"/>
      <c r="K30" s="781"/>
      <c r="L30" s="781"/>
      <c r="M30" s="781"/>
      <c r="N30" s="781"/>
      <c r="O30" s="782"/>
      <c r="P30" s="780" t="s">
        <v>59</v>
      </c>
      <c r="Q30" s="781"/>
      <c r="R30" s="781"/>
      <c r="S30" s="781"/>
      <c r="T30" s="781"/>
      <c r="U30" s="781"/>
      <c r="V30" s="781"/>
      <c r="W30" s="781"/>
      <c r="X30" s="782"/>
      <c r="Y30" s="1010"/>
      <c r="Z30" s="415"/>
      <c r="AA30" s="416"/>
      <c r="AB30" s="1014" t="s">
        <v>11</v>
      </c>
      <c r="AC30" s="1015"/>
      <c r="AD30" s="1016"/>
      <c r="AE30" s="1002" t="s">
        <v>356</v>
      </c>
      <c r="AF30" s="1002"/>
      <c r="AG30" s="1002"/>
      <c r="AH30" s="1002"/>
      <c r="AI30" s="1002" t="s">
        <v>362</v>
      </c>
      <c r="AJ30" s="1002"/>
      <c r="AK30" s="1002"/>
      <c r="AL30" s="1002"/>
      <c r="AM30" s="1002" t="s">
        <v>469</v>
      </c>
      <c r="AN30" s="1002"/>
      <c r="AO30" s="1002"/>
      <c r="AP30" s="459"/>
      <c r="AQ30" s="173" t="s">
        <v>354</v>
      </c>
      <c r="AR30" s="166"/>
      <c r="AS30" s="166"/>
      <c r="AT30" s="167"/>
      <c r="AU30" s="375" t="s">
        <v>253</v>
      </c>
      <c r="AV30" s="375"/>
      <c r="AW30" s="375"/>
      <c r="AX30" s="376"/>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1011"/>
      <c r="Z31" s="1012"/>
      <c r="AA31" s="1013"/>
      <c r="AB31" s="1017"/>
      <c r="AC31" s="1018"/>
      <c r="AD31" s="1019"/>
      <c r="AE31" s="378"/>
      <c r="AF31" s="378"/>
      <c r="AG31" s="378"/>
      <c r="AH31" s="378"/>
      <c r="AI31" s="378"/>
      <c r="AJ31" s="378"/>
      <c r="AK31" s="378"/>
      <c r="AL31" s="378"/>
      <c r="AM31" s="378"/>
      <c r="AN31" s="378"/>
      <c r="AO31" s="378"/>
      <c r="AP31" s="334"/>
      <c r="AQ31" s="268"/>
      <c r="AR31" s="269"/>
      <c r="AS31" s="134" t="s">
        <v>355</v>
      </c>
      <c r="AT31" s="169"/>
      <c r="AU31" s="269"/>
      <c r="AV31" s="269"/>
      <c r="AW31" s="381" t="s">
        <v>300</v>
      </c>
      <c r="AX31" s="382"/>
    </row>
    <row r="32" spans="1:50" ht="22.5" customHeight="1" x14ac:dyDescent="0.15">
      <c r="A32" s="517"/>
      <c r="B32" s="515"/>
      <c r="C32" s="515"/>
      <c r="D32" s="515"/>
      <c r="E32" s="515"/>
      <c r="F32" s="516"/>
      <c r="G32" s="542"/>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3"/>
      <c r="AC32" s="1009"/>
      <c r="AD32" s="1009"/>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8"/>
      <c r="B33" s="519"/>
      <c r="C33" s="519"/>
      <c r="D33" s="519"/>
      <c r="E33" s="519"/>
      <c r="F33" s="520"/>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4"/>
      <c r="AC33" s="1005"/>
      <c r="AD33" s="1005"/>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6"/>
      <c r="B34" s="647"/>
      <c r="C34" s="647"/>
      <c r="D34" s="647"/>
      <c r="E34" s="647"/>
      <c r="F34" s="648"/>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2" t="s">
        <v>301</v>
      </c>
      <c r="AC34" s="1035"/>
      <c r="AD34" s="1035"/>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3" t="s">
        <v>523</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4" t="s">
        <v>488</v>
      </c>
      <c r="B37" s="515"/>
      <c r="C37" s="515"/>
      <c r="D37" s="515"/>
      <c r="E37" s="515"/>
      <c r="F37" s="516"/>
      <c r="G37" s="797" t="s">
        <v>265</v>
      </c>
      <c r="H37" s="781"/>
      <c r="I37" s="781"/>
      <c r="J37" s="781"/>
      <c r="K37" s="781"/>
      <c r="L37" s="781"/>
      <c r="M37" s="781"/>
      <c r="N37" s="781"/>
      <c r="O37" s="782"/>
      <c r="P37" s="780" t="s">
        <v>59</v>
      </c>
      <c r="Q37" s="781"/>
      <c r="R37" s="781"/>
      <c r="S37" s="781"/>
      <c r="T37" s="781"/>
      <c r="U37" s="781"/>
      <c r="V37" s="781"/>
      <c r="W37" s="781"/>
      <c r="X37" s="782"/>
      <c r="Y37" s="1010"/>
      <c r="Z37" s="415"/>
      <c r="AA37" s="416"/>
      <c r="AB37" s="1014" t="s">
        <v>11</v>
      </c>
      <c r="AC37" s="1015"/>
      <c r="AD37" s="1016"/>
      <c r="AE37" s="1002" t="s">
        <v>356</v>
      </c>
      <c r="AF37" s="1002"/>
      <c r="AG37" s="1002"/>
      <c r="AH37" s="1002"/>
      <c r="AI37" s="1002" t="s">
        <v>362</v>
      </c>
      <c r="AJ37" s="1002"/>
      <c r="AK37" s="1002"/>
      <c r="AL37" s="1002"/>
      <c r="AM37" s="1002" t="s">
        <v>469</v>
      </c>
      <c r="AN37" s="1002"/>
      <c r="AO37" s="1002"/>
      <c r="AP37" s="459"/>
      <c r="AQ37" s="173" t="s">
        <v>354</v>
      </c>
      <c r="AR37" s="166"/>
      <c r="AS37" s="166"/>
      <c r="AT37" s="167"/>
      <c r="AU37" s="375" t="s">
        <v>253</v>
      </c>
      <c r="AV37" s="375"/>
      <c r="AW37" s="375"/>
      <c r="AX37" s="376"/>
    </row>
    <row r="38" spans="1:50" ht="18.75"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1011"/>
      <c r="Z38" s="1012"/>
      <c r="AA38" s="1013"/>
      <c r="AB38" s="1017"/>
      <c r="AC38" s="1018"/>
      <c r="AD38" s="1019"/>
      <c r="AE38" s="378"/>
      <c r="AF38" s="378"/>
      <c r="AG38" s="378"/>
      <c r="AH38" s="378"/>
      <c r="AI38" s="378"/>
      <c r="AJ38" s="378"/>
      <c r="AK38" s="378"/>
      <c r="AL38" s="378"/>
      <c r="AM38" s="378"/>
      <c r="AN38" s="378"/>
      <c r="AO38" s="378"/>
      <c r="AP38" s="334"/>
      <c r="AQ38" s="268"/>
      <c r="AR38" s="269"/>
      <c r="AS38" s="134" t="s">
        <v>355</v>
      </c>
      <c r="AT38" s="169"/>
      <c r="AU38" s="269"/>
      <c r="AV38" s="269"/>
      <c r="AW38" s="381" t="s">
        <v>300</v>
      </c>
      <c r="AX38" s="382"/>
    </row>
    <row r="39" spans="1:50" ht="22.5" customHeight="1" x14ac:dyDescent="0.15">
      <c r="A39" s="517"/>
      <c r="B39" s="515"/>
      <c r="C39" s="515"/>
      <c r="D39" s="515"/>
      <c r="E39" s="515"/>
      <c r="F39" s="516"/>
      <c r="G39" s="542"/>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3"/>
      <c r="AC39" s="1009"/>
      <c r="AD39" s="1009"/>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8"/>
      <c r="B40" s="519"/>
      <c r="C40" s="519"/>
      <c r="D40" s="519"/>
      <c r="E40" s="519"/>
      <c r="F40" s="520"/>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4"/>
      <c r="AC40" s="1005"/>
      <c r="AD40" s="1005"/>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6"/>
      <c r="B41" s="647"/>
      <c r="C41" s="647"/>
      <c r="D41" s="647"/>
      <c r="E41" s="647"/>
      <c r="F41" s="648"/>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2" t="s">
        <v>301</v>
      </c>
      <c r="AC41" s="1035"/>
      <c r="AD41" s="1035"/>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3" t="s">
        <v>523</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4" t="s">
        <v>488</v>
      </c>
      <c r="B44" s="515"/>
      <c r="C44" s="515"/>
      <c r="D44" s="515"/>
      <c r="E44" s="515"/>
      <c r="F44" s="516"/>
      <c r="G44" s="797" t="s">
        <v>265</v>
      </c>
      <c r="H44" s="781"/>
      <c r="I44" s="781"/>
      <c r="J44" s="781"/>
      <c r="K44" s="781"/>
      <c r="L44" s="781"/>
      <c r="M44" s="781"/>
      <c r="N44" s="781"/>
      <c r="O44" s="782"/>
      <c r="P44" s="780" t="s">
        <v>59</v>
      </c>
      <c r="Q44" s="781"/>
      <c r="R44" s="781"/>
      <c r="S44" s="781"/>
      <c r="T44" s="781"/>
      <c r="U44" s="781"/>
      <c r="V44" s="781"/>
      <c r="W44" s="781"/>
      <c r="X44" s="782"/>
      <c r="Y44" s="1010"/>
      <c r="Z44" s="415"/>
      <c r="AA44" s="416"/>
      <c r="AB44" s="1014" t="s">
        <v>11</v>
      </c>
      <c r="AC44" s="1015"/>
      <c r="AD44" s="1016"/>
      <c r="AE44" s="1002" t="s">
        <v>356</v>
      </c>
      <c r="AF44" s="1002"/>
      <c r="AG44" s="1002"/>
      <c r="AH44" s="1002"/>
      <c r="AI44" s="1002" t="s">
        <v>362</v>
      </c>
      <c r="AJ44" s="1002"/>
      <c r="AK44" s="1002"/>
      <c r="AL44" s="1002"/>
      <c r="AM44" s="1002" t="s">
        <v>469</v>
      </c>
      <c r="AN44" s="1002"/>
      <c r="AO44" s="1002"/>
      <c r="AP44" s="459"/>
      <c r="AQ44" s="173" t="s">
        <v>354</v>
      </c>
      <c r="AR44" s="166"/>
      <c r="AS44" s="166"/>
      <c r="AT44" s="167"/>
      <c r="AU44" s="375" t="s">
        <v>253</v>
      </c>
      <c r="AV44" s="375"/>
      <c r="AW44" s="375"/>
      <c r="AX44" s="376"/>
    </row>
    <row r="45" spans="1:50" ht="18.75"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1011"/>
      <c r="Z45" s="1012"/>
      <c r="AA45" s="1013"/>
      <c r="AB45" s="1017"/>
      <c r="AC45" s="1018"/>
      <c r="AD45" s="1019"/>
      <c r="AE45" s="378"/>
      <c r="AF45" s="378"/>
      <c r="AG45" s="378"/>
      <c r="AH45" s="378"/>
      <c r="AI45" s="378"/>
      <c r="AJ45" s="378"/>
      <c r="AK45" s="378"/>
      <c r="AL45" s="378"/>
      <c r="AM45" s="378"/>
      <c r="AN45" s="378"/>
      <c r="AO45" s="378"/>
      <c r="AP45" s="334"/>
      <c r="AQ45" s="268"/>
      <c r="AR45" s="269"/>
      <c r="AS45" s="134" t="s">
        <v>355</v>
      </c>
      <c r="AT45" s="169"/>
      <c r="AU45" s="269"/>
      <c r="AV45" s="269"/>
      <c r="AW45" s="381" t="s">
        <v>300</v>
      </c>
      <c r="AX45" s="382"/>
    </row>
    <row r="46" spans="1:50" ht="22.5" customHeight="1" x14ac:dyDescent="0.15">
      <c r="A46" s="517"/>
      <c r="B46" s="515"/>
      <c r="C46" s="515"/>
      <c r="D46" s="515"/>
      <c r="E46" s="515"/>
      <c r="F46" s="516"/>
      <c r="G46" s="542"/>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3"/>
      <c r="AC46" s="1009"/>
      <c r="AD46" s="1009"/>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8"/>
      <c r="B47" s="519"/>
      <c r="C47" s="519"/>
      <c r="D47" s="519"/>
      <c r="E47" s="519"/>
      <c r="F47" s="520"/>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4"/>
      <c r="AC47" s="1005"/>
      <c r="AD47" s="1005"/>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6"/>
      <c r="B48" s="647"/>
      <c r="C48" s="647"/>
      <c r="D48" s="647"/>
      <c r="E48" s="647"/>
      <c r="F48" s="648"/>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2" t="s">
        <v>301</v>
      </c>
      <c r="AC48" s="1035"/>
      <c r="AD48" s="1035"/>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3" t="s">
        <v>523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4" t="s">
        <v>488</v>
      </c>
      <c r="B51" s="515"/>
      <c r="C51" s="515"/>
      <c r="D51" s="515"/>
      <c r="E51" s="515"/>
      <c r="F51" s="516"/>
      <c r="G51" s="797" t="s">
        <v>265</v>
      </c>
      <c r="H51" s="781"/>
      <c r="I51" s="781"/>
      <c r="J51" s="781"/>
      <c r="K51" s="781"/>
      <c r="L51" s="781"/>
      <c r="M51" s="781"/>
      <c r="N51" s="781"/>
      <c r="O51" s="782"/>
      <c r="P51" s="780" t="s">
        <v>59</v>
      </c>
      <c r="Q51" s="781"/>
      <c r="R51" s="781"/>
      <c r="S51" s="781"/>
      <c r="T51" s="781"/>
      <c r="U51" s="781"/>
      <c r="V51" s="781"/>
      <c r="W51" s="781"/>
      <c r="X51" s="782"/>
      <c r="Y51" s="1010"/>
      <c r="Z51" s="415"/>
      <c r="AA51" s="416"/>
      <c r="AB51" s="459" t="s">
        <v>11</v>
      </c>
      <c r="AC51" s="1015"/>
      <c r="AD51" s="1016"/>
      <c r="AE51" s="1002" t="s">
        <v>356</v>
      </c>
      <c r="AF51" s="1002"/>
      <c r="AG51" s="1002"/>
      <c r="AH51" s="1002"/>
      <c r="AI51" s="1002" t="s">
        <v>362</v>
      </c>
      <c r="AJ51" s="1002"/>
      <c r="AK51" s="1002"/>
      <c r="AL51" s="1002"/>
      <c r="AM51" s="1002" t="s">
        <v>469</v>
      </c>
      <c r="AN51" s="1002"/>
      <c r="AO51" s="1002"/>
      <c r="AP51" s="459"/>
      <c r="AQ51" s="173" t="s">
        <v>354</v>
      </c>
      <c r="AR51" s="166"/>
      <c r="AS51" s="166"/>
      <c r="AT51" s="167"/>
      <c r="AU51" s="375" t="s">
        <v>253</v>
      </c>
      <c r="AV51" s="375"/>
      <c r="AW51" s="375"/>
      <c r="AX51" s="376"/>
    </row>
    <row r="52" spans="1:50" ht="18.75"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1011"/>
      <c r="Z52" s="1012"/>
      <c r="AA52" s="1013"/>
      <c r="AB52" s="1017"/>
      <c r="AC52" s="1018"/>
      <c r="AD52" s="1019"/>
      <c r="AE52" s="378"/>
      <c r="AF52" s="378"/>
      <c r="AG52" s="378"/>
      <c r="AH52" s="378"/>
      <c r="AI52" s="378"/>
      <c r="AJ52" s="378"/>
      <c r="AK52" s="378"/>
      <c r="AL52" s="378"/>
      <c r="AM52" s="378"/>
      <c r="AN52" s="378"/>
      <c r="AO52" s="378"/>
      <c r="AP52" s="334"/>
      <c r="AQ52" s="268"/>
      <c r="AR52" s="269"/>
      <c r="AS52" s="134" t="s">
        <v>355</v>
      </c>
      <c r="AT52" s="169"/>
      <c r="AU52" s="269"/>
      <c r="AV52" s="269"/>
      <c r="AW52" s="381" t="s">
        <v>300</v>
      </c>
      <c r="AX52" s="382"/>
    </row>
    <row r="53" spans="1:50" ht="22.5" customHeight="1" x14ac:dyDescent="0.15">
      <c r="A53" s="517"/>
      <c r="B53" s="515"/>
      <c r="C53" s="515"/>
      <c r="D53" s="515"/>
      <c r="E53" s="515"/>
      <c r="F53" s="516"/>
      <c r="G53" s="542"/>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3"/>
      <c r="AC53" s="1009"/>
      <c r="AD53" s="1009"/>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8"/>
      <c r="B54" s="519"/>
      <c r="C54" s="519"/>
      <c r="D54" s="519"/>
      <c r="E54" s="519"/>
      <c r="F54" s="520"/>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4"/>
      <c r="AC54" s="1005"/>
      <c r="AD54" s="1005"/>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6"/>
      <c r="B55" s="647"/>
      <c r="C55" s="647"/>
      <c r="D55" s="647"/>
      <c r="E55" s="647"/>
      <c r="F55" s="648"/>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2" t="s">
        <v>301</v>
      </c>
      <c r="AC55" s="1035"/>
      <c r="AD55" s="1035"/>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3" t="s">
        <v>523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4" t="s">
        <v>488</v>
      </c>
      <c r="B58" s="515"/>
      <c r="C58" s="515"/>
      <c r="D58" s="515"/>
      <c r="E58" s="515"/>
      <c r="F58" s="516"/>
      <c r="G58" s="797" t="s">
        <v>265</v>
      </c>
      <c r="H58" s="781"/>
      <c r="I58" s="781"/>
      <c r="J58" s="781"/>
      <c r="K58" s="781"/>
      <c r="L58" s="781"/>
      <c r="M58" s="781"/>
      <c r="N58" s="781"/>
      <c r="O58" s="782"/>
      <c r="P58" s="780" t="s">
        <v>59</v>
      </c>
      <c r="Q58" s="781"/>
      <c r="R58" s="781"/>
      <c r="S58" s="781"/>
      <c r="T58" s="781"/>
      <c r="U58" s="781"/>
      <c r="V58" s="781"/>
      <c r="W58" s="781"/>
      <c r="X58" s="782"/>
      <c r="Y58" s="1010"/>
      <c r="Z58" s="415"/>
      <c r="AA58" s="416"/>
      <c r="AB58" s="1014" t="s">
        <v>11</v>
      </c>
      <c r="AC58" s="1015"/>
      <c r="AD58" s="1016"/>
      <c r="AE58" s="1002" t="s">
        <v>356</v>
      </c>
      <c r="AF58" s="1002"/>
      <c r="AG58" s="1002"/>
      <c r="AH58" s="1002"/>
      <c r="AI58" s="1002" t="s">
        <v>362</v>
      </c>
      <c r="AJ58" s="1002"/>
      <c r="AK58" s="1002"/>
      <c r="AL58" s="1002"/>
      <c r="AM58" s="1002" t="s">
        <v>469</v>
      </c>
      <c r="AN58" s="1002"/>
      <c r="AO58" s="1002"/>
      <c r="AP58" s="459"/>
      <c r="AQ58" s="173" t="s">
        <v>354</v>
      </c>
      <c r="AR58" s="166"/>
      <c r="AS58" s="166"/>
      <c r="AT58" s="167"/>
      <c r="AU58" s="375" t="s">
        <v>253</v>
      </c>
      <c r="AV58" s="375"/>
      <c r="AW58" s="375"/>
      <c r="AX58" s="376"/>
    </row>
    <row r="59" spans="1:50" ht="18.75"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1011"/>
      <c r="Z59" s="1012"/>
      <c r="AA59" s="1013"/>
      <c r="AB59" s="1017"/>
      <c r="AC59" s="1018"/>
      <c r="AD59" s="1019"/>
      <c r="AE59" s="378"/>
      <c r="AF59" s="378"/>
      <c r="AG59" s="378"/>
      <c r="AH59" s="378"/>
      <c r="AI59" s="378"/>
      <c r="AJ59" s="378"/>
      <c r="AK59" s="378"/>
      <c r="AL59" s="378"/>
      <c r="AM59" s="378"/>
      <c r="AN59" s="378"/>
      <c r="AO59" s="378"/>
      <c r="AP59" s="334"/>
      <c r="AQ59" s="268"/>
      <c r="AR59" s="269"/>
      <c r="AS59" s="134" t="s">
        <v>355</v>
      </c>
      <c r="AT59" s="169"/>
      <c r="AU59" s="269"/>
      <c r="AV59" s="269"/>
      <c r="AW59" s="381" t="s">
        <v>300</v>
      </c>
      <c r="AX59" s="382"/>
    </row>
    <row r="60" spans="1:50" ht="22.5" customHeight="1" x14ac:dyDescent="0.15">
      <c r="A60" s="517"/>
      <c r="B60" s="515"/>
      <c r="C60" s="515"/>
      <c r="D60" s="515"/>
      <c r="E60" s="515"/>
      <c r="F60" s="516"/>
      <c r="G60" s="542"/>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3"/>
      <c r="AC60" s="1009"/>
      <c r="AD60" s="1009"/>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8"/>
      <c r="B61" s="519"/>
      <c r="C61" s="519"/>
      <c r="D61" s="519"/>
      <c r="E61" s="519"/>
      <c r="F61" s="520"/>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4"/>
      <c r="AC61" s="1005"/>
      <c r="AD61" s="1005"/>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6"/>
      <c r="B62" s="647"/>
      <c r="C62" s="647"/>
      <c r="D62" s="647"/>
      <c r="E62" s="647"/>
      <c r="F62" s="648"/>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2" t="s">
        <v>301</v>
      </c>
      <c r="AC62" s="1035"/>
      <c r="AD62" s="1035"/>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3" t="s">
        <v>523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4" t="s">
        <v>488</v>
      </c>
      <c r="B65" s="515"/>
      <c r="C65" s="515"/>
      <c r="D65" s="515"/>
      <c r="E65" s="515"/>
      <c r="F65" s="516"/>
      <c r="G65" s="797" t="s">
        <v>265</v>
      </c>
      <c r="H65" s="781"/>
      <c r="I65" s="781"/>
      <c r="J65" s="781"/>
      <c r="K65" s="781"/>
      <c r="L65" s="781"/>
      <c r="M65" s="781"/>
      <c r="N65" s="781"/>
      <c r="O65" s="782"/>
      <c r="P65" s="780" t="s">
        <v>59</v>
      </c>
      <c r="Q65" s="781"/>
      <c r="R65" s="781"/>
      <c r="S65" s="781"/>
      <c r="T65" s="781"/>
      <c r="U65" s="781"/>
      <c r="V65" s="781"/>
      <c r="W65" s="781"/>
      <c r="X65" s="782"/>
      <c r="Y65" s="1010"/>
      <c r="Z65" s="415"/>
      <c r="AA65" s="416"/>
      <c r="AB65" s="1014" t="s">
        <v>11</v>
      </c>
      <c r="AC65" s="1015"/>
      <c r="AD65" s="1016"/>
      <c r="AE65" s="1002" t="s">
        <v>356</v>
      </c>
      <c r="AF65" s="1002"/>
      <c r="AG65" s="1002"/>
      <c r="AH65" s="1002"/>
      <c r="AI65" s="1002" t="s">
        <v>362</v>
      </c>
      <c r="AJ65" s="1002"/>
      <c r="AK65" s="1002"/>
      <c r="AL65" s="1002"/>
      <c r="AM65" s="1002" t="s">
        <v>469</v>
      </c>
      <c r="AN65" s="1002"/>
      <c r="AO65" s="1002"/>
      <c r="AP65" s="459"/>
      <c r="AQ65" s="173" t="s">
        <v>354</v>
      </c>
      <c r="AR65" s="166"/>
      <c r="AS65" s="166"/>
      <c r="AT65" s="167"/>
      <c r="AU65" s="375" t="s">
        <v>253</v>
      </c>
      <c r="AV65" s="375"/>
      <c r="AW65" s="375"/>
      <c r="AX65" s="376"/>
    </row>
    <row r="66" spans="1:50" ht="18.75" customHeight="1" x14ac:dyDescent="0.15">
      <c r="A66" s="514"/>
      <c r="B66" s="515"/>
      <c r="C66" s="515"/>
      <c r="D66" s="515"/>
      <c r="E66" s="515"/>
      <c r="F66" s="516"/>
      <c r="G66" s="569"/>
      <c r="H66" s="381"/>
      <c r="I66" s="381"/>
      <c r="J66" s="381"/>
      <c r="K66" s="381"/>
      <c r="L66" s="381"/>
      <c r="M66" s="381"/>
      <c r="N66" s="381"/>
      <c r="O66" s="570"/>
      <c r="P66" s="582"/>
      <c r="Q66" s="381"/>
      <c r="R66" s="381"/>
      <c r="S66" s="381"/>
      <c r="T66" s="381"/>
      <c r="U66" s="381"/>
      <c r="V66" s="381"/>
      <c r="W66" s="381"/>
      <c r="X66" s="570"/>
      <c r="Y66" s="1011"/>
      <c r="Z66" s="1012"/>
      <c r="AA66" s="1013"/>
      <c r="AB66" s="1017"/>
      <c r="AC66" s="1018"/>
      <c r="AD66" s="1019"/>
      <c r="AE66" s="378"/>
      <c r="AF66" s="378"/>
      <c r="AG66" s="378"/>
      <c r="AH66" s="378"/>
      <c r="AI66" s="378"/>
      <c r="AJ66" s="378"/>
      <c r="AK66" s="378"/>
      <c r="AL66" s="378"/>
      <c r="AM66" s="378"/>
      <c r="AN66" s="378"/>
      <c r="AO66" s="378"/>
      <c r="AP66" s="334"/>
      <c r="AQ66" s="268"/>
      <c r="AR66" s="269"/>
      <c r="AS66" s="134" t="s">
        <v>355</v>
      </c>
      <c r="AT66" s="169"/>
      <c r="AU66" s="269"/>
      <c r="AV66" s="269"/>
      <c r="AW66" s="381" t="s">
        <v>300</v>
      </c>
      <c r="AX66" s="382"/>
    </row>
    <row r="67" spans="1:50" ht="22.5" customHeight="1" x14ac:dyDescent="0.15">
      <c r="A67" s="517"/>
      <c r="B67" s="515"/>
      <c r="C67" s="515"/>
      <c r="D67" s="515"/>
      <c r="E67" s="515"/>
      <c r="F67" s="516"/>
      <c r="G67" s="542"/>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3"/>
      <c r="AC67" s="1009"/>
      <c r="AD67" s="1009"/>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8"/>
      <c r="B68" s="519"/>
      <c r="C68" s="519"/>
      <c r="D68" s="519"/>
      <c r="E68" s="519"/>
      <c r="F68" s="520"/>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4"/>
      <c r="AC68" s="1005"/>
      <c r="AD68" s="1005"/>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6"/>
      <c r="B69" s="647"/>
      <c r="C69" s="647"/>
      <c r="D69" s="647"/>
      <c r="E69" s="647"/>
      <c r="F69" s="648"/>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9" t="s">
        <v>301</v>
      </c>
      <c r="AC69" s="428"/>
      <c r="AD69" s="428"/>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3" t="s">
        <v>523</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1" t="s">
        <v>509</v>
      </c>
      <c r="H2" s="442"/>
      <c r="I2" s="442"/>
      <c r="J2" s="442"/>
      <c r="K2" s="442"/>
      <c r="L2" s="442"/>
      <c r="M2" s="442"/>
      <c r="N2" s="442"/>
      <c r="O2" s="442"/>
      <c r="P2" s="442"/>
      <c r="Q2" s="442"/>
      <c r="R2" s="442"/>
      <c r="S2" s="442"/>
      <c r="T2" s="442"/>
      <c r="U2" s="442"/>
      <c r="V2" s="442"/>
      <c r="W2" s="442"/>
      <c r="X2" s="442"/>
      <c r="Y2" s="442"/>
      <c r="Z2" s="442"/>
      <c r="AA2" s="442"/>
      <c r="AB2" s="443"/>
      <c r="AC2" s="441" t="s">
        <v>511</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2"/>
      <c r="B4" s="1043"/>
      <c r="C4" s="1043"/>
      <c r="D4" s="1043"/>
      <c r="E4" s="1043"/>
      <c r="F4" s="1044"/>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2"/>
      <c r="B5" s="1043"/>
      <c r="C5" s="1043"/>
      <c r="D5" s="1043"/>
      <c r="E5" s="1043"/>
      <c r="F5" s="1044"/>
      <c r="G5" s="350"/>
      <c r="H5" s="351"/>
      <c r="I5" s="351"/>
      <c r="J5" s="351"/>
      <c r="K5" s="352"/>
      <c r="L5" s="403"/>
      <c r="M5" s="404"/>
      <c r="N5" s="404"/>
      <c r="O5" s="404"/>
      <c r="P5" s="404"/>
      <c r="Q5" s="404"/>
      <c r="R5" s="404"/>
      <c r="S5" s="404"/>
      <c r="T5" s="404"/>
      <c r="U5" s="404"/>
      <c r="V5" s="404"/>
      <c r="W5" s="404"/>
      <c r="X5" s="405"/>
      <c r="Y5" s="400"/>
      <c r="Z5" s="401"/>
      <c r="AA5" s="401"/>
      <c r="AB5" s="408"/>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2"/>
      <c r="B6" s="1043"/>
      <c r="C6" s="1043"/>
      <c r="D6" s="1043"/>
      <c r="E6" s="1043"/>
      <c r="F6" s="1044"/>
      <c r="G6" s="350"/>
      <c r="H6" s="351"/>
      <c r="I6" s="351"/>
      <c r="J6" s="351"/>
      <c r="K6" s="352"/>
      <c r="L6" s="403"/>
      <c r="M6" s="404"/>
      <c r="N6" s="404"/>
      <c r="O6" s="404"/>
      <c r="P6" s="404"/>
      <c r="Q6" s="404"/>
      <c r="R6" s="404"/>
      <c r="S6" s="404"/>
      <c r="T6" s="404"/>
      <c r="U6" s="404"/>
      <c r="V6" s="404"/>
      <c r="W6" s="404"/>
      <c r="X6" s="405"/>
      <c r="Y6" s="400"/>
      <c r="Z6" s="401"/>
      <c r="AA6" s="401"/>
      <c r="AB6" s="408"/>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2"/>
      <c r="B7" s="1043"/>
      <c r="C7" s="1043"/>
      <c r="D7" s="1043"/>
      <c r="E7" s="1043"/>
      <c r="F7" s="1044"/>
      <c r="G7" s="350"/>
      <c r="H7" s="351"/>
      <c r="I7" s="351"/>
      <c r="J7" s="351"/>
      <c r="K7" s="352"/>
      <c r="L7" s="403"/>
      <c r="M7" s="404"/>
      <c r="N7" s="404"/>
      <c r="O7" s="404"/>
      <c r="P7" s="404"/>
      <c r="Q7" s="404"/>
      <c r="R7" s="404"/>
      <c r="S7" s="404"/>
      <c r="T7" s="404"/>
      <c r="U7" s="404"/>
      <c r="V7" s="404"/>
      <c r="W7" s="404"/>
      <c r="X7" s="405"/>
      <c r="Y7" s="400"/>
      <c r="Z7" s="401"/>
      <c r="AA7" s="401"/>
      <c r="AB7" s="408"/>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2"/>
      <c r="B8" s="1043"/>
      <c r="C8" s="1043"/>
      <c r="D8" s="1043"/>
      <c r="E8" s="1043"/>
      <c r="F8" s="1044"/>
      <c r="G8" s="350"/>
      <c r="H8" s="351"/>
      <c r="I8" s="351"/>
      <c r="J8" s="351"/>
      <c r="K8" s="352"/>
      <c r="L8" s="403"/>
      <c r="M8" s="404"/>
      <c r="N8" s="404"/>
      <c r="O8" s="404"/>
      <c r="P8" s="404"/>
      <c r="Q8" s="404"/>
      <c r="R8" s="404"/>
      <c r="S8" s="404"/>
      <c r="T8" s="404"/>
      <c r="U8" s="404"/>
      <c r="V8" s="404"/>
      <c r="W8" s="404"/>
      <c r="X8" s="405"/>
      <c r="Y8" s="400"/>
      <c r="Z8" s="401"/>
      <c r="AA8" s="401"/>
      <c r="AB8" s="408"/>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2"/>
      <c r="B9" s="1043"/>
      <c r="C9" s="1043"/>
      <c r="D9" s="1043"/>
      <c r="E9" s="1043"/>
      <c r="F9" s="1044"/>
      <c r="G9" s="350"/>
      <c r="H9" s="351"/>
      <c r="I9" s="351"/>
      <c r="J9" s="351"/>
      <c r="K9" s="352"/>
      <c r="L9" s="403"/>
      <c r="M9" s="404"/>
      <c r="N9" s="404"/>
      <c r="O9" s="404"/>
      <c r="P9" s="404"/>
      <c r="Q9" s="404"/>
      <c r="R9" s="404"/>
      <c r="S9" s="404"/>
      <c r="T9" s="404"/>
      <c r="U9" s="404"/>
      <c r="V9" s="404"/>
      <c r="W9" s="404"/>
      <c r="X9" s="405"/>
      <c r="Y9" s="400"/>
      <c r="Z9" s="401"/>
      <c r="AA9" s="401"/>
      <c r="AB9" s="408"/>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2"/>
      <c r="B10" s="1043"/>
      <c r="C10" s="1043"/>
      <c r="D10" s="1043"/>
      <c r="E10" s="1043"/>
      <c r="F10" s="1044"/>
      <c r="G10" s="350"/>
      <c r="H10" s="351"/>
      <c r="I10" s="351"/>
      <c r="J10" s="351"/>
      <c r="K10" s="352"/>
      <c r="L10" s="403"/>
      <c r="M10" s="404"/>
      <c r="N10" s="404"/>
      <c r="O10" s="404"/>
      <c r="P10" s="404"/>
      <c r="Q10" s="404"/>
      <c r="R10" s="404"/>
      <c r="S10" s="404"/>
      <c r="T10" s="404"/>
      <c r="U10" s="404"/>
      <c r="V10" s="404"/>
      <c r="W10" s="404"/>
      <c r="X10" s="405"/>
      <c r="Y10" s="400"/>
      <c r="Z10" s="401"/>
      <c r="AA10" s="401"/>
      <c r="AB10" s="408"/>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2"/>
      <c r="B11" s="1043"/>
      <c r="C11" s="1043"/>
      <c r="D11" s="1043"/>
      <c r="E11" s="1043"/>
      <c r="F11" s="1044"/>
      <c r="G11" s="350"/>
      <c r="H11" s="351"/>
      <c r="I11" s="351"/>
      <c r="J11" s="351"/>
      <c r="K11" s="352"/>
      <c r="L11" s="403"/>
      <c r="M11" s="404"/>
      <c r="N11" s="404"/>
      <c r="O11" s="404"/>
      <c r="P11" s="404"/>
      <c r="Q11" s="404"/>
      <c r="R11" s="404"/>
      <c r="S11" s="404"/>
      <c r="T11" s="404"/>
      <c r="U11" s="404"/>
      <c r="V11" s="404"/>
      <c r="W11" s="404"/>
      <c r="X11" s="405"/>
      <c r="Y11" s="400"/>
      <c r="Z11" s="401"/>
      <c r="AA11" s="401"/>
      <c r="AB11" s="408"/>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2"/>
      <c r="B12" s="1043"/>
      <c r="C12" s="1043"/>
      <c r="D12" s="1043"/>
      <c r="E12" s="1043"/>
      <c r="F12" s="1044"/>
      <c r="G12" s="350"/>
      <c r="H12" s="351"/>
      <c r="I12" s="351"/>
      <c r="J12" s="351"/>
      <c r="K12" s="352"/>
      <c r="L12" s="403"/>
      <c r="M12" s="404"/>
      <c r="N12" s="404"/>
      <c r="O12" s="404"/>
      <c r="P12" s="404"/>
      <c r="Q12" s="404"/>
      <c r="R12" s="404"/>
      <c r="S12" s="404"/>
      <c r="T12" s="404"/>
      <c r="U12" s="404"/>
      <c r="V12" s="404"/>
      <c r="W12" s="404"/>
      <c r="X12" s="405"/>
      <c r="Y12" s="400"/>
      <c r="Z12" s="401"/>
      <c r="AA12" s="401"/>
      <c r="AB12" s="408"/>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2"/>
      <c r="B13" s="1043"/>
      <c r="C13" s="1043"/>
      <c r="D13" s="1043"/>
      <c r="E13" s="1043"/>
      <c r="F13" s="1044"/>
      <c r="G13" s="350"/>
      <c r="H13" s="351"/>
      <c r="I13" s="351"/>
      <c r="J13" s="351"/>
      <c r="K13" s="352"/>
      <c r="L13" s="403"/>
      <c r="M13" s="404"/>
      <c r="N13" s="404"/>
      <c r="O13" s="404"/>
      <c r="P13" s="404"/>
      <c r="Q13" s="404"/>
      <c r="R13" s="404"/>
      <c r="S13" s="404"/>
      <c r="T13" s="404"/>
      <c r="U13" s="404"/>
      <c r="V13" s="404"/>
      <c r="W13" s="404"/>
      <c r="X13" s="405"/>
      <c r="Y13" s="400"/>
      <c r="Z13" s="401"/>
      <c r="AA13" s="401"/>
      <c r="AB13" s="408"/>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2"/>
      <c r="B14" s="1043"/>
      <c r="C14" s="1043"/>
      <c r="D14" s="1043"/>
      <c r="E14" s="1043"/>
      <c r="F14" s="1044"/>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2"/>
      <c r="B15" s="1043"/>
      <c r="C15" s="1043"/>
      <c r="D15" s="1043"/>
      <c r="E15" s="1043"/>
      <c r="F15" s="1044"/>
      <c r="G15" s="441" t="s">
        <v>401</v>
      </c>
      <c r="H15" s="442"/>
      <c r="I15" s="442"/>
      <c r="J15" s="442"/>
      <c r="K15" s="442"/>
      <c r="L15" s="442"/>
      <c r="M15" s="442"/>
      <c r="N15" s="442"/>
      <c r="O15" s="442"/>
      <c r="P15" s="442"/>
      <c r="Q15" s="442"/>
      <c r="R15" s="442"/>
      <c r="S15" s="442"/>
      <c r="T15" s="442"/>
      <c r="U15" s="442"/>
      <c r="V15" s="442"/>
      <c r="W15" s="442"/>
      <c r="X15" s="442"/>
      <c r="Y15" s="442"/>
      <c r="Z15" s="442"/>
      <c r="AA15" s="442"/>
      <c r="AB15" s="443"/>
      <c r="AC15" s="441" t="s">
        <v>402</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2"/>
      <c r="B16" s="1043"/>
      <c r="C16" s="1043"/>
      <c r="D16" s="1043"/>
      <c r="E16" s="1043"/>
      <c r="F16" s="1044"/>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2"/>
      <c r="B17" s="1043"/>
      <c r="C17" s="1043"/>
      <c r="D17" s="1043"/>
      <c r="E17" s="1043"/>
      <c r="F17" s="1044"/>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2"/>
      <c r="B18" s="1043"/>
      <c r="C18" s="1043"/>
      <c r="D18" s="1043"/>
      <c r="E18" s="1043"/>
      <c r="F18" s="1044"/>
      <c r="G18" s="350"/>
      <c r="H18" s="351"/>
      <c r="I18" s="351"/>
      <c r="J18" s="351"/>
      <c r="K18" s="352"/>
      <c r="L18" s="403"/>
      <c r="M18" s="404"/>
      <c r="N18" s="404"/>
      <c r="O18" s="404"/>
      <c r="P18" s="404"/>
      <c r="Q18" s="404"/>
      <c r="R18" s="404"/>
      <c r="S18" s="404"/>
      <c r="T18" s="404"/>
      <c r="U18" s="404"/>
      <c r="V18" s="404"/>
      <c r="W18" s="404"/>
      <c r="X18" s="405"/>
      <c r="Y18" s="400"/>
      <c r="Z18" s="401"/>
      <c r="AA18" s="401"/>
      <c r="AB18" s="408"/>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2"/>
      <c r="B19" s="1043"/>
      <c r="C19" s="1043"/>
      <c r="D19" s="1043"/>
      <c r="E19" s="1043"/>
      <c r="F19" s="1044"/>
      <c r="G19" s="350"/>
      <c r="H19" s="351"/>
      <c r="I19" s="351"/>
      <c r="J19" s="351"/>
      <c r="K19" s="352"/>
      <c r="L19" s="403"/>
      <c r="M19" s="404"/>
      <c r="N19" s="404"/>
      <c r="O19" s="404"/>
      <c r="P19" s="404"/>
      <c r="Q19" s="404"/>
      <c r="R19" s="404"/>
      <c r="S19" s="404"/>
      <c r="T19" s="404"/>
      <c r="U19" s="404"/>
      <c r="V19" s="404"/>
      <c r="W19" s="404"/>
      <c r="X19" s="405"/>
      <c r="Y19" s="400"/>
      <c r="Z19" s="401"/>
      <c r="AA19" s="401"/>
      <c r="AB19" s="408"/>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2"/>
      <c r="B20" s="1043"/>
      <c r="C20" s="1043"/>
      <c r="D20" s="1043"/>
      <c r="E20" s="1043"/>
      <c r="F20" s="1044"/>
      <c r="G20" s="350"/>
      <c r="H20" s="351"/>
      <c r="I20" s="351"/>
      <c r="J20" s="351"/>
      <c r="K20" s="352"/>
      <c r="L20" s="403"/>
      <c r="M20" s="404"/>
      <c r="N20" s="404"/>
      <c r="O20" s="404"/>
      <c r="P20" s="404"/>
      <c r="Q20" s="404"/>
      <c r="R20" s="404"/>
      <c r="S20" s="404"/>
      <c r="T20" s="404"/>
      <c r="U20" s="404"/>
      <c r="V20" s="404"/>
      <c r="W20" s="404"/>
      <c r="X20" s="405"/>
      <c r="Y20" s="400"/>
      <c r="Z20" s="401"/>
      <c r="AA20" s="401"/>
      <c r="AB20" s="408"/>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2"/>
      <c r="B21" s="1043"/>
      <c r="C21" s="1043"/>
      <c r="D21" s="1043"/>
      <c r="E21" s="1043"/>
      <c r="F21" s="1044"/>
      <c r="G21" s="350"/>
      <c r="H21" s="351"/>
      <c r="I21" s="351"/>
      <c r="J21" s="351"/>
      <c r="K21" s="352"/>
      <c r="L21" s="403"/>
      <c r="M21" s="404"/>
      <c r="N21" s="404"/>
      <c r="O21" s="404"/>
      <c r="P21" s="404"/>
      <c r="Q21" s="404"/>
      <c r="R21" s="404"/>
      <c r="S21" s="404"/>
      <c r="T21" s="404"/>
      <c r="U21" s="404"/>
      <c r="V21" s="404"/>
      <c r="W21" s="404"/>
      <c r="X21" s="405"/>
      <c r="Y21" s="400"/>
      <c r="Z21" s="401"/>
      <c r="AA21" s="401"/>
      <c r="AB21" s="408"/>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2"/>
      <c r="B22" s="1043"/>
      <c r="C22" s="1043"/>
      <c r="D22" s="1043"/>
      <c r="E22" s="1043"/>
      <c r="F22" s="1044"/>
      <c r="G22" s="350"/>
      <c r="H22" s="351"/>
      <c r="I22" s="351"/>
      <c r="J22" s="351"/>
      <c r="K22" s="352"/>
      <c r="L22" s="403"/>
      <c r="M22" s="404"/>
      <c r="N22" s="404"/>
      <c r="O22" s="404"/>
      <c r="P22" s="404"/>
      <c r="Q22" s="404"/>
      <c r="R22" s="404"/>
      <c r="S22" s="404"/>
      <c r="T22" s="404"/>
      <c r="U22" s="404"/>
      <c r="V22" s="404"/>
      <c r="W22" s="404"/>
      <c r="X22" s="405"/>
      <c r="Y22" s="400"/>
      <c r="Z22" s="401"/>
      <c r="AA22" s="401"/>
      <c r="AB22" s="408"/>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2"/>
      <c r="B23" s="1043"/>
      <c r="C23" s="1043"/>
      <c r="D23" s="1043"/>
      <c r="E23" s="1043"/>
      <c r="F23" s="1044"/>
      <c r="G23" s="350"/>
      <c r="H23" s="351"/>
      <c r="I23" s="351"/>
      <c r="J23" s="351"/>
      <c r="K23" s="352"/>
      <c r="L23" s="403"/>
      <c r="M23" s="404"/>
      <c r="N23" s="404"/>
      <c r="O23" s="404"/>
      <c r="P23" s="404"/>
      <c r="Q23" s="404"/>
      <c r="R23" s="404"/>
      <c r="S23" s="404"/>
      <c r="T23" s="404"/>
      <c r="U23" s="404"/>
      <c r="V23" s="404"/>
      <c r="W23" s="404"/>
      <c r="X23" s="405"/>
      <c r="Y23" s="400"/>
      <c r="Z23" s="401"/>
      <c r="AA23" s="401"/>
      <c r="AB23" s="408"/>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2"/>
      <c r="B24" s="1043"/>
      <c r="C24" s="1043"/>
      <c r="D24" s="1043"/>
      <c r="E24" s="1043"/>
      <c r="F24" s="1044"/>
      <c r="G24" s="350"/>
      <c r="H24" s="351"/>
      <c r="I24" s="351"/>
      <c r="J24" s="351"/>
      <c r="K24" s="352"/>
      <c r="L24" s="403"/>
      <c r="M24" s="404"/>
      <c r="N24" s="404"/>
      <c r="O24" s="404"/>
      <c r="P24" s="404"/>
      <c r="Q24" s="404"/>
      <c r="R24" s="404"/>
      <c r="S24" s="404"/>
      <c r="T24" s="404"/>
      <c r="U24" s="404"/>
      <c r="V24" s="404"/>
      <c r="W24" s="404"/>
      <c r="X24" s="405"/>
      <c r="Y24" s="400"/>
      <c r="Z24" s="401"/>
      <c r="AA24" s="401"/>
      <c r="AB24" s="408"/>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2"/>
      <c r="B25" s="1043"/>
      <c r="C25" s="1043"/>
      <c r="D25" s="1043"/>
      <c r="E25" s="1043"/>
      <c r="F25" s="1044"/>
      <c r="G25" s="350"/>
      <c r="H25" s="351"/>
      <c r="I25" s="351"/>
      <c r="J25" s="351"/>
      <c r="K25" s="352"/>
      <c r="L25" s="403"/>
      <c r="M25" s="404"/>
      <c r="N25" s="404"/>
      <c r="O25" s="404"/>
      <c r="P25" s="404"/>
      <c r="Q25" s="404"/>
      <c r="R25" s="404"/>
      <c r="S25" s="404"/>
      <c r="T25" s="404"/>
      <c r="U25" s="404"/>
      <c r="V25" s="404"/>
      <c r="W25" s="404"/>
      <c r="X25" s="405"/>
      <c r="Y25" s="400"/>
      <c r="Z25" s="401"/>
      <c r="AA25" s="401"/>
      <c r="AB25" s="408"/>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2"/>
      <c r="B26" s="1043"/>
      <c r="C26" s="1043"/>
      <c r="D26" s="1043"/>
      <c r="E26" s="1043"/>
      <c r="F26" s="1044"/>
      <c r="G26" s="350"/>
      <c r="H26" s="351"/>
      <c r="I26" s="351"/>
      <c r="J26" s="351"/>
      <c r="K26" s="352"/>
      <c r="L26" s="403"/>
      <c r="M26" s="404"/>
      <c r="N26" s="404"/>
      <c r="O26" s="404"/>
      <c r="P26" s="404"/>
      <c r="Q26" s="404"/>
      <c r="R26" s="404"/>
      <c r="S26" s="404"/>
      <c r="T26" s="404"/>
      <c r="U26" s="404"/>
      <c r="V26" s="404"/>
      <c r="W26" s="404"/>
      <c r="X26" s="405"/>
      <c r="Y26" s="400"/>
      <c r="Z26" s="401"/>
      <c r="AA26" s="401"/>
      <c r="AB26" s="408"/>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2"/>
      <c r="B27" s="1043"/>
      <c r="C27" s="1043"/>
      <c r="D27" s="1043"/>
      <c r="E27" s="1043"/>
      <c r="F27" s="1044"/>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2"/>
      <c r="B28" s="1043"/>
      <c r="C28" s="1043"/>
      <c r="D28" s="1043"/>
      <c r="E28" s="1043"/>
      <c r="F28" s="1044"/>
      <c r="G28" s="441" t="s">
        <v>400</v>
      </c>
      <c r="H28" s="442"/>
      <c r="I28" s="442"/>
      <c r="J28" s="442"/>
      <c r="K28" s="442"/>
      <c r="L28" s="442"/>
      <c r="M28" s="442"/>
      <c r="N28" s="442"/>
      <c r="O28" s="442"/>
      <c r="P28" s="442"/>
      <c r="Q28" s="442"/>
      <c r="R28" s="442"/>
      <c r="S28" s="442"/>
      <c r="T28" s="442"/>
      <c r="U28" s="442"/>
      <c r="V28" s="442"/>
      <c r="W28" s="442"/>
      <c r="X28" s="442"/>
      <c r="Y28" s="442"/>
      <c r="Z28" s="442"/>
      <c r="AA28" s="442"/>
      <c r="AB28" s="443"/>
      <c r="AC28" s="441" t="s">
        <v>403</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2"/>
      <c r="B29" s="1043"/>
      <c r="C29" s="1043"/>
      <c r="D29" s="1043"/>
      <c r="E29" s="1043"/>
      <c r="F29" s="1044"/>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2"/>
      <c r="B30" s="1043"/>
      <c r="C30" s="1043"/>
      <c r="D30" s="1043"/>
      <c r="E30" s="1043"/>
      <c r="F30" s="1044"/>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2"/>
      <c r="B31" s="1043"/>
      <c r="C31" s="1043"/>
      <c r="D31" s="1043"/>
      <c r="E31" s="1043"/>
      <c r="F31" s="1044"/>
      <c r="G31" s="350"/>
      <c r="H31" s="351"/>
      <c r="I31" s="351"/>
      <c r="J31" s="351"/>
      <c r="K31" s="352"/>
      <c r="L31" s="403"/>
      <c r="M31" s="404"/>
      <c r="N31" s="404"/>
      <c r="O31" s="404"/>
      <c r="P31" s="404"/>
      <c r="Q31" s="404"/>
      <c r="R31" s="404"/>
      <c r="S31" s="404"/>
      <c r="T31" s="404"/>
      <c r="U31" s="404"/>
      <c r="V31" s="404"/>
      <c r="W31" s="404"/>
      <c r="X31" s="405"/>
      <c r="Y31" s="400"/>
      <c r="Z31" s="401"/>
      <c r="AA31" s="401"/>
      <c r="AB31" s="408"/>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2"/>
      <c r="B32" s="1043"/>
      <c r="C32" s="1043"/>
      <c r="D32" s="1043"/>
      <c r="E32" s="1043"/>
      <c r="F32" s="1044"/>
      <c r="G32" s="350"/>
      <c r="H32" s="351"/>
      <c r="I32" s="351"/>
      <c r="J32" s="351"/>
      <c r="K32" s="352"/>
      <c r="L32" s="403"/>
      <c r="M32" s="404"/>
      <c r="N32" s="404"/>
      <c r="O32" s="404"/>
      <c r="P32" s="404"/>
      <c r="Q32" s="404"/>
      <c r="R32" s="404"/>
      <c r="S32" s="404"/>
      <c r="T32" s="404"/>
      <c r="U32" s="404"/>
      <c r="V32" s="404"/>
      <c r="W32" s="404"/>
      <c r="X32" s="405"/>
      <c r="Y32" s="400"/>
      <c r="Z32" s="401"/>
      <c r="AA32" s="401"/>
      <c r="AB32" s="408"/>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2"/>
      <c r="B33" s="1043"/>
      <c r="C33" s="1043"/>
      <c r="D33" s="1043"/>
      <c r="E33" s="1043"/>
      <c r="F33" s="1044"/>
      <c r="G33" s="350"/>
      <c r="H33" s="351"/>
      <c r="I33" s="351"/>
      <c r="J33" s="351"/>
      <c r="K33" s="352"/>
      <c r="L33" s="403"/>
      <c r="M33" s="404"/>
      <c r="N33" s="404"/>
      <c r="O33" s="404"/>
      <c r="P33" s="404"/>
      <c r="Q33" s="404"/>
      <c r="R33" s="404"/>
      <c r="S33" s="404"/>
      <c r="T33" s="404"/>
      <c r="U33" s="404"/>
      <c r="V33" s="404"/>
      <c r="W33" s="404"/>
      <c r="X33" s="405"/>
      <c r="Y33" s="400"/>
      <c r="Z33" s="401"/>
      <c r="AA33" s="401"/>
      <c r="AB33" s="408"/>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2"/>
      <c r="B34" s="1043"/>
      <c r="C34" s="1043"/>
      <c r="D34" s="1043"/>
      <c r="E34" s="1043"/>
      <c r="F34" s="1044"/>
      <c r="G34" s="350"/>
      <c r="H34" s="351"/>
      <c r="I34" s="351"/>
      <c r="J34" s="351"/>
      <c r="K34" s="352"/>
      <c r="L34" s="403"/>
      <c r="M34" s="404"/>
      <c r="N34" s="404"/>
      <c r="O34" s="404"/>
      <c r="P34" s="404"/>
      <c r="Q34" s="404"/>
      <c r="R34" s="404"/>
      <c r="S34" s="404"/>
      <c r="T34" s="404"/>
      <c r="U34" s="404"/>
      <c r="V34" s="404"/>
      <c r="W34" s="404"/>
      <c r="X34" s="405"/>
      <c r="Y34" s="400"/>
      <c r="Z34" s="401"/>
      <c r="AA34" s="401"/>
      <c r="AB34" s="408"/>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2"/>
      <c r="B35" s="1043"/>
      <c r="C35" s="1043"/>
      <c r="D35" s="1043"/>
      <c r="E35" s="1043"/>
      <c r="F35" s="1044"/>
      <c r="G35" s="350"/>
      <c r="H35" s="351"/>
      <c r="I35" s="351"/>
      <c r="J35" s="351"/>
      <c r="K35" s="352"/>
      <c r="L35" s="403"/>
      <c r="M35" s="404"/>
      <c r="N35" s="404"/>
      <c r="O35" s="404"/>
      <c r="P35" s="404"/>
      <c r="Q35" s="404"/>
      <c r="R35" s="404"/>
      <c r="S35" s="404"/>
      <c r="T35" s="404"/>
      <c r="U35" s="404"/>
      <c r="V35" s="404"/>
      <c r="W35" s="404"/>
      <c r="X35" s="405"/>
      <c r="Y35" s="400"/>
      <c r="Z35" s="401"/>
      <c r="AA35" s="401"/>
      <c r="AB35" s="408"/>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2"/>
      <c r="B36" s="1043"/>
      <c r="C36" s="1043"/>
      <c r="D36" s="1043"/>
      <c r="E36" s="1043"/>
      <c r="F36" s="1044"/>
      <c r="G36" s="350"/>
      <c r="H36" s="351"/>
      <c r="I36" s="351"/>
      <c r="J36" s="351"/>
      <c r="K36" s="352"/>
      <c r="L36" s="403"/>
      <c r="M36" s="404"/>
      <c r="N36" s="404"/>
      <c r="O36" s="404"/>
      <c r="P36" s="404"/>
      <c r="Q36" s="404"/>
      <c r="R36" s="404"/>
      <c r="S36" s="404"/>
      <c r="T36" s="404"/>
      <c r="U36" s="404"/>
      <c r="V36" s="404"/>
      <c r="W36" s="404"/>
      <c r="X36" s="405"/>
      <c r="Y36" s="400"/>
      <c r="Z36" s="401"/>
      <c r="AA36" s="401"/>
      <c r="AB36" s="408"/>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2"/>
      <c r="B37" s="1043"/>
      <c r="C37" s="1043"/>
      <c r="D37" s="1043"/>
      <c r="E37" s="1043"/>
      <c r="F37" s="1044"/>
      <c r="G37" s="350"/>
      <c r="H37" s="351"/>
      <c r="I37" s="351"/>
      <c r="J37" s="351"/>
      <c r="K37" s="352"/>
      <c r="L37" s="403"/>
      <c r="M37" s="404"/>
      <c r="N37" s="404"/>
      <c r="O37" s="404"/>
      <c r="P37" s="404"/>
      <c r="Q37" s="404"/>
      <c r="R37" s="404"/>
      <c r="S37" s="404"/>
      <c r="T37" s="404"/>
      <c r="U37" s="404"/>
      <c r="V37" s="404"/>
      <c r="W37" s="404"/>
      <c r="X37" s="405"/>
      <c r="Y37" s="400"/>
      <c r="Z37" s="401"/>
      <c r="AA37" s="401"/>
      <c r="AB37" s="408"/>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2"/>
      <c r="B38" s="1043"/>
      <c r="C38" s="1043"/>
      <c r="D38" s="1043"/>
      <c r="E38" s="1043"/>
      <c r="F38" s="1044"/>
      <c r="G38" s="350"/>
      <c r="H38" s="351"/>
      <c r="I38" s="351"/>
      <c r="J38" s="351"/>
      <c r="K38" s="352"/>
      <c r="L38" s="403"/>
      <c r="M38" s="404"/>
      <c r="N38" s="404"/>
      <c r="O38" s="404"/>
      <c r="P38" s="404"/>
      <c r="Q38" s="404"/>
      <c r="R38" s="404"/>
      <c r="S38" s="404"/>
      <c r="T38" s="404"/>
      <c r="U38" s="404"/>
      <c r="V38" s="404"/>
      <c r="W38" s="404"/>
      <c r="X38" s="405"/>
      <c r="Y38" s="400"/>
      <c r="Z38" s="401"/>
      <c r="AA38" s="401"/>
      <c r="AB38" s="408"/>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2"/>
      <c r="B39" s="1043"/>
      <c r="C39" s="1043"/>
      <c r="D39" s="1043"/>
      <c r="E39" s="1043"/>
      <c r="F39" s="1044"/>
      <c r="G39" s="350"/>
      <c r="H39" s="351"/>
      <c r="I39" s="351"/>
      <c r="J39" s="351"/>
      <c r="K39" s="352"/>
      <c r="L39" s="403"/>
      <c r="M39" s="404"/>
      <c r="N39" s="404"/>
      <c r="O39" s="404"/>
      <c r="P39" s="404"/>
      <c r="Q39" s="404"/>
      <c r="R39" s="404"/>
      <c r="S39" s="404"/>
      <c r="T39" s="404"/>
      <c r="U39" s="404"/>
      <c r="V39" s="404"/>
      <c r="W39" s="404"/>
      <c r="X39" s="405"/>
      <c r="Y39" s="400"/>
      <c r="Z39" s="401"/>
      <c r="AA39" s="401"/>
      <c r="AB39" s="408"/>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2"/>
      <c r="B40" s="1043"/>
      <c r="C40" s="1043"/>
      <c r="D40" s="1043"/>
      <c r="E40" s="1043"/>
      <c r="F40" s="1044"/>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2"/>
      <c r="B41" s="1043"/>
      <c r="C41" s="1043"/>
      <c r="D41" s="1043"/>
      <c r="E41" s="1043"/>
      <c r="F41" s="1044"/>
      <c r="G41" s="441" t="s">
        <v>450</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2"/>
      <c r="B42" s="1043"/>
      <c r="C42" s="1043"/>
      <c r="D42" s="1043"/>
      <c r="E42" s="1043"/>
      <c r="F42" s="1044"/>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2"/>
      <c r="B43" s="1043"/>
      <c r="C43" s="1043"/>
      <c r="D43" s="1043"/>
      <c r="E43" s="1043"/>
      <c r="F43" s="1044"/>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2"/>
      <c r="B44" s="1043"/>
      <c r="C44" s="1043"/>
      <c r="D44" s="1043"/>
      <c r="E44" s="1043"/>
      <c r="F44" s="1044"/>
      <c r="G44" s="350"/>
      <c r="H44" s="351"/>
      <c r="I44" s="351"/>
      <c r="J44" s="351"/>
      <c r="K44" s="352"/>
      <c r="L44" s="403"/>
      <c r="M44" s="404"/>
      <c r="N44" s="404"/>
      <c r="O44" s="404"/>
      <c r="P44" s="404"/>
      <c r="Q44" s="404"/>
      <c r="R44" s="404"/>
      <c r="S44" s="404"/>
      <c r="T44" s="404"/>
      <c r="U44" s="404"/>
      <c r="V44" s="404"/>
      <c r="W44" s="404"/>
      <c r="X44" s="405"/>
      <c r="Y44" s="400"/>
      <c r="Z44" s="401"/>
      <c r="AA44" s="401"/>
      <c r="AB44" s="408"/>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2"/>
      <c r="B45" s="1043"/>
      <c r="C45" s="1043"/>
      <c r="D45" s="1043"/>
      <c r="E45" s="1043"/>
      <c r="F45" s="1044"/>
      <c r="G45" s="350"/>
      <c r="H45" s="351"/>
      <c r="I45" s="351"/>
      <c r="J45" s="351"/>
      <c r="K45" s="352"/>
      <c r="L45" s="403"/>
      <c r="M45" s="404"/>
      <c r="N45" s="404"/>
      <c r="O45" s="404"/>
      <c r="P45" s="404"/>
      <c r="Q45" s="404"/>
      <c r="R45" s="404"/>
      <c r="S45" s="404"/>
      <c r="T45" s="404"/>
      <c r="U45" s="404"/>
      <c r="V45" s="404"/>
      <c r="W45" s="404"/>
      <c r="X45" s="405"/>
      <c r="Y45" s="400"/>
      <c r="Z45" s="401"/>
      <c r="AA45" s="401"/>
      <c r="AB45" s="408"/>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2"/>
      <c r="B46" s="1043"/>
      <c r="C46" s="1043"/>
      <c r="D46" s="1043"/>
      <c r="E46" s="1043"/>
      <c r="F46" s="1044"/>
      <c r="G46" s="350"/>
      <c r="H46" s="351"/>
      <c r="I46" s="351"/>
      <c r="J46" s="351"/>
      <c r="K46" s="352"/>
      <c r="L46" s="403"/>
      <c r="M46" s="404"/>
      <c r="N46" s="404"/>
      <c r="O46" s="404"/>
      <c r="P46" s="404"/>
      <c r="Q46" s="404"/>
      <c r="R46" s="404"/>
      <c r="S46" s="404"/>
      <c r="T46" s="404"/>
      <c r="U46" s="404"/>
      <c r="V46" s="404"/>
      <c r="W46" s="404"/>
      <c r="X46" s="405"/>
      <c r="Y46" s="400"/>
      <c r="Z46" s="401"/>
      <c r="AA46" s="401"/>
      <c r="AB46" s="408"/>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2"/>
      <c r="B47" s="1043"/>
      <c r="C47" s="1043"/>
      <c r="D47" s="1043"/>
      <c r="E47" s="1043"/>
      <c r="F47" s="1044"/>
      <c r="G47" s="350"/>
      <c r="H47" s="351"/>
      <c r="I47" s="351"/>
      <c r="J47" s="351"/>
      <c r="K47" s="352"/>
      <c r="L47" s="403"/>
      <c r="M47" s="404"/>
      <c r="N47" s="404"/>
      <c r="O47" s="404"/>
      <c r="P47" s="404"/>
      <c r="Q47" s="404"/>
      <c r="R47" s="404"/>
      <c r="S47" s="404"/>
      <c r="T47" s="404"/>
      <c r="U47" s="404"/>
      <c r="V47" s="404"/>
      <c r="W47" s="404"/>
      <c r="X47" s="405"/>
      <c r="Y47" s="400"/>
      <c r="Z47" s="401"/>
      <c r="AA47" s="401"/>
      <c r="AB47" s="408"/>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2"/>
      <c r="B48" s="1043"/>
      <c r="C48" s="1043"/>
      <c r="D48" s="1043"/>
      <c r="E48" s="1043"/>
      <c r="F48" s="1044"/>
      <c r="G48" s="350"/>
      <c r="H48" s="351"/>
      <c r="I48" s="351"/>
      <c r="J48" s="351"/>
      <c r="K48" s="352"/>
      <c r="L48" s="403"/>
      <c r="M48" s="404"/>
      <c r="N48" s="404"/>
      <c r="O48" s="404"/>
      <c r="P48" s="404"/>
      <c r="Q48" s="404"/>
      <c r="R48" s="404"/>
      <c r="S48" s="404"/>
      <c r="T48" s="404"/>
      <c r="U48" s="404"/>
      <c r="V48" s="404"/>
      <c r="W48" s="404"/>
      <c r="X48" s="405"/>
      <c r="Y48" s="400"/>
      <c r="Z48" s="401"/>
      <c r="AA48" s="401"/>
      <c r="AB48" s="408"/>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2"/>
      <c r="B49" s="1043"/>
      <c r="C49" s="1043"/>
      <c r="D49" s="1043"/>
      <c r="E49" s="1043"/>
      <c r="F49" s="1044"/>
      <c r="G49" s="350"/>
      <c r="H49" s="351"/>
      <c r="I49" s="351"/>
      <c r="J49" s="351"/>
      <c r="K49" s="352"/>
      <c r="L49" s="403"/>
      <c r="M49" s="404"/>
      <c r="N49" s="404"/>
      <c r="O49" s="404"/>
      <c r="P49" s="404"/>
      <c r="Q49" s="404"/>
      <c r="R49" s="404"/>
      <c r="S49" s="404"/>
      <c r="T49" s="404"/>
      <c r="U49" s="404"/>
      <c r="V49" s="404"/>
      <c r="W49" s="404"/>
      <c r="X49" s="405"/>
      <c r="Y49" s="400"/>
      <c r="Z49" s="401"/>
      <c r="AA49" s="401"/>
      <c r="AB49" s="408"/>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2"/>
      <c r="B50" s="1043"/>
      <c r="C50" s="1043"/>
      <c r="D50" s="1043"/>
      <c r="E50" s="1043"/>
      <c r="F50" s="1044"/>
      <c r="G50" s="350"/>
      <c r="H50" s="351"/>
      <c r="I50" s="351"/>
      <c r="J50" s="351"/>
      <c r="K50" s="352"/>
      <c r="L50" s="403"/>
      <c r="M50" s="404"/>
      <c r="N50" s="404"/>
      <c r="O50" s="404"/>
      <c r="P50" s="404"/>
      <c r="Q50" s="404"/>
      <c r="R50" s="404"/>
      <c r="S50" s="404"/>
      <c r="T50" s="404"/>
      <c r="U50" s="404"/>
      <c r="V50" s="404"/>
      <c r="W50" s="404"/>
      <c r="X50" s="405"/>
      <c r="Y50" s="400"/>
      <c r="Z50" s="401"/>
      <c r="AA50" s="401"/>
      <c r="AB50" s="408"/>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2"/>
      <c r="B51" s="1043"/>
      <c r="C51" s="1043"/>
      <c r="D51" s="1043"/>
      <c r="E51" s="1043"/>
      <c r="F51" s="1044"/>
      <c r="G51" s="350"/>
      <c r="H51" s="351"/>
      <c r="I51" s="351"/>
      <c r="J51" s="351"/>
      <c r="K51" s="352"/>
      <c r="L51" s="403"/>
      <c r="M51" s="404"/>
      <c r="N51" s="404"/>
      <c r="O51" s="404"/>
      <c r="P51" s="404"/>
      <c r="Q51" s="404"/>
      <c r="R51" s="404"/>
      <c r="S51" s="404"/>
      <c r="T51" s="404"/>
      <c r="U51" s="404"/>
      <c r="V51" s="404"/>
      <c r="W51" s="404"/>
      <c r="X51" s="405"/>
      <c r="Y51" s="400"/>
      <c r="Z51" s="401"/>
      <c r="AA51" s="401"/>
      <c r="AB51" s="408"/>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2"/>
      <c r="B52" s="1043"/>
      <c r="C52" s="1043"/>
      <c r="D52" s="1043"/>
      <c r="E52" s="1043"/>
      <c r="F52" s="1044"/>
      <c r="G52" s="350"/>
      <c r="H52" s="351"/>
      <c r="I52" s="351"/>
      <c r="J52" s="351"/>
      <c r="K52" s="352"/>
      <c r="L52" s="403"/>
      <c r="M52" s="404"/>
      <c r="N52" s="404"/>
      <c r="O52" s="404"/>
      <c r="P52" s="404"/>
      <c r="Q52" s="404"/>
      <c r="R52" s="404"/>
      <c r="S52" s="404"/>
      <c r="T52" s="404"/>
      <c r="U52" s="404"/>
      <c r="V52" s="404"/>
      <c r="W52" s="404"/>
      <c r="X52" s="405"/>
      <c r="Y52" s="400"/>
      <c r="Z52" s="401"/>
      <c r="AA52" s="401"/>
      <c r="AB52" s="408"/>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404</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2"/>
      <c r="B56" s="1043"/>
      <c r="C56" s="1043"/>
      <c r="D56" s="1043"/>
      <c r="E56" s="1043"/>
      <c r="F56" s="1044"/>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2"/>
      <c r="B57" s="1043"/>
      <c r="C57" s="1043"/>
      <c r="D57" s="1043"/>
      <c r="E57" s="1043"/>
      <c r="F57" s="1044"/>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2"/>
      <c r="B58" s="1043"/>
      <c r="C58" s="1043"/>
      <c r="D58" s="1043"/>
      <c r="E58" s="1043"/>
      <c r="F58" s="1044"/>
      <c r="G58" s="350"/>
      <c r="H58" s="351"/>
      <c r="I58" s="351"/>
      <c r="J58" s="351"/>
      <c r="K58" s="352"/>
      <c r="L58" s="403"/>
      <c r="M58" s="404"/>
      <c r="N58" s="404"/>
      <c r="O58" s="404"/>
      <c r="P58" s="404"/>
      <c r="Q58" s="404"/>
      <c r="R58" s="404"/>
      <c r="S58" s="404"/>
      <c r="T58" s="404"/>
      <c r="U58" s="404"/>
      <c r="V58" s="404"/>
      <c r="W58" s="404"/>
      <c r="X58" s="405"/>
      <c r="Y58" s="400"/>
      <c r="Z58" s="401"/>
      <c r="AA58" s="401"/>
      <c r="AB58" s="408"/>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2"/>
      <c r="B59" s="1043"/>
      <c r="C59" s="1043"/>
      <c r="D59" s="1043"/>
      <c r="E59" s="1043"/>
      <c r="F59" s="1044"/>
      <c r="G59" s="350"/>
      <c r="H59" s="351"/>
      <c r="I59" s="351"/>
      <c r="J59" s="351"/>
      <c r="K59" s="352"/>
      <c r="L59" s="403"/>
      <c r="M59" s="404"/>
      <c r="N59" s="404"/>
      <c r="O59" s="404"/>
      <c r="P59" s="404"/>
      <c r="Q59" s="404"/>
      <c r="R59" s="404"/>
      <c r="S59" s="404"/>
      <c r="T59" s="404"/>
      <c r="U59" s="404"/>
      <c r="V59" s="404"/>
      <c r="W59" s="404"/>
      <c r="X59" s="405"/>
      <c r="Y59" s="400"/>
      <c r="Z59" s="401"/>
      <c r="AA59" s="401"/>
      <c r="AB59" s="408"/>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2"/>
      <c r="B60" s="1043"/>
      <c r="C60" s="1043"/>
      <c r="D60" s="1043"/>
      <c r="E60" s="1043"/>
      <c r="F60" s="1044"/>
      <c r="G60" s="350"/>
      <c r="H60" s="351"/>
      <c r="I60" s="351"/>
      <c r="J60" s="351"/>
      <c r="K60" s="352"/>
      <c r="L60" s="403"/>
      <c r="M60" s="404"/>
      <c r="N60" s="404"/>
      <c r="O60" s="404"/>
      <c r="P60" s="404"/>
      <c r="Q60" s="404"/>
      <c r="R60" s="404"/>
      <c r="S60" s="404"/>
      <c r="T60" s="404"/>
      <c r="U60" s="404"/>
      <c r="V60" s="404"/>
      <c r="W60" s="404"/>
      <c r="X60" s="405"/>
      <c r="Y60" s="400"/>
      <c r="Z60" s="401"/>
      <c r="AA60" s="401"/>
      <c r="AB60" s="408"/>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2"/>
      <c r="B61" s="1043"/>
      <c r="C61" s="1043"/>
      <c r="D61" s="1043"/>
      <c r="E61" s="1043"/>
      <c r="F61" s="1044"/>
      <c r="G61" s="350"/>
      <c r="H61" s="351"/>
      <c r="I61" s="351"/>
      <c r="J61" s="351"/>
      <c r="K61" s="352"/>
      <c r="L61" s="403"/>
      <c r="M61" s="404"/>
      <c r="N61" s="404"/>
      <c r="O61" s="404"/>
      <c r="P61" s="404"/>
      <c r="Q61" s="404"/>
      <c r="R61" s="404"/>
      <c r="S61" s="404"/>
      <c r="T61" s="404"/>
      <c r="U61" s="404"/>
      <c r="V61" s="404"/>
      <c r="W61" s="404"/>
      <c r="X61" s="405"/>
      <c r="Y61" s="400"/>
      <c r="Z61" s="401"/>
      <c r="AA61" s="401"/>
      <c r="AB61" s="408"/>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2"/>
      <c r="B62" s="1043"/>
      <c r="C62" s="1043"/>
      <c r="D62" s="1043"/>
      <c r="E62" s="1043"/>
      <c r="F62" s="1044"/>
      <c r="G62" s="350"/>
      <c r="H62" s="351"/>
      <c r="I62" s="351"/>
      <c r="J62" s="351"/>
      <c r="K62" s="352"/>
      <c r="L62" s="403"/>
      <c r="M62" s="404"/>
      <c r="N62" s="404"/>
      <c r="O62" s="404"/>
      <c r="P62" s="404"/>
      <c r="Q62" s="404"/>
      <c r="R62" s="404"/>
      <c r="S62" s="404"/>
      <c r="T62" s="404"/>
      <c r="U62" s="404"/>
      <c r="V62" s="404"/>
      <c r="W62" s="404"/>
      <c r="X62" s="405"/>
      <c r="Y62" s="400"/>
      <c r="Z62" s="401"/>
      <c r="AA62" s="401"/>
      <c r="AB62" s="408"/>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2"/>
      <c r="B63" s="1043"/>
      <c r="C63" s="1043"/>
      <c r="D63" s="1043"/>
      <c r="E63" s="1043"/>
      <c r="F63" s="1044"/>
      <c r="G63" s="350"/>
      <c r="H63" s="351"/>
      <c r="I63" s="351"/>
      <c r="J63" s="351"/>
      <c r="K63" s="352"/>
      <c r="L63" s="403"/>
      <c r="M63" s="404"/>
      <c r="N63" s="404"/>
      <c r="O63" s="404"/>
      <c r="P63" s="404"/>
      <c r="Q63" s="404"/>
      <c r="R63" s="404"/>
      <c r="S63" s="404"/>
      <c r="T63" s="404"/>
      <c r="U63" s="404"/>
      <c r="V63" s="404"/>
      <c r="W63" s="404"/>
      <c r="X63" s="405"/>
      <c r="Y63" s="400"/>
      <c r="Z63" s="401"/>
      <c r="AA63" s="401"/>
      <c r="AB63" s="408"/>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2"/>
      <c r="B64" s="1043"/>
      <c r="C64" s="1043"/>
      <c r="D64" s="1043"/>
      <c r="E64" s="1043"/>
      <c r="F64" s="1044"/>
      <c r="G64" s="350"/>
      <c r="H64" s="351"/>
      <c r="I64" s="351"/>
      <c r="J64" s="351"/>
      <c r="K64" s="352"/>
      <c r="L64" s="403"/>
      <c r="M64" s="404"/>
      <c r="N64" s="404"/>
      <c r="O64" s="404"/>
      <c r="P64" s="404"/>
      <c r="Q64" s="404"/>
      <c r="R64" s="404"/>
      <c r="S64" s="404"/>
      <c r="T64" s="404"/>
      <c r="U64" s="404"/>
      <c r="V64" s="404"/>
      <c r="W64" s="404"/>
      <c r="X64" s="405"/>
      <c r="Y64" s="400"/>
      <c r="Z64" s="401"/>
      <c r="AA64" s="401"/>
      <c r="AB64" s="408"/>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2"/>
      <c r="B65" s="1043"/>
      <c r="C65" s="1043"/>
      <c r="D65" s="1043"/>
      <c r="E65" s="1043"/>
      <c r="F65" s="1044"/>
      <c r="G65" s="350"/>
      <c r="H65" s="351"/>
      <c r="I65" s="351"/>
      <c r="J65" s="351"/>
      <c r="K65" s="352"/>
      <c r="L65" s="403"/>
      <c r="M65" s="404"/>
      <c r="N65" s="404"/>
      <c r="O65" s="404"/>
      <c r="P65" s="404"/>
      <c r="Q65" s="404"/>
      <c r="R65" s="404"/>
      <c r="S65" s="404"/>
      <c r="T65" s="404"/>
      <c r="U65" s="404"/>
      <c r="V65" s="404"/>
      <c r="W65" s="404"/>
      <c r="X65" s="405"/>
      <c r="Y65" s="400"/>
      <c r="Z65" s="401"/>
      <c r="AA65" s="401"/>
      <c r="AB65" s="408"/>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2"/>
      <c r="B66" s="1043"/>
      <c r="C66" s="1043"/>
      <c r="D66" s="1043"/>
      <c r="E66" s="1043"/>
      <c r="F66" s="1044"/>
      <c r="G66" s="350"/>
      <c r="H66" s="351"/>
      <c r="I66" s="351"/>
      <c r="J66" s="351"/>
      <c r="K66" s="352"/>
      <c r="L66" s="403"/>
      <c r="M66" s="404"/>
      <c r="N66" s="404"/>
      <c r="O66" s="404"/>
      <c r="P66" s="404"/>
      <c r="Q66" s="404"/>
      <c r="R66" s="404"/>
      <c r="S66" s="404"/>
      <c r="T66" s="404"/>
      <c r="U66" s="404"/>
      <c r="V66" s="404"/>
      <c r="W66" s="404"/>
      <c r="X66" s="405"/>
      <c r="Y66" s="400"/>
      <c r="Z66" s="401"/>
      <c r="AA66" s="401"/>
      <c r="AB66" s="408"/>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2"/>
      <c r="B67" s="1043"/>
      <c r="C67" s="1043"/>
      <c r="D67" s="1043"/>
      <c r="E67" s="1043"/>
      <c r="F67" s="1044"/>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2"/>
      <c r="B68" s="1043"/>
      <c r="C68" s="1043"/>
      <c r="D68" s="1043"/>
      <c r="E68" s="1043"/>
      <c r="F68" s="1044"/>
      <c r="G68" s="441" t="s">
        <v>405</v>
      </c>
      <c r="H68" s="442"/>
      <c r="I68" s="442"/>
      <c r="J68" s="442"/>
      <c r="K68" s="442"/>
      <c r="L68" s="442"/>
      <c r="M68" s="442"/>
      <c r="N68" s="442"/>
      <c r="O68" s="442"/>
      <c r="P68" s="442"/>
      <c r="Q68" s="442"/>
      <c r="R68" s="442"/>
      <c r="S68" s="442"/>
      <c r="T68" s="442"/>
      <c r="U68" s="442"/>
      <c r="V68" s="442"/>
      <c r="W68" s="442"/>
      <c r="X68" s="442"/>
      <c r="Y68" s="442"/>
      <c r="Z68" s="442"/>
      <c r="AA68" s="442"/>
      <c r="AB68" s="443"/>
      <c r="AC68" s="441" t="s">
        <v>406</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2"/>
      <c r="B69" s="1043"/>
      <c r="C69" s="1043"/>
      <c r="D69" s="1043"/>
      <c r="E69" s="1043"/>
      <c r="F69" s="1044"/>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2"/>
      <c r="B70" s="1043"/>
      <c r="C70" s="1043"/>
      <c r="D70" s="1043"/>
      <c r="E70" s="1043"/>
      <c r="F70" s="1044"/>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2"/>
      <c r="B71" s="1043"/>
      <c r="C71" s="1043"/>
      <c r="D71" s="1043"/>
      <c r="E71" s="1043"/>
      <c r="F71" s="1044"/>
      <c r="G71" s="350"/>
      <c r="H71" s="351"/>
      <c r="I71" s="351"/>
      <c r="J71" s="351"/>
      <c r="K71" s="352"/>
      <c r="L71" s="403"/>
      <c r="M71" s="404"/>
      <c r="N71" s="404"/>
      <c r="O71" s="404"/>
      <c r="P71" s="404"/>
      <c r="Q71" s="404"/>
      <c r="R71" s="404"/>
      <c r="S71" s="404"/>
      <c r="T71" s="404"/>
      <c r="U71" s="404"/>
      <c r="V71" s="404"/>
      <c r="W71" s="404"/>
      <c r="X71" s="405"/>
      <c r="Y71" s="400"/>
      <c r="Z71" s="401"/>
      <c r="AA71" s="401"/>
      <c r="AB71" s="408"/>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2"/>
      <c r="B72" s="1043"/>
      <c r="C72" s="1043"/>
      <c r="D72" s="1043"/>
      <c r="E72" s="1043"/>
      <c r="F72" s="1044"/>
      <c r="G72" s="350"/>
      <c r="H72" s="351"/>
      <c r="I72" s="351"/>
      <c r="J72" s="351"/>
      <c r="K72" s="352"/>
      <c r="L72" s="403"/>
      <c r="M72" s="404"/>
      <c r="N72" s="404"/>
      <c r="O72" s="404"/>
      <c r="P72" s="404"/>
      <c r="Q72" s="404"/>
      <c r="R72" s="404"/>
      <c r="S72" s="404"/>
      <c r="T72" s="404"/>
      <c r="U72" s="404"/>
      <c r="V72" s="404"/>
      <c r="W72" s="404"/>
      <c r="X72" s="405"/>
      <c r="Y72" s="400"/>
      <c r="Z72" s="401"/>
      <c r="AA72" s="401"/>
      <c r="AB72" s="408"/>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2"/>
      <c r="B73" s="1043"/>
      <c r="C73" s="1043"/>
      <c r="D73" s="1043"/>
      <c r="E73" s="1043"/>
      <c r="F73" s="1044"/>
      <c r="G73" s="350"/>
      <c r="H73" s="351"/>
      <c r="I73" s="351"/>
      <c r="J73" s="351"/>
      <c r="K73" s="352"/>
      <c r="L73" s="403"/>
      <c r="M73" s="404"/>
      <c r="N73" s="404"/>
      <c r="O73" s="404"/>
      <c r="P73" s="404"/>
      <c r="Q73" s="404"/>
      <c r="R73" s="404"/>
      <c r="S73" s="404"/>
      <c r="T73" s="404"/>
      <c r="U73" s="404"/>
      <c r="V73" s="404"/>
      <c r="W73" s="404"/>
      <c r="X73" s="405"/>
      <c r="Y73" s="400"/>
      <c r="Z73" s="401"/>
      <c r="AA73" s="401"/>
      <c r="AB73" s="408"/>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2"/>
      <c r="B74" s="1043"/>
      <c r="C74" s="1043"/>
      <c r="D74" s="1043"/>
      <c r="E74" s="1043"/>
      <c r="F74" s="1044"/>
      <c r="G74" s="350"/>
      <c r="H74" s="351"/>
      <c r="I74" s="351"/>
      <c r="J74" s="351"/>
      <c r="K74" s="352"/>
      <c r="L74" s="403"/>
      <c r="M74" s="404"/>
      <c r="N74" s="404"/>
      <c r="O74" s="404"/>
      <c r="P74" s="404"/>
      <c r="Q74" s="404"/>
      <c r="R74" s="404"/>
      <c r="S74" s="404"/>
      <c r="T74" s="404"/>
      <c r="U74" s="404"/>
      <c r="V74" s="404"/>
      <c r="W74" s="404"/>
      <c r="X74" s="405"/>
      <c r="Y74" s="400"/>
      <c r="Z74" s="401"/>
      <c r="AA74" s="401"/>
      <c r="AB74" s="408"/>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2"/>
      <c r="B75" s="1043"/>
      <c r="C75" s="1043"/>
      <c r="D75" s="1043"/>
      <c r="E75" s="1043"/>
      <c r="F75" s="1044"/>
      <c r="G75" s="350"/>
      <c r="H75" s="351"/>
      <c r="I75" s="351"/>
      <c r="J75" s="351"/>
      <c r="K75" s="352"/>
      <c r="L75" s="403"/>
      <c r="M75" s="404"/>
      <c r="N75" s="404"/>
      <c r="O75" s="404"/>
      <c r="P75" s="404"/>
      <c r="Q75" s="404"/>
      <c r="R75" s="404"/>
      <c r="S75" s="404"/>
      <c r="T75" s="404"/>
      <c r="U75" s="404"/>
      <c r="V75" s="404"/>
      <c r="W75" s="404"/>
      <c r="X75" s="405"/>
      <c r="Y75" s="400"/>
      <c r="Z75" s="401"/>
      <c r="AA75" s="401"/>
      <c r="AB75" s="408"/>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2"/>
      <c r="B76" s="1043"/>
      <c r="C76" s="1043"/>
      <c r="D76" s="1043"/>
      <c r="E76" s="1043"/>
      <c r="F76" s="1044"/>
      <c r="G76" s="350"/>
      <c r="H76" s="351"/>
      <c r="I76" s="351"/>
      <c r="J76" s="351"/>
      <c r="K76" s="352"/>
      <c r="L76" s="403"/>
      <c r="M76" s="404"/>
      <c r="N76" s="404"/>
      <c r="O76" s="404"/>
      <c r="P76" s="404"/>
      <c r="Q76" s="404"/>
      <c r="R76" s="404"/>
      <c r="S76" s="404"/>
      <c r="T76" s="404"/>
      <c r="U76" s="404"/>
      <c r="V76" s="404"/>
      <c r="W76" s="404"/>
      <c r="X76" s="405"/>
      <c r="Y76" s="400"/>
      <c r="Z76" s="401"/>
      <c r="AA76" s="401"/>
      <c r="AB76" s="408"/>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2"/>
      <c r="B77" s="1043"/>
      <c r="C77" s="1043"/>
      <c r="D77" s="1043"/>
      <c r="E77" s="1043"/>
      <c r="F77" s="1044"/>
      <c r="G77" s="350"/>
      <c r="H77" s="351"/>
      <c r="I77" s="351"/>
      <c r="J77" s="351"/>
      <c r="K77" s="352"/>
      <c r="L77" s="403"/>
      <c r="M77" s="404"/>
      <c r="N77" s="404"/>
      <c r="O77" s="404"/>
      <c r="P77" s="404"/>
      <c r="Q77" s="404"/>
      <c r="R77" s="404"/>
      <c r="S77" s="404"/>
      <c r="T77" s="404"/>
      <c r="U77" s="404"/>
      <c r="V77" s="404"/>
      <c r="W77" s="404"/>
      <c r="X77" s="405"/>
      <c r="Y77" s="400"/>
      <c r="Z77" s="401"/>
      <c r="AA77" s="401"/>
      <c r="AB77" s="408"/>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2"/>
      <c r="B78" s="1043"/>
      <c r="C78" s="1043"/>
      <c r="D78" s="1043"/>
      <c r="E78" s="1043"/>
      <c r="F78" s="1044"/>
      <c r="G78" s="350"/>
      <c r="H78" s="351"/>
      <c r="I78" s="351"/>
      <c r="J78" s="351"/>
      <c r="K78" s="352"/>
      <c r="L78" s="403"/>
      <c r="M78" s="404"/>
      <c r="N78" s="404"/>
      <c r="O78" s="404"/>
      <c r="P78" s="404"/>
      <c r="Q78" s="404"/>
      <c r="R78" s="404"/>
      <c r="S78" s="404"/>
      <c r="T78" s="404"/>
      <c r="U78" s="404"/>
      <c r="V78" s="404"/>
      <c r="W78" s="404"/>
      <c r="X78" s="405"/>
      <c r="Y78" s="400"/>
      <c r="Z78" s="401"/>
      <c r="AA78" s="401"/>
      <c r="AB78" s="408"/>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2"/>
      <c r="B79" s="1043"/>
      <c r="C79" s="1043"/>
      <c r="D79" s="1043"/>
      <c r="E79" s="1043"/>
      <c r="F79" s="1044"/>
      <c r="G79" s="350"/>
      <c r="H79" s="351"/>
      <c r="I79" s="351"/>
      <c r="J79" s="351"/>
      <c r="K79" s="352"/>
      <c r="L79" s="403"/>
      <c r="M79" s="404"/>
      <c r="N79" s="404"/>
      <c r="O79" s="404"/>
      <c r="P79" s="404"/>
      <c r="Q79" s="404"/>
      <c r="R79" s="404"/>
      <c r="S79" s="404"/>
      <c r="T79" s="404"/>
      <c r="U79" s="404"/>
      <c r="V79" s="404"/>
      <c r="W79" s="404"/>
      <c r="X79" s="405"/>
      <c r="Y79" s="400"/>
      <c r="Z79" s="401"/>
      <c r="AA79" s="401"/>
      <c r="AB79" s="408"/>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2"/>
      <c r="B80" s="1043"/>
      <c r="C80" s="1043"/>
      <c r="D80" s="1043"/>
      <c r="E80" s="1043"/>
      <c r="F80" s="1044"/>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2"/>
      <c r="B81" s="1043"/>
      <c r="C81" s="1043"/>
      <c r="D81" s="1043"/>
      <c r="E81" s="1043"/>
      <c r="F81" s="1044"/>
      <c r="G81" s="441" t="s">
        <v>407</v>
      </c>
      <c r="H81" s="442"/>
      <c r="I81" s="442"/>
      <c r="J81" s="442"/>
      <c r="K81" s="442"/>
      <c r="L81" s="442"/>
      <c r="M81" s="442"/>
      <c r="N81" s="442"/>
      <c r="O81" s="442"/>
      <c r="P81" s="442"/>
      <c r="Q81" s="442"/>
      <c r="R81" s="442"/>
      <c r="S81" s="442"/>
      <c r="T81" s="442"/>
      <c r="U81" s="442"/>
      <c r="V81" s="442"/>
      <c r="W81" s="442"/>
      <c r="X81" s="442"/>
      <c r="Y81" s="442"/>
      <c r="Z81" s="442"/>
      <c r="AA81" s="442"/>
      <c r="AB81" s="443"/>
      <c r="AC81" s="441" t="s">
        <v>408</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2"/>
      <c r="B82" s="1043"/>
      <c r="C82" s="1043"/>
      <c r="D82" s="1043"/>
      <c r="E82" s="1043"/>
      <c r="F82" s="1044"/>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2"/>
      <c r="B83" s="1043"/>
      <c r="C83" s="1043"/>
      <c r="D83" s="1043"/>
      <c r="E83" s="1043"/>
      <c r="F83" s="1044"/>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2"/>
      <c r="B84" s="1043"/>
      <c r="C84" s="1043"/>
      <c r="D84" s="1043"/>
      <c r="E84" s="1043"/>
      <c r="F84" s="1044"/>
      <c r="G84" s="350"/>
      <c r="H84" s="351"/>
      <c r="I84" s="351"/>
      <c r="J84" s="351"/>
      <c r="K84" s="352"/>
      <c r="L84" s="403"/>
      <c r="M84" s="404"/>
      <c r="N84" s="404"/>
      <c r="O84" s="404"/>
      <c r="P84" s="404"/>
      <c r="Q84" s="404"/>
      <c r="R84" s="404"/>
      <c r="S84" s="404"/>
      <c r="T84" s="404"/>
      <c r="U84" s="404"/>
      <c r="V84" s="404"/>
      <c r="W84" s="404"/>
      <c r="X84" s="405"/>
      <c r="Y84" s="400"/>
      <c r="Z84" s="401"/>
      <c r="AA84" s="401"/>
      <c r="AB84" s="408"/>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2"/>
      <c r="B85" s="1043"/>
      <c r="C85" s="1043"/>
      <c r="D85" s="1043"/>
      <c r="E85" s="1043"/>
      <c r="F85" s="1044"/>
      <c r="G85" s="350"/>
      <c r="H85" s="351"/>
      <c r="I85" s="351"/>
      <c r="J85" s="351"/>
      <c r="K85" s="352"/>
      <c r="L85" s="403"/>
      <c r="M85" s="404"/>
      <c r="N85" s="404"/>
      <c r="O85" s="404"/>
      <c r="P85" s="404"/>
      <c r="Q85" s="404"/>
      <c r="R85" s="404"/>
      <c r="S85" s="404"/>
      <c r="T85" s="404"/>
      <c r="U85" s="404"/>
      <c r="V85" s="404"/>
      <c r="W85" s="404"/>
      <c r="X85" s="405"/>
      <c r="Y85" s="400"/>
      <c r="Z85" s="401"/>
      <c r="AA85" s="401"/>
      <c r="AB85" s="408"/>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2"/>
      <c r="B86" s="1043"/>
      <c r="C86" s="1043"/>
      <c r="D86" s="1043"/>
      <c r="E86" s="1043"/>
      <c r="F86" s="1044"/>
      <c r="G86" s="350"/>
      <c r="H86" s="351"/>
      <c r="I86" s="351"/>
      <c r="J86" s="351"/>
      <c r="K86" s="352"/>
      <c r="L86" s="403"/>
      <c r="M86" s="404"/>
      <c r="N86" s="404"/>
      <c r="O86" s="404"/>
      <c r="P86" s="404"/>
      <c r="Q86" s="404"/>
      <c r="R86" s="404"/>
      <c r="S86" s="404"/>
      <c r="T86" s="404"/>
      <c r="U86" s="404"/>
      <c r="V86" s="404"/>
      <c r="W86" s="404"/>
      <c r="X86" s="405"/>
      <c r="Y86" s="400"/>
      <c r="Z86" s="401"/>
      <c r="AA86" s="401"/>
      <c r="AB86" s="408"/>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2"/>
      <c r="B87" s="1043"/>
      <c r="C87" s="1043"/>
      <c r="D87" s="1043"/>
      <c r="E87" s="1043"/>
      <c r="F87" s="1044"/>
      <c r="G87" s="350"/>
      <c r="H87" s="351"/>
      <c r="I87" s="351"/>
      <c r="J87" s="351"/>
      <c r="K87" s="352"/>
      <c r="L87" s="403"/>
      <c r="M87" s="404"/>
      <c r="N87" s="404"/>
      <c r="O87" s="404"/>
      <c r="P87" s="404"/>
      <c r="Q87" s="404"/>
      <c r="R87" s="404"/>
      <c r="S87" s="404"/>
      <c r="T87" s="404"/>
      <c r="U87" s="404"/>
      <c r="V87" s="404"/>
      <c r="W87" s="404"/>
      <c r="X87" s="405"/>
      <c r="Y87" s="400"/>
      <c r="Z87" s="401"/>
      <c r="AA87" s="401"/>
      <c r="AB87" s="408"/>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2"/>
      <c r="B88" s="1043"/>
      <c r="C88" s="1043"/>
      <c r="D88" s="1043"/>
      <c r="E88" s="1043"/>
      <c r="F88" s="1044"/>
      <c r="G88" s="350"/>
      <c r="H88" s="351"/>
      <c r="I88" s="351"/>
      <c r="J88" s="351"/>
      <c r="K88" s="352"/>
      <c r="L88" s="403"/>
      <c r="M88" s="404"/>
      <c r="N88" s="404"/>
      <c r="O88" s="404"/>
      <c r="P88" s="404"/>
      <c r="Q88" s="404"/>
      <c r="R88" s="404"/>
      <c r="S88" s="404"/>
      <c r="T88" s="404"/>
      <c r="U88" s="404"/>
      <c r="V88" s="404"/>
      <c r="W88" s="404"/>
      <c r="X88" s="405"/>
      <c r="Y88" s="400"/>
      <c r="Z88" s="401"/>
      <c r="AA88" s="401"/>
      <c r="AB88" s="408"/>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2"/>
      <c r="B89" s="1043"/>
      <c r="C89" s="1043"/>
      <c r="D89" s="1043"/>
      <c r="E89" s="1043"/>
      <c r="F89" s="1044"/>
      <c r="G89" s="350"/>
      <c r="H89" s="351"/>
      <c r="I89" s="351"/>
      <c r="J89" s="351"/>
      <c r="K89" s="352"/>
      <c r="L89" s="403"/>
      <c r="M89" s="404"/>
      <c r="N89" s="404"/>
      <c r="O89" s="404"/>
      <c r="P89" s="404"/>
      <c r="Q89" s="404"/>
      <c r="R89" s="404"/>
      <c r="S89" s="404"/>
      <c r="T89" s="404"/>
      <c r="U89" s="404"/>
      <c r="V89" s="404"/>
      <c r="W89" s="404"/>
      <c r="X89" s="405"/>
      <c r="Y89" s="400"/>
      <c r="Z89" s="401"/>
      <c r="AA89" s="401"/>
      <c r="AB89" s="408"/>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2"/>
      <c r="B90" s="1043"/>
      <c r="C90" s="1043"/>
      <c r="D90" s="1043"/>
      <c r="E90" s="1043"/>
      <c r="F90" s="1044"/>
      <c r="G90" s="350"/>
      <c r="H90" s="351"/>
      <c r="I90" s="351"/>
      <c r="J90" s="351"/>
      <c r="K90" s="352"/>
      <c r="L90" s="403"/>
      <c r="M90" s="404"/>
      <c r="N90" s="404"/>
      <c r="O90" s="404"/>
      <c r="P90" s="404"/>
      <c r="Q90" s="404"/>
      <c r="R90" s="404"/>
      <c r="S90" s="404"/>
      <c r="T90" s="404"/>
      <c r="U90" s="404"/>
      <c r="V90" s="404"/>
      <c r="W90" s="404"/>
      <c r="X90" s="405"/>
      <c r="Y90" s="400"/>
      <c r="Z90" s="401"/>
      <c r="AA90" s="401"/>
      <c r="AB90" s="408"/>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2"/>
      <c r="B91" s="1043"/>
      <c r="C91" s="1043"/>
      <c r="D91" s="1043"/>
      <c r="E91" s="1043"/>
      <c r="F91" s="1044"/>
      <c r="G91" s="350"/>
      <c r="H91" s="351"/>
      <c r="I91" s="351"/>
      <c r="J91" s="351"/>
      <c r="K91" s="352"/>
      <c r="L91" s="403"/>
      <c r="M91" s="404"/>
      <c r="N91" s="404"/>
      <c r="O91" s="404"/>
      <c r="P91" s="404"/>
      <c r="Q91" s="404"/>
      <c r="R91" s="404"/>
      <c r="S91" s="404"/>
      <c r="T91" s="404"/>
      <c r="U91" s="404"/>
      <c r="V91" s="404"/>
      <c r="W91" s="404"/>
      <c r="X91" s="405"/>
      <c r="Y91" s="400"/>
      <c r="Z91" s="401"/>
      <c r="AA91" s="401"/>
      <c r="AB91" s="408"/>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2"/>
      <c r="B92" s="1043"/>
      <c r="C92" s="1043"/>
      <c r="D92" s="1043"/>
      <c r="E92" s="1043"/>
      <c r="F92" s="1044"/>
      <c r="G92" s="350"/>
      <c r="H92" s="351"/>
      <c r="I92" s="351"/>
      <c r="J92" s="351"/>
      <c r="K92" s="352"/>
      <c r="L92" s="403"/>
      <c r="M92" s="404"/>
      <c r="N92" s="404"/>
      <c r="O92" s="404"/>
      <c r="P92" s="404"/>
      <c r="Q92" s="404"/>
      <c r="R92" s="404"/>
      <c r="S92" s="404"/>
      <c r="T92" s="404"/>
      <c r="U92" s="404"/>
      <c r="V92" s="404"/>
      <c r="W92" s="404"/>
      <c r="X92" s="405"/>
      <c r="Y92" s="400"/>
      <c r="Z92" s="401"/>
      <c r="AA92" s="401"/>
      <c r="AB92" s="408"/>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2"/>
      <c r="B93" s="1043"/>
      <c r="C93" s="1043"/>
      <c r="D93" s="1043"/>
      <c r="E93" s="1043"/>
      <c r="F93" s="1044"/>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2"/>
      <c r="B94" s="1043"/>
      <c r="C94" s="1043"/>
      <c r="D94" s="1043"/>
      <c r="E94" s="1043"/>
      <c r="F94" s="1044"/>
      <c r="G94" s="441" t="s">
        <v>409</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2"/>
      <c r="B95" s="1043"/>
      <c r="C95" s="1043"/>
      <c r="D95" s="1043"/>
      <c r="E95" s="1043"/>
      <c r="F95" s="1044"/>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2"/>
      <c r="B96" s="1043"/>
      <c r="C96" s="1043"/>
      <c r="D96" s="1043"/>
      <c r="E96" s="1043"/>
      <c r="F96" s="1044"/>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2"/>
      <c r="B97" s="1043"/>
      <c r="C97" s="1043"/>
      <c r="D97" s="1043"/>
      <c r="E97" s="1043"/>
      <c r="F97" s="1044"/>
      <c r="G97" s="350"/>
      <c r="H97" s="351"/>
      <c r="I97" s="351"/>
      <c r="J97" s="351"/>
      <c r="K97" s="352"/>
      <c r="L97" s="403"/>
      <c r="M97" s="404"/>
      <c r="N97" s="404"/>
      <c r="O97" s="404"/>
      <c r="P97" s="404"/>
      <c r="Q97" s="404"/>
      <c r="R97" s="404"/>
      <c r="S97" s="404"/>
      <c r="T97" s="404"/>
      <c r="U97" s="404"/>
      <c r="V97" s="404"/>
      <c r="W97" s="404"/>
      <c r="X97" s="405"/>
      <c r="Y97" s="400"/>
      <c r="Z97" s="401"/>
      <c r="AA97" s="401"/>
      <c r="AB97" s="408"/>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2"/>
      <c r="B98" s="1043"/>
      <c r="C98" s="1043"/>
      <c r="D98" s="1043"/>
      <c r="E98" s="1043"/>
      <c r="F98" s="1044"/>
      <c r="G98" s="350"/>
      <c r="H98" s="351"/>
      <c r="I98" s="351"/>
      <c r="J98" s="351"/>
      <c r="K98" s="352"/>
      <c r="L98" s="403"/>
      <c r="M98" s="404"/>
      <c r="N98" s="404"/>
      <c r="O98" s="404"/>
      <c r="P98" s="404"/>
      <c r="Q98" s="404"/>
      <c r="R98" s="404"/>
      <c r="S98" s="404"/>
      <c r="T98" s="404"/>
      <c r="U98" s="404"/>
      <c r="V98" s="404"/>
      <c r="W98" s="404"/>
      <c r="X98" s="405"/>
      <c r="Y98" s="400"/>
      <c r="Z98" s="401"/>
      <c r="AA98" s="401"/>
      <c r="AB98" s="408"/>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2"/>
      <c r="B99" s="1043"/>
      <c r="C99" s="1043"/>
      <c r="D99" s="1043"/>
      <c r="E99" s="1043"/>
      <c r="F99" s="1044"/>
      <c r="G99" s="350"/>
      <c r="H99" s="351"/>
      <c r="I99" s="351"/>
      <c r="J99" s="351"/>
      <c r="K99" s="352"/>
      <c r="L99" s="403"/>
      <c r="M99" s="404"/>
      <c r="N99" s="404"/>
      <c r="O99" s="404"/>
      <c r="P99" s="404"/>
      <c r="Q99" s="404"/>
      <c r="R99" s="404"/>
      <c r="S99" s="404"/>
      <c r="T99" s="404"/>
      <c r="U99" s="404"/>
      <c r="V99" s="404"/>
      <c r="W99" s="404"/>
      <c r="X99" s="405"/>
      <c r="Y99" s="400"/>
      <c r="Z99" s="401"/>
      <c r="AA99" s="401"/>
      <c r="AB99" s="408"/>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2"/>
      <c r="B100" s="1043"/>
      <c r="C100" s="1043"/>
      <c r="D100" s="1043"/>
      <c r="E100" s="1043"/>
      <c r="F100" s="1044"/>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8"/>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2"/>
      <c r="B101" s="1043"/>
      <c r="C101" s="1043"/>
      <c r="D101" s="1043"/>
      <c r="E101" s="1043"/>
      <c r="F101" s="1044"/>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8"/>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2"/>
      <c r="B102" s="1043"/>
      <c r="C102" s="1043"/>
      <c r="D102" s="1043"/>
      <c r="E102" s="1043"/>
      <c r="F102" s="1044"/>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8"/>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2"/>
      <c r="B103" s="1043"/>
      <c r="C103" s="1043"/>
      <c r="D103" s="1043"/>
      <c r="E103" s="1043"/>
      <c r="F103" s="1044"/>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8"/>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2"/>
      <c r="B104" s="1043"/>
      <c r="C104" s="1043"/>
      <c r="D104" s="1043"/>
      <c r="E104" s="1043"/>
      <c r="F104" s="1044"/>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8"/>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2"/>
      <c r="B105" s="1043"/>
      <c r="C105" s="1043"/>
      <c r="D105" s="1043"/>
      <c r="E105" s="1043"/>
      <c r="F105" s="1044"/>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8"/>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410</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2"/>
      <c r="B109" s="1043"/>
      <c r="C109" s="1043"/>
      <c r="D109" s="1043"/>
      <c r="E109" s="1043"/>
      <c r="F109" s="1044"/>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2"/>
      <c r="B110" s="1043"/>
      <c r="C110" s="1043"/>
      <c r="D110" s="1043"/>
      <c r="E110" s="1043"/>
      <c r="F110" s="1044"/>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2"/>
      <c r="B111" s="1043"/>
      <c r="C111" s="1043"/>
      <c r="D111" s="1043"/>
      <c r="E111" s="1043"/>
      <c r="F111" s="1044"/>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8"/>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2"/>
      <c r="B112" s="1043"/>
      <c r="C112" s="1043"/>
      <c r="D112" s="1043"/>
      <c r="E112" s="1043"/>
      <c r="F112" s="1044"/>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8"/>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2"/>
      <c r="B113" s="1043"/>
      <c r="C113" s="1043"/>
      <c r="D113" s="1043"/>
      <c r="E113" s="1043"/>
      <c r="F113" s="1044"/>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8"/>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2"/>
      <c r="B114" s="1043"/>
      <c r="C114" s="1043"/>
      <c r="D114" s="1043"/>
      <c r="E114" s="1043"/>
      <c r="F114" s="1044"/>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8"/>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2"/>
      <c r="B115" s="1043"/>
      <c r="C115" s="1043"/>
      <c r="D115" s="1043"/>
      <c r="E115" s="1043"/>
      <c r="F115" s="1044"/>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8"/>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2"/>
      <c r="B116" s="1043"/>
      <c r="C116" s="1043"/>
      <c r="D116" s="1043"/>
      <c r="E116" s="1043"/>
      <c r="F116" s="1044"/>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8"/>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2"/>
      <c r="B117" s="1043"/>
      <c r="C117" s="1043"/>
      <c r="D117" s="1043"/>
      <c r="E117" s="1043"/>
      <c r="F117" s="1044"/>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8"/>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2"/>
      <c r="B118" s="1043"/>
      <c r="C118" s="1043"/>
      <c r="D118" s="1043"/>
      <c r="E118" s="1043"/>
      <c r="F118" s="1044"/>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8"/>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2"/>
      <c r="B119" s="1043"/>
      <c r="C119" s="1043"/>
      <c r="D119" s="1043"/>
      <c r="E119" s="1043"/>
      <c r="F119" s="1044"/>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8"/>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2"/>
      <c r="B120" s="1043"/>
      <c r="C120" s="1043"/>
      <c r="D120" s="1043"/>
      <c r="E120" s="1043"/>
      <c r="F120" s="1044"/>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2"/>
      <c r="B121" s="1043"/>
      <c r="C121" s="1043"/>
      <c r="D121" s="1043"/>
      <c r="E121" s="1043"/>
      <c r="F121" s="1044"/>
      <c r="G121" s="441" t="s">
        <v>411</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412</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2"/>
      <c r="B122" s="1043"/>
      <c r="C122" s="1043"/>
      <c r="D122" s="1043"/>
      <c r="E122" s="1043"/>
      <c r="F122" s="1044"/>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2"/>
      <c r="B123" s="1043"/>
      <c r="C123" s="1043"/>
      <c r="D123" s="1043"/>
      <c r="E123" s="1043"/>
      <c r="F123" s="1044"/>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2"/>
      <c r="B124" s="1043"/>
      <c r="C124" s="1043"/>
      <c r="D124" s="1043"/>
      <c r="E124" s="1043"/>
      <c r="F124" s="1044"/>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8"/>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2"/>
      <c r="B125" s="1043"/>
      <c r="C125" s="1043"/>
      <c r="D125" s="1043"/>
      <c r="E125" s="1043"/>
      <c r="F125" s="1044"/>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8"/>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2"/>
      <c r="B126" s="1043"/>
      <c r="C126" s="1043"/>
      <c r="D126" s="1043"/>
      <c r="E126" s="1043"/>
      <c r="F126" s="1044"/>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8"/>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2"/>
      <c r="B127" s="1043"/>
      <c r="C127" s="1043"/>
      <c r="D127" s="1043"/>
      <c r="E127" s="1043"/>
      <c r="F127" s="1044"/>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8"/>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2"/>
      <c r="B128" s="1043"/>
      <c r="C128" s="1043"/>
      <c r="D128" s="1043"/>
      <c r="E128" s="1043"/>
      <c r="F128" s="1044"/>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8"/>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2"/>
      <c r="B129" s="1043"/>
      <c r="C129" s="1043"/>
      <c r="D129" s="1043"/>
      <c r="E129" s="1043"/>
      <c r="F129" s="1044"/>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8"/>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2"/>
      <c r="B130" s="1043"/>
      <c r="C130" s="1043"/>
      <c r="D130" s="1043"/>
      <c r="E130" s="1043"/>
      <c r="F130" s="1044"/>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8"/>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2"/>
      <c r="B131" s="1043"/>
      <c r="C131" s="1043"/>
      <c r="D131" s="1043"/>
      <c r="E131" s="1043"/>
      <c r="F131" s="1044"/>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8"/>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2"/>
      <c r="B132" s="1043"/>
      <c r="C132" s="1043"/>
      <c r="D132" s="1043"/>
      <c r="E132" s="1043"/>
      <c r="F132" s="1044"/>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8"/>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2"/>
      <c r="B133" s="1043"/>
      <c r="C133" s="1043"/>
      <c r="D133" s="1043"/>
      <c r="E133" s="1043"/>
      <c r="F133" s="1044"/>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2"/>
      <c r="B134" s="1043"/>
      <c r="C134" s="1043"/>
      <c r="D134" s="1043"/>
      <c r="E134" s="1043"/>
      <c r="F134" s="1044"/>
      <c r="G134" s="441" t="s">
        <v>413</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414</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2"/>
      <c r="B135" s="1043"/>
      <c r="C135" s="1043"/>
      <c r="D135" s="1043"/>
      <c r="E135" s="1043"/>
      <c r="F135" s="1044"/>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2"/>
      <c r="B136" s="1043"/>
      <c r="C136" s="1043"/>
      <c r="D136" s="1043"/>
      <c r="E136" s="1043"/>
      <c r="F136" s="1044"/>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2"/>
      <c r="B137" s="1043"/>
      <c r="C137" s="1043"/>
      <c r="D137" s="1043"/>
      <c r="E137" s="1043"/>
      <c r="F137" s="1044"/>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8"/>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2"/>
      <c r="B138" s="1043"/>
      <c r="C138" s="1043"/>
      <c r="D138" s="1043"/>
      <c r="E138" s="1043"/>
      <c r="F138" s="1044"/>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8"/>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2"/>
      <c r="B139" s="1043"/>
      <c r="C139" s="1043"/>
      <c r="D139" s="1043"/>
      <c r="E139" s="1043"/>
      <c r="F139" s="1044"/>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8"/>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2"/>
      <c r="B140" s="1043"/>
      <c r="C140" s="1043"/>
      <c r="D140" s="1043"/>
      <c r="E140" s="1043"/>
      <c r="F140" s="1044"/>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8"/>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2"/>
      <c r="B141" s="1043"/>
      <c r="C141" s="1043"/>
      <c r="D141" s="1043"/>
      <c r="E141" s="1043"/>
      <c r="F141" s="1044"/>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8"/>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2"/>
      <c r="B142" s="1043"/>
      <c r="C142" s="1043"/>
      <c r="D142" s="1043"/>
      <c r="E142" s="1043"/>
      <c r="F142" s="1044"/>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8"/>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2"/>
      <c r="B143" s="1043"/>
      <c r="C143" s="1043"/>
      <c r="D143" s="1043"/>
      <c r="E143" s="1043"/>
      <c r="F143" s="1044"/>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8"/>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2"/>
      <c r="B144" s="1043"/>
      <c r="C144" s="1043"/>
      <c r="D144" s="1043"/>
      <c r="E144" s="1043"/>
      <c r="F144" s="1044"/>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8"/>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2"/>
      <c r="B145" s="1043"/>
      <c r="C145" s="1043"/>
      <c r="D145" s="1043"/>
      <c r="E145" s="1043"/>
      <c r="F145" s="1044"/>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8"/>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2"/>
      <c r="B146" s="1043"/>
      <c r="C146" s="1043"/>
      <c r="D146" s="1043"/>
      <c r="E146" s="1043"/>
      <c r="F146" s="1044"/>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2"/>
      <c r="B147" s="1043"/>
      <c r="C147" s="1043"/>
      <c r="D147" s="1043"/>
      <c r="E147" s="1043"/>
      <c r="F147" s="1044"/>
      <c r="G147" s="441" t="s">
        <v>415</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2"/>
      <c r="B148" s="1043"/>
      <c r="C148" s="1043"/>
      <c r="D148" s="1043"/>
      <c r="E148" s="1043"/>
      <c r="F148" s="1044"/>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2"/>
      <c r="B149" s="1043"/>
      <c r="C149" s="1043"/>
      <c r="D149" s="1043"/>
      <c r="E149" s="1043"/>
      <c r="F149" s="1044"/>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2"/>
      <c r="B150" s="1043"/>
      <c r="C150" s="1043"/>
      <c r="D150" s="1043"/>
      <c r="E150" s="1043"/>
      <c r="F150" s="1044"/>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8"/>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2"/>
      <c r="B151" s="1043"/>
      <c r="C151" s="1043"/>
      <c r="D151" s="1043"/>
      <c r="E151" s="1043"/>
      <c r="F151" s="1044"/>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8"/>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2"/>
      <c r="B152" s="1043"/>
      <c r="C152" s="1043"/>
      <c r="D152" s="1043"/>
      <c r="E152" s="1043"/>
      <c r="F152" s="1044"/>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8"/>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2"/>
      <c r="B153" s="1043"/>
      <c r="C153" s="1043"/>
      <c r="D153" s="1043"/>
      <c r="E153" s="1043"/>
      <c r="F153" s="1044"/>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8"/>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2"/>
      <c r="B154" s="1043"/>
      <c r="C154" s="1043"/>
      <c r="D154" s="1043"/>
      <c r="E154" s="1043"/>
      <c r="F154" s="1044"/>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8"/>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2"/>
      <c r="B155" s="1043"/>
      <c r="C155" s="1043"/>
      <c r="D155" s="1043"/>
      <c r="E155" s="1043"/>
      <c r="F155" s="1044"/>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8"/>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2"/>
      <c r="B156" s="1043"/>
      <c r="C156" s="1043"/>
      <c r="D156" s="1043"/>
      <c r="E156" s="1043"/>
      <c r="F156" s="1044"/>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8"/>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2"/>
      <c r="B157" s="1043"/>
      <c r="C157" s="1043"/>
      <c r="D157" s="1043"/>
      <c r="E157" s="1043"/>
      <c r="F157" s="1044"/>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8"/>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2"/>
      <c r="B158" s="1043"/>
      <c r="C158" s="1043"/>
      <c r="D158" s="1043"/>
      <c r="E158" s="1043"/>
      <c r="F158" s="1044"/>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8"/>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416</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2"/>
      <c r="B162" s="1043"/>
      <c r="C162" s="1043"/>
      <c r="D162" s="1043"/>
      <c r="E162" s="1043"/>
      <c r="F162" s="1044"/>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2"/>
      <c r="B163" s="1043"/>
      <c r="C163" s="1043"/>
      <c r="D163" s="1043"/>
      <c r="E163" s="1043"/>
      <c r="F163" s="1044"/>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2"/>
      <c r="B164" s="1043"/>
      <c r="C164" s="1043"/>
      <c r="D164" s="1043"/>
      <c r="E164" s="1043"/>
      <c r="F164" s="1044"/>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8"/>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2"/>
      <c r="B165" s="1043"/>
      <c r="C165" s="1043"/>
      <c r="D165" s="1043"/>
      <c r="E165" s="1043"/>
      <c r="F165" s="1044"/>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8"/>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2"/>
      <c r="B166" s="1043"/>
      <c r="C166" s="1043"/>
      <c r="D166" s="1043"/>
      <c r="E166" s="1043"/>
      <c r="F166" s="1044"/>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8"/>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2"/>
      <c r="B167" s="1043"/>
      <c r="C167" s="1043"/>
      <c r="D167" s="1043"/>
      <c r="E167" s="1043"/>
      <c r="F167" s="1044"/>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8"/>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2"/>
      <c r="B168" s="1043"/>
      <c r="C168" s="1043"/>
      <c r="D168" s="1043"/>
      <c r="E168" s="1043"/>
      <c r="F168" s="1044"/>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8"/>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2"/>
      <c r="B169" s="1043"/>
      <c r="C169" s="1043"/>
      <c r="D169" s="1043"/>
      <c r="E169" s="1043"/>
      <c r="F169" s="1044"/>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8"/>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2"/>
      <c r="B170" s="1043"/>
      <c r="C170" s="1043"/>
      <c r="D170" s="1043"/>
      <c r="E170" s="1043"/>
      <c r="F170" s="1044"/>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8"/>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2"/>
      <c r="B171" s="1043"/>
      <c r="C171" s="1043"/>
      <c r="D171" s="1043"/>
      <c r="E171" s="1043"/>
      <c r="F171" s="1044"/>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8"/>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2"/>
      <c r="B172" s="1043"/>
      <c r="C172" s="1043"/>
      <c r="D172" s="1043"/>
      <c r="E172" s="1043"/>
      <c r="F172" s="1044"/>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8"/>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2"/>
      <c r="B173" s="1043"/>
      <c r="C173" s="1043"/>
      <c r="D173" s="1043"/>
      <c r="E173" s="1043"/>
      <c r="F173" s="1044"/>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2"/>
      <c r="B174" s="1043"/>
      <c r="C174" s="1043"/>
      <c r="D174" s="1043"/>
      <c r="E174" s="1043"/>
      <c r="F174" s="1044"/>
      <c r="G174" s="441" t="s">
        <v>417</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418</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2"/>
      <c r="B175" s="1043"/>
      <c r="C175" s="1043"/>
      <c r="D175" s="1043"/>
      <c r="E175" s="1043"/>
      <c r="F175" s="1044"/>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2"/>
      <c r="B176" s="1043"/>
      <c r="C176" s="1043"/>
      <c r="D176" s="1043"/>
      <c r="E176" s="1043"/>
      <c r="F176" s="1044"/>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2"/>
      <c r="B177" s="1043"/>
      <c r="C177" s="1043"/>
      <c r="D177" s="1043"/>
      <c r="E177" s="1043"/>
      <c r="F177" s="1044"/>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8"/>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2"/>
      <c r="B178" s="1043"/>
      <c r="C178" s="1043"/>
      <c r="D178" s="1043"/>
      <c r="E178" s="1043"/>
      <c r="F178" s="1044"/>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8"/>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2"/>
      <c r="B179" s="1043"/>
      <c r="C179" s="1043"/>
      <c r="D179" s="1043"/>
      <c r="E179" s="1043"/>
      <c r="F179" s="1044"/>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8"/>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2"/>
      <c r="B180" s="1043"/>
      <c r="C180" s="1043"/>
      <c r="D180" s="1043"/>
      <c r="E180" s="1043"/>
      <c r="F180" s="1044"/>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8"/>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2"/>
      <c r="B181" s="1043"/>
      <c r="C181" s="1043"/>
      <c r="D181" s="1043"/>
      <c r="E181" s="1043"/>
      <c r="F181" s="1044"/>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8"/>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2"/>
      <c r="B182" s="1043"/>
      <c r="C182" s="1043"/>
      <c r="D182" s="1043"/>
      <c r="E182" s="1043"/>
      <c r="F182" s="1044"/>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8"/>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2"/>
      <c r="B183" s="1043"/>
      <c r="C183" s="1043"/>
      <c r="D183" s="1043"/>
      <c r="E183" s="1043"/>
      <c r="F183" s="1044"/>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8"/>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2"/>
      <c r="B184" s="1043"/>
      <c r="C184" s="1043"/>
      <c r="D184" s="1043"/>
      <c r="E184" s="1043"/>
      <c r="F184" s="1044"/>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8"/>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2"/>
      <c r="B185" s="1043"/>
      <c r="C185" s="1043"/>
      <c r="D185" s="1043"/>
      <c r="E185" s="1043"/>
      <c r="F185" s="1044"/>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8"/>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2"/>
      <c r="B186" s="1043"/>
      <c r="C186" s="1043"/>
      <c r="D186" s="1043"/>
      <c r="E186" s="1043"/>
      <c r="F186" s="1044"/>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2"/>
      <c r="B187" s="1043"/>
      <c r="C187" s="1043"/>
      <c r="D187" s="1043"/>
      <c r="E187" s="1043"/>
      <c r="F187" s="1044"/>
      <c r="G187" s="441" t="s">
        <v>420</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419</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2"/>
      <c r="B188" s="1043"/>
      <c r="C188" s="1043"/>
      <c r="D188" s="1043"/>
      <c r="E188" s="1043"/>
      <c r="F188" s="1044"/>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2"/>
      <c r="B189" s="1043"/>
      <c r="C189" s="1043"/>
      <c r="D189" s="1043"/>
      <c r="E189" s="1043"/>
      <c r="F189" s="1044"/>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2"/>
      <c r="B190" s="1043"/>
      <c r="C190" s="1043"/>
      <c r="D190" s="1043"/>
      <c r="E190" s="1043"/>
      <c r="F190" s="1044"/>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8"/>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2"/>
      <c r="B191" s="1043"/>
      <c r="C191" s="1043"/>
      <c r="D191" s="1043"/>
      <c r="E191" s="1043"/>
      <c r="F191" s="1044"/>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8"/>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2"/>
      <c r="B192" s="1043"/>
      <c r="C192" s="1043"/>
      <c r="D192" s="1043"/>
      <c r="E192" s="1043"/>
      <c r="F192" s="1044"/>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8"/>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2"/>
      <c r="B193" s="1043"/>
      <c r="C193" s="1043"/>
      <c r="D193" s="1043"/>
      <c r="E193" s="1043"/>
      <c r="F193" s="1044"/>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8"/>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2"/>
      <c r="B194" s="1043"/>
      <c r="C194" s="1043"/>
      <c r="D194" s="1043"/>
      <c r="E194" s="1043"/>
      <c r="F194" s="1044"/>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8"/>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2"/>
      <c r="B195" s="1043"/>
      <c r="C195" s="1043"/>
      <c r="D195" s="1043"/>
      <c r="E195" s="1043"/>
      <c r="F195" s="1044"/>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8"/>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2"/>
      <c r="B196" s="1043"/>
      <c r="C196" s="1043"/>
      <c r="D196" s="1043"/>
      <c r="E196" s="1043"/>
      <c r="F196" s="1044"/>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8"/>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2"/>
      <c r="B197" s="1043"/>
      <c r="C197" s="1043"/>
      <c r="D197" s="1043"/>
      <c r="E197" s="1043"/>
      <c r="F197" s="1044"/>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8"/>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2"/>
      <c r="B198" s="1043"/>
      <c r="C198" s="1043"/>
      <c r="D198" s="1043"/>
      <c r="E198" s="1043"/>
      <c r="F198" s="1044"/>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8"/>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2"/>
      <c r="B199" s="1043"/>
      <c r="C199" s="1043"/>
      <c r="D199" s="1043"/>
      <c r="E199" s="1043"/>
      <c r="F199" s="1044"/>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2"/>
      <c r="B200" s="1043"/>
      <c r="C200" s="1043"/>
      <c r="D200" s="1043"/>
      <c r="E200" s="1043"/>
      <c r="F200" s="1044"/>
      <c r="G200" s="441" t="s">
        <v>421</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2"/>
      <c r="B201" s="1043"/>
      <c r="C201" s="1043"/>
      <c r="D201" s="1043"/>
      <c r="E201" s="1043"/>
      <c r="F201" s="1044"/>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2"/>
      <c r="B202" s="1043"/>
      <c r="C202" s="1043"/>
      <c r="D202" s="1043"/>
      <c r="E202" s="1043"/>
      <c r="F202" s="1044"/>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2"/>
      <c r="B203" s="1043"/>
      <c r="C203" s="1043"/>
      <c r="D203" s="1043"/>
      <c r="E203" s="1043"/>
      <c r="F203" s="1044"/>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8"/>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2"/>
      <c r="B204" s="1043"/>
      <c r="C204" s="1043"/>
      <c r="D204" s="1043"/>
      <c r="E204" s="1043"/>
      <c r="F204" s="1044"/>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8"/>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2"/>
      <c r="B205" s="1043"/>
      <c r="C205" s="1043"/>
      <c r="D205" s="1043"/>
      <c r="E205" s="1043"/>
      <c r="F205" s="1044"/>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8"/>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2"/>
      <c r="B206" s="1043"/>
      <c r="C206" s="1043"/>
      <c r="D206" s="1043"/>
      <c r="E206" s="1043"/>
      <c r="F206" s="1044"/>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8"/>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2"/>
      <c r="B207" s="1043"/>
      <c r="C207" s="1043"/>
      <c r="D207" s="1043"/>
      <c r="E207" s="1043"/>
      <c r="F207" s="1044"/>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8"/>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2"/>
      <c r="B208" s="1043"/>
      <c r="C208" s="1043"/>
      <c r="D208" s="1043"/>
      <c r="E208" s="1043"/>
      <c r="F208" s="1044"/>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8"/>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2"/>
      <c r="B209" s="1043"/>
      <c r="C209" s="1043"/>
      <c r="D209" s="1043"/>
      <c r="E209" s="1043"/>
      <c r="F209" s="1044"/>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8"/>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2"/>
      <c r="B210" s="1043"/>
      <c r="C210" s="1043"/>
      <c r="D210" s="1043"/>
      <c r="E210" s="1043"/>
      <c r="F210" s="1044"/>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8"/>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2"/>
      <c r="B211" s="1043"/>
      <c r="C211" s="1043"/>
      <c r="D211" s="1043"/>
      <c r="E211" s="1043"/>
      <c r="F211" s="1044"/>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8"/>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422</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2"/>
      <c r="B215" s="1043"/>
      <c r="C215" s="1043"/>
      <c r="D215" s="1043"/>
      <c r="E215" s="1043"/>
      <c r="F215" s="1044"/>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2"/>
      <c r="B216" s="1043"/>
      <c r="C216" s="1043"/>
      <c r="D216" s="1043"/>
      <c r="E216" s="1043"/>
      <c r="F216" s="1044"/>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2"/>
      <c r="B217" s="1043"/>
      <c r="C217" s="1043"/>
      <c r="D217" s="1043"/>
      <c r="E217" s="1043"/>
      <c r="F217" s="1044"/>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8"/>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2"/>
      <c r="B218" s="1043"/>
      <c r="C218" s="1043"/>
      <c r="D218" s="1043"/>
      <c r="E218" s="1043"/>
      <c r="F218" s="1044"/>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8"/>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2"/>
      <c r="B219" s="1043"/>
      <c r="C219" s="1043"/>
      <c r="D219" s="1043"/>
      <c r="E219" s="1043"/>
      <c r="F219" s="1044"/>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8"/>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2"/>
      <c r="B220" s="1043"/>
      <c r="C220" s="1043"/>
      <c r="D220" s="1043"/>
      <c r="E220" s="1043"/>
      <c r="F220" s="1044"/>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8"/>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2"/>
      <c r="B221" s="1043"/>
      <c r="C221" s="1043"/>
      <c r="D221" s="1043"/>
      <c r="E221" s="1043"/>
      <c r="F221" s="1044"/>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8"/>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2"/>
      <c r="B222" s="1043"/>
      <c r="C222" s="1043"/>
      <c r="D222" s="1043"/>
      <c r="E222" s="1043"/>
      <c r="F222" s="1044"/>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8"/>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2"/>
      <c r="B223" s="1043"/>
      <c r="C223" s="1043"/>
      <c r="D223" s="1043"/>
      <c r="E223" s="1043"/>
      <c r="F223" s="1044"/>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8"/>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2"/>
      <c r="B224" s="1043"/>
      <c r="C224" s="1043"/>
      <c r="D224" s="1043"/>
      <c r="E224" s="1043"/>
      <c r="F224" s="1044"/>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8"/>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2"/>
      <c r="B225" s="1043"/>
      <c r="C225" s="1043"/>
      <c r="D225" s="1043"/>
      <c r="E225" s="1043"/>
      <c r="F225" s="1044"/>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8"/>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2"/>
      <c r="B226" s="1043"/>
      <c r="C226" s="1043"/>
      <c r="D226" s="1043"/>
      <c r="E226" s="1043"/>
      <c r="F226" s="1044"/>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2"/>
      <c r="B227" s="1043"/>
      <c r="C227" s="1043"/>
      <c r="D227" s="1043"/>
      <c r="E227" s="1043"/>
      <c r="F227" s="1044"/>
      <c r="G227" s="441" t="s">
        <v>423</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424</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2"/>
      <c r="B228" s="1043"/>
      <c r="C228" s="1043"/>
      <c r="D228" s="1043"/>
      <c r="E228" s="1043"/>
      <c r="F228" s="1044"/>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2"/>
      <c r="B229" s="1043"/>
      <c r="C229" s="1043"/>
      <c r="D229" s="1043"/>
      <c r="E229" s="1043"/>
      <c r="F229" s="1044"/>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2"/>
      <c r="B230" s="1043"/>
      <c r="C230" s="1043"/>
      <c r="D230" s="1043"/>
      <c r="E230" s="1043"/>
      <c r="F230" s="1044"/>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8"/>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2"/>
      <c r="B231" s="1043"/>
      <c r="C231" s="1043"/>
      <c r="D231" s="1043"/>
      <c r="E231" s="1043"/>
      <c r="F231" s="1044"/>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8"/>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2"/>
      <c r="B232" s="1043"/>
      <c r="C232" s="1043"/>
      <c r="D232" s="1043"/>
      <c r="E232" s="1043"/>
      <c r="F232" s="1044"/>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8"/>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2"/>
      <c r="B233" s="1043"/>
      <c r="C233" s="1043"/>
      <c r="D233" s="1043"/>
      <c r="E233" s="1043"/>
      <c r="F233" s="1044"/>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8"/>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2"/>
      <c r="B234" s="1043"/>
      <c r="C234" s="1043"/>
      <c r="D234" s="1043"/>
      <c r="E234" s="1043"/>
      <c r="F234" s="1044"/>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8"/>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2"/>
      <c r="B235" s="1043"/>
      <c r="C235" s="1043"/>
      <c r="D235" s="1043"/>
      <c r="E235" s="1043"/>
      <c r="F235" s="1044"/>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8"/>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2"/>
      <c r="B236" s="1043"/>
      <c r="C236" s="1043"/>
      <c r="D236" s="1043"/>
      <c r="E236" s="1043"/>
      <c r="F236" s="1044"/>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8"/>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2"/>
      <c r="B237" s="1043"/>
      <c r="C237" s="1043"/>
      <c r="D237" s="1043"/>
      <c r="E237" s="1043"/>
      <c r="F237" s="1044"/>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8"/>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2"/>
      <c r="B238" s="1043"/>
      <c r="C238" s="1043"/>
      <c r="D238" s="1043"/>
      <c r="E238" s="1043"/>
      <c r="F238" s="1044"/>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8"/>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2"/>
      <c r="B239" s="1043"/>
      <c r="C239" s="1043"/>
      <c r="D239" s="1043"/>
      <c r="E239" s="1043"/>
      <c r="F239" s="1044"/>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2"/>
      <c r="B240" s="1043"/>
      <c r="C240" s="1043"/>
      <c r="D240" s="1043"/>
      <c r="E240" s="1043"/>
      <c r="F240" s="1044"/>
      <c r="G240" s="441" t="s">
        <v>425</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426</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2"/>
      <c r="B241" s="1043"/>
      <c r="C241" s="1043"/>
      <c r="D241" s="1043"/>
      <c r="E241" s="1043"/>
      <c r="F241" s="1044"/>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2"/>
      <c r="B242" s="1043"/>
      <c r="C242" s="1043"/>
      <c r="D242" s="1043"/>
      <c r="E242" s="1043"/>
      <c r="F242" s="1044"/>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2"/>
      <c r="B243" s="1043"/>
      <c r="C243" s="1043"/>
      <c r="D243" s="1043"/>
      <c r="E243" s="1043"/>
      <c r="F243" s="1044"/>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8"/>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2"/>
      <c r="B244" s="1043"/>
      <c r="C244" s="1043"/>
      <c r="D244" s="1043"/>
      <c r="E244" s="1043"/>
      <c r="F244" s="1044"/>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8"/>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2"/>
      <c r="B245" s="1043"/>
      <c r="C245" s="1043"/>
      <c r="D245" s="1043"/>
      <c r="E245" s="1043"/>
      <c r="F245" s="1044"/>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8"/>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2"/>
      <c r="B246" s="1043"/>
      <c r="C246" s="1043"/>
      <c r="D246" s="1043"/>
      <c r="E246" s="1043"/>
      <c r="F246" s="1044"/>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8"/>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2"/>
      <c r="B247" s="1043"/>
      <c r="C247" s="1043"/>
      <c r="D247" s="1043"/>
      <c r="E247" s="1043"/>
      <c r="F247" s="1044"/>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8"/>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2"/>
      <c r="B248" s="1043"/>
      <c r="C248" s="1043"/>
      <c r="D248" s="1043"/>
      <c r="E248" s="1043"/>
      <c r="F248" s="1044"/>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8"/>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2"/>
      <c r="B249" s="1043"/>
      <c r="C249" s="1043"/>
      <c r="D249" s="1043"/>
      <c r="E249" s="1043"/>
      <c r="F249" s="1044"/>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8"/>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2"/>
      <c r="B250" s="1043"/>
      <c r="C250" s="1043"/>
      <c r="D250" s="1043"/>
      <c r="E250" s="1043"/>
      <c r="F250" s="1044"/>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8"/>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2"/>
      <c r="B251" s="1043"/>
      <c r="C251" s="1043"/>
      <c r="D251" s="1043"/>
      <c r="E251" s="1043"/>
      <c r="F251" s="1044"/>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8"/>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2"/>
      <c r="B252" s="1043"/>
      <c r="C252" s="1043"/>
      <c r="D252" s="1043"/>
      <c r="E252" s="1043"/>
      <c r="F252" s="1044"/>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2"/>
      <c r="B253" s="1043"/>
      <c r="C253" s="1043"/>
      <c r="D253" s="1043"/>
      <c r="E253" s="1043"/>
      <c r="F253" s="1044"/>
      <c r="G253" s="441" t="s">
        <v>427</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2"/>
      <c r="B254" s="1043"/>
      <c r="C254" s="1043"/>
      <c r="D254" s="1043"/>
      <c r="E254" s="1043"/>
      <c r="F254" s="1044"/>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2"/>
      <c r="B255" s="1043"/>
      <c r="C255" s="1043"/>
      <c r="D255" s="1043"/>
      <c r="E255" s="1043"/>
      <c r="F255" s="1044"/>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2"/>
      <c r="B256" s="1043"/>
      <c r="C256" s="1043"/>
      <c r="D256" s="1043"/>
      <c r="E256" s="1043"/>
      <c r="F256" s="1044"/>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8"/>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2"/>
      <c r="B257" s="1043"/>
      <c r="C257" s="1043"/>
      <c r="D257" s="1043"/>
      <c r="E257" s="1043"/>
      <c r="F257" s="1044"/>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8"/>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2"/>
      <c r="B258" s="1043"/>
      <c r="C258" s="1043"/>
      <c r="D258" s="1043"/>
      <c r="E258" s="1043"/>
      <c r="F258" s="1044"/>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8"/>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2"/>
      <c r="B259" s="1043"/>
      <c r="C259" s="1043"/>
      <c r="D259" s="1043"/>
      <c r="E259" s="1043"/>
      <c r="F259" s="1044"/>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8"/>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2"/>
      <c r="B260" s="1043"/>
      <c r="C260" s="1043"/>
      <c r="D260" s="1043"/>
      <c r="E260" s="1043"/>
      <c r="F260" s="1044"/>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8"/>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2"/>
      <c r="B261" s="1043"/>
      <c r="C261" s="1043"/>
      <c r="D261" s="1043"/>
      <c r="E261" s="1043"/>
      <c r="F261" s="1044"/>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8"/>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2"/>
      <c r="B262" s="1043"/>
      <c r="C262" s="1043"/>
      <c r="D262" s="1043"/>
      <c r="E262" s="1043"/>
      <c r="F262" s="1044"/>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8"/>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2"/>
      <c r="B263" s="1043"/>
      <c r="C263" s="1043"/>
      <c r="D263" s="1043"/>
      <c r="E263" s="1043"/>
      <c r="F263" s="1044"/>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8"/>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2"/>
      <c r="B264" s="1043"/>
      <c r="C264" s="1043"/>
      <c r="D264" s="1043"/>
      <c r="E264" s="1043"/>
      <c r="F264" s="1044"/>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8"/>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431</v>
      </c>
      <c r="K3" s="112"/>
      <c r="L3" s="112"/>
      <c r="M3" s="112"/>
      <c r="N3" s="112"/>
      <c r="O3" s="112"/>
      <c r="P3" s="349" t="s">
        <v>27</v>
      </c>
      <c r="Q3" s="349"/>
      <c r="R3" s="349"/>
      <c r="S3" s="349"/>
      <c r="T3" s="349"/>
      <c r="U3" s="349"/>
      <c r="V3" s="349"/>
      <c r="W3" s="349"/>
      <c r="X3" s="349"/>
      <c r="Y3" s="346" t="s">
        <v>493</v>
      </c>
      <c r="Z3" s="347"/>
      <c r="AA3" s="347"/>
      <c r="AB3" s="347"/>
      <c r="AC3" s="275" t="s">
        <v>476</v>
      </c>
      <c r="AD3" s="275"/>
      <c r="AE3" s="275"/>
      <c r="AF3" s="275"/>
      <c r="AG3" s="275"/>
      <c r="AH3" s="346" t="s">
        <v>390</v>
      </c>
      <c r="AI3" s="348"/>
      <c r="AJ3" s="348"/>
      <c r="AK3" s="348"/>
      <c r="AL3" s="348" t="s">
        <v>21</v>
      </c>
      <c r="AM3" s="348"/>
      <c r="AN3" s="348"/>
      <c r="AO3" s="428"/>
      <c r="AP3" s="429" t="s">
        <v>432</v>
      </c>
      <c r="AQ3" s="429"/>
      <c r="AR3" s="429"/>
      <c r="AS3" s="429"/>
      <c r="AT3" s="429"/>
      <c r="AU3" s="429"/>
      <c r="AV3" s="429"/>
      <c r="AW3" s="429"/>
      <c r="AX3" s="429"/>
    </row>
    <row r="4" spans="1:50" ht="26.25" customHeight="1" x14ac:dyDescent="0.15">
      <c r="A4" s="1062">
        <v>1</v>
      </c>
      <c r="B4" s="1062">
        <v>1</v>
      </c>
      <c r="C4" s="421"/>
      <c r="D4" s="421"/>
      <c r="E4" s="421"/>
      <c r="F4" s="421"/>
      <c r="G4" s="421"/>
      <c r="H4" s="421"/>
      <c r="I4" s="421"/>
      <c r="J4" s="422"/>
      <c r="K4" s="423"/>
      <c r="L4" s="423"/>
      <c r="M4" s="423"/>
      <c r="N4" s="423"/>
      <c r="O4" s="423"/>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21"/>
      <c r="D5" s="421"/>
      <c r="E5" s="421"/>
      <c r="F5" s="421"/>
      <c r="G5" s="421"/>
      <c r="H5" s="421"/>
      <c r="I5" s="421"/>
      <c r="J5" s="422"/>
      <c r="K5" s="423"/>
      <c r="L5" s="423"/>
      <c r="M5" s="423"/>
      <c r="N5" s="423"/>
      <c r="O5" s="423"/>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21"/>
      <c r="D6" s="421"/>
      <c r="E6" s="421"/>
      <c r="F6" s="421"/>
      <c r="G6" s="421"/>
      <c r="H6" s="421"/>
      <c r="I6" s="421"/>
      <c r="J6" s="422"/>
      <c r="K6" s="423"/>
      <c r="L6" s="423"/>
      <c r="M6" s="423"/>
      <c r="N6" s="423"/>
      <c r="O6" s="423"/>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21"/>
      <c r="D7" s="421"/>
      <c r="E7" s="421"/>
      <c r="F7" s="421"/>
      <c r="G7" s="421"/>
      <c r="H7" s="421"/>
      <c r="I7" s="421"/>
      <c r="J7" s="422"/>
      <c r="K7" s="423"/>
      <c r="L7" s="423"/>
      <c r="M7" s="423"/>
      <c r="N7" s="423"/>
      <c r="O7" s="423"/>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21"/>
      <c r="D8" s="421"/>
      <c r="E8" s="421"/>
      <c r="F8" s="421"/>
      <c r="G8" s="421"/>
      <c r="H8" s="421"/>
      <c r="I8" s="421"/>
      <c r="J8" s="422"/>
      <c r="K8" s="423"/>
      <c r="L8" s="423"/>
      <c r="M8" s="423"/>
      <c r="N8" s="423"/>
      <c r="O8" s="423"/>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21"/>
      <c r="D9" s="421"/>
      <c r="E9" s="421"/>
      <c r="F9" s="421"/>
      <c r="G9" s="421"/>
      <c r="H9" s="421"/>
      <c r="I9" s="421"/>
      <c r="J9" s="422"/>
      <c r="K9" s="423"/>
      <c r="L9" s="423"/>
      <c r="M9" s="423"/>
      <c r="N9" s="423"/>
      <c r="O9" s="423"/>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21"/>
      <c r="D10" s="421"/>
      <c r="E10" s="421"/>
      <c r="F10" s="421"/>
      <c r="G10" s="421"/>
      <c r="H10" s="421"/>
      <c r="I10" s="421"/>
      <c r="J10" s="422"/>
      <c r="K10" s="423"/>
      <c r="L10" s="423"/>
      <c r="M10" s="423"/>
      <c r="N10" s="423"/>
      <c r="O10" s="423"/>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431</v>
      </c>
      <c r="K36" s="112"/>
      <c r="L36" s="112"/>
      <c r="M36" s="112"/>
      <c r="N36" s="112"/>
      <c r="O36" s="112"/>
      <c r="P36" s="349" t="s">
        <v>27</v>
      </c>
      <c r="Q36" s="349"/>
      <c r="R36" s="349"/>
      <c r="S36" s="349"/>
      <c r="T36" s="349"/>
      <c r="U36" s="349"/>
      <c r="V36" s="349"/>
      <c r="W36" s="349"/>
      <c r="X36" s="349"/>
      <c r="Y36" s="346" t="s">
        <v>493</v>
      </c>
      <c r="Z36" s="347"/>
      <c r="AA36" s="347"/>
      <c r="AB36" s="347"/>
      <c r="AC36" s="275" t="s">
        <v>476</v>
      </c>
      <c r="AD36" s="275"/>
      <c r="AE36" s="275"/>
      <c r="AF36" s="275"/>
      <c r="AG36" s="275"/>
      <c r="AH36" s="346" t="s">
        <v>390</v>
      </c>
      <c r="AI36" s="348"/>
      <c r="AJ36" s="348"/>
      <c r="AK36" s="348"/>
      <c r="AL36" s="348" t="s">
        <v>21</v>
      </c>
      <c r="AM36" s="348"/>
      <c r="AN36" s="348"/>
      <c r="AO36" s="428"/>
      <c r="AP36" s="429" t="s">
        <v>432</v>
      </c>
      <c r="AQ36" s="429"/>
      <c r="AR36" s="429"/>
      <c r="AS36" s="429"/>
      <c r="AT36" s="429"/>
      <c r="AU36" s="429"/>
      <c r="AV36" s="429"/>
      <c r="AW36" s="429"/>
      <c r="AX36" s="429"/>
    </row>
    <row r="37" spans="1:50" ht="26.25" customHeight="1" x14ac:dyDescent="0.15">
      <c r="A37" s="1062">
        <v>1</v>
      </c>
      <c r="B37" s="1062">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431</v>
      </c>
      <c r="K69" s="112"/>
      <c r="L69" s="112"/>
      <c r="M69" s="112"/>
      <c r="N69" s="112"/>
      <c r="O69" s="112"/>
      <c r="P69" s="349" t="s">
        <v>27</v>
      </c>
      <c r="Q69" s="349"/>
      <c r="R69" s="349"/>
      <c r="S69" s="349"/>
      <c r="T69" s="349"/>
      <c r="U69" s="349"/>
      <c r="V69" s="349"/>
      <c r="W69" s="349"/>
      <c r="X69" s="349"/>
      <c r="Y69" s="346" t="s">
        <v>493</v>
      </c>
      <c r="Z69" s="347"/>
      <c r="AA69" s="347"/>
      <c r="AB69" s="347"/>
      <c r="AC69" s="275" t="s">
        <v>476</v>
      </c>
      <c r="AD69" s="275"/>
      <c r="AE69" s="275"/>
      <c r="AF69" s="275"/>
      <c r="AG69" s="275"/>
      <c r="AH69" s="346" t="s">
        <v>390</v>
      </c>
      <c r="AI69" s="348"/>
      <c r="AJ69" s="348"/>
      <c r="AK69" s="348"/>
      <c r="AL69" s="348" t="s">
        <v>21</v>
      </c>
      <c r="AM69" s="348"/>
      <c r="AN69" s="348"/>
      <c r="AO69" s="428"/>
      <c r="AP69" s="429" t="s">
        <v>432</v>
      </c>
      <c r="AQ69" s="429"/>
      <c r="AR69" s="429"/>
      <c r="AS69" s="429"/>
      <c r="AT69" s="429"/>
      <c r="AU69" s="429"/>
      <c r="AV69" s="429"/>
      <c r="AW69" s="429"/>
      <c r="AX69" s="429"/>
    </row>
    <row r="70" spans="1:50" ht="26.25" customHeight="1" x14ac:dyDescent="0.15">
      <c r="A70" s="1062">
        <v>1</v>
      </c>
      <c r="B70" s="1062">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431</v>
      </c>
      <c r="K102" s="112"/>
      <c r="L102" s="112"/>
      <c r="M102" s="112"/>
      <c r="N102" s="112"/>
      <c r="O102" s="112"/>
      <c r="P102" s="349" t="s">
        <v>27</v>
      </c>
      <c r="Q102" s="349"/>
      <c r="R102" s="349"/>
      <c r="S102" s="349"/>
      <c r="T102" s="349"/>
      <c r="U102" s="349"/>
      <c r="V102" s="349"/>
      <c r="W102" s="349"/>
      <c r="X102" s="349"/>
      <c r="Y102" s="346" t="s">
        <v>493</v>
      </c>
      <c r="Z102" s="347"/>
      <c r="AA102" s="347"/>
      <c r="AB102" s="347"/>
      <c r="AC102" s="275" t="s">
        <v>476</v>
      </c>
      <c r="AD102" s="275"/>
      <c r="AE102" s="275"/>
      <c r="AF102" s="275"/>
      <c r="AG102" s="275"/>
      <c r="AH102" s="346" t="s">
        <v>390</v>
      </c>
      <c r="AI102" s="348"/>
      <c r="AJ102" s="348"/>
      <c r="AK102" s="348"/>
      <c r="AL102" s="348" t="s">
        <v>21</v>
      </c>
      <c r="AM102" s="348"/>
      <c r="AN102" s="348"/>
      <c r="AO102" s="428"/>
      <c r="AP102" s="429" t="s">
        <v>432</v>
      </c>
      <c r="AQ102" s="429"/>
      <c r="AR102" s="429"/>
      <c r="AS102" s="429"/>
      <c r="AT102" s="429"/>
      <c r="AU102" s="429"/>
      <c r="AV102" s="429"/>
      <c r="AW102" s="429"/>
      <c r="AX102" s="429"/>
    </row>
    <row r="103" spans="1:50" ht="26.25" customHeight="1" x14ac:dyDescent="0.15">
      <c r="A103" s="1062">
        <v>1</v>
      </c>
      <c r="B103" s="1062">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431</v>
      </c>
      <c r="K135" s="112"/>
      <c r="L135" s="112"/>
      <c r="M135" s="112"/>
      <c r="N135" s="112"/>
      <c r="O135" s="112"/>
      <c r="P135" s="349" t="s">
        <v>27</v>
      </c>
      <c r="Q135" s="349"/>
      <c r="R135" s="349"/>
      <c r="S135" s="349"/>
      <c r="T135" s="349"/>
      <c r="U135" s="349"/>
      <c r="V135" s="349"/>
      <c r="W135" s="349"/>
      <c r="X135" s="349"/>
      <c r="Y135" s="346" t="s">
        <v>493</v>
      </c>
      <c r="Z135" s="347"/>
      <c r="AA135" s="347"/>
      <c r="AB135" s="347"/>
      <c r="AC135" s="275" t="s">
        <v>476</v>
      </c>
      <c r="AD135" s="275"/>
      <c r="AE135" s="275"/>
      <c r="AF135" s="275"/>
      <c r="AG135" s="275"/>
      <c r="AH135" s="346" t="s">
        <v>390</v>
      </c>
      <c r="AI135" s="348"/>
      <c r="AJ135" s="348"/>
      <c r="AK135" s="348"/>
      <c r="AL135" s="348" t="s">
        <v>21</v>
      </c>
      <c r="AM135" s="348"/>
      <c r="AN135" s="348"/>
      <c r="AO135" s="428"/>
      <c r="AP135" s="429" t="s">
        <v>432</v>
      </c>
      <c r="AQ135" s="429"/>
      <c r="AR135" s="429"/>
      <c r="AS135" s="429"/>
      <c r="AT135" s="429"/>
      <c r="AU135" s="429"/>
      <c r="AV135" s="429"/>
      <c r="AW135" s="429"/>
      <c r="AX135" s="429"/>
    </row>
    <row r="136" spans="1:50" ht="26.25" customHeight="1" x14ac:dyDescent="0.15">
      <c r="A136" s="1062">
        <v>1</v>
      </c>
      <c r="B136" s="1062">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431</v>
      </c>
      <c r="K168" s="112"/>
      <c r="L168" s="112"/>
      <c r="M168" s="112"/>
      <c r="N168" s="112"/>
      <c r="O168" s="112"/>
      <c r="P168" s="349" t="s">
        <v>27</v>
      </c>
      <c r="Q168" s="349"/>
      <c r="R168" s="349"/>
      <c r="S168" s="349"/>
      <c r="T168" s="349"/>
      <c r="U168" s="349"/>
      <c r="V168" s="349"/>
      <c r="W168" s="349"/>
      <c r="X168" s="349"/>
      <c r="Y168" s="346" t="s">
        <v>493</v>
      </c>
      <c r="Z168" s="347"/>
      <c r="AA168" s="347"/>
      <c r="AB168" s="347"/>
      <c r="AC168" s="275" t="s">
        <v>476</v>
      </c>
      <c r="AD168" s="275"/>
      <c r="AE168" s="275"/>
      <c r="AF168" s="275"/>
      <c r="AG168" s="275"/>
      <c r="AH168" s="346" t="s">
        <v>390</v>
      </c>
      <c r="AI168" s="348"/>
      <c r="AJ168" s="348"/>
      <c r="AK168" s="348"/>
      <c r="AL168" s="348" t="s">
        <v>21</v>
      </c>
      <c r="AM168" s="348"/>
      <c r="AN168" s="348"/>
      <c r="AO168" s="428"/>
      <c r="AP168" s="429" t="s">
        <v>432</v>
      </c>
      <c r="AQ168" s="429"/>
      <c r="AR168" s="429"/>
      <c r="AS168" s="429"/>
      <c r="AT168" s="429"/>
      <c r="AU168" s="429"/>
      <c r="AV168" s="429"/>
      <c r="AW168" s="429"/>
      <c r="AX168" s="429"/>
    </row>
    <row r="169" spans="1:50" ht="26.25" customHeight="1" x14ac:dyDescent="0.15">
      <c r="A169" s="1062">
        <v>1</v>
      </c>
      <c r="B169" s="1062">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431</v>
      </c>
      <c r="K201" s="112"/>
      <c r="L201" s="112"/>
      <c r="M201" s="112"/>
      <c r="N201" s="112"/>
      <c r="O201" s="112"/>
      <c r="P201" s="349" t="s">
        <v>27</v>
      </c>
      <c r="Q201" s="349"/>
      <c r="R201" s="349"/>
      <c r="S201" s="349"/>
      <c r="T201" s="349"/>
      <c r="U201" s="349"/>
      <c r="V201" s="349"/>
      <c r="W201" s="349"/>
      <c r="X201" s="349"/>
      <c r="Y201" s="346" t="s">
        <v>493</v>
      </c>
      <c r="Z201" s="347"/>
      <c r="AA201" s="347"/>
      <c r="AB201" s="347"/>
      <c r="AC201" s="275" t="s">
        <v>476</v>
      </c>
      <c r="AD201" s="275"/>
      <c r="AE201" s="275"/>
      <c r="AF201" s="275"/>
      <c r="AG201" s="275"/>
      <c r="AH201" s="346" t="s">
        <v>390</v>
      </c>
      <c r="AI201" s="348"/>
      <c r="AJ201" s="348"/>
      <c r="AK201" s="348"/>
      <c r="AL201" s="348" t="s">
        <v>21</v>
      </c>
      <c r="AM201" s="348"/>
      <c r="AN201" s="348"/>
      <c r="AO201" s="428"/>
      <c r="AP201" s="429" t="s">
        <v>432</v>
      </c>
      <c r="AQ201" s="429"/>
      <c r="AR201" s="429"/>
      <c r="AS201" s="429"/>
      <c r="AT201" s="429"/>
      <c r="AU201" s="429"/>
      <c r="AV201" s="429"/>
      <c r="AW201" s="429"/>
      <c r="AX201" s="429"/>
    </row>
    <row r="202" spans="1:50" ht="26.25" customHeight="1" x14ac:dyDescent="0.15">
      <c r="A202" s="1062">
        <v>1</v>
      </c>
      <c r="B202" s="1062">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431</v>
      </c>
      <c r="K234" s="112"/>
      <c r="L234" s="112"/>
      <c r="M234" s="112"/>
      <c r="N234" s="112"/>
      <c r="O234" s="112"/>
      <c r="P234" s="349" t="s">
        <v>27</v>
      </c>
      <c r="Q234" s="349"/>
      <c r="R234" s="349"/>
      <c r="S234" s="349"/>
      <c r="T234" s="349"/>
      <c r="U234" s="349"/>
      <c r="V234" s="349"/>
      <c r="W234" s="349"/>
      <c r="X234" s="349"/>
      <c r="Y234" s="346" t="s">
        <v>493</v>
      </c>
      <c r="Z234" s="347"/>
      <c r="AA234" s="347"/>
      <c r="AB234" s="347"/>
      <c r="AC234" s="275" t="s">
        <v>476</v>
      </c>
      <c r="AD234" s="275"/>
      <c r="AE234" s="275"/>
      <c r="AF234" s="275"/>
      <c r="AG234" s="275"/>
      <c r="AH234" s="346" t="s">
        <v>390</v>
      </c>
      <c r="AI234" s="348"/>
      <c r="AJ234" s="348"/>
      <c r="AK234" s="348"/>
      <c r="AL234" s="348" t="s">
        <v>21</v>
      </c>
      <c r="AM234" s="348"/>
      <c r="AN234" s="348"/>
      <c r="AO234" s="428"/>
      <c r="AP234" s="429" t="s">
        <v>432</v>
      </c>
      <c r="AQ234" s="429"/>
      <c r="AR234" s="429"/>
      <c r="AS234" s="429"/>
      <c r="AT234" s="429"/>
      <c r="AU234" s="429"/>
      <c r="AV234" s="429"/>
      <c r="AW234" s="429"/>
      <c r="AX234" s="429"/>
    </row>
    <row r="235" spans="1:50" ht="26.25" customHeight="1" x14ac:dyDescent="0.15">
      <c r="A235" s="1062">
        <v>1</v>
      </c>
      <c r="B235" s="1062">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431</v>
      </c>
      <c r="K267" s="112"/>
      <c r="L267" s="112"/>
      <c r="M267" s="112"/>
      <c r="N267" s="112"/>
      <c r="O267" s="112"/>
      <c r="P267" s="349" t="s">
        <v>27</v>
      </c>
      <c r="Q267" s="349"/>
      <c r="R267" s="349"/>
      <c r="S267" s="349"/>
      <c r="T267" s="349"/>
      <c r="U267" s="349"/>
      <c r="V267" s="349"/>
      <c r="W267" s="349"/>
      <c r="X267" s="349"/>
      <c r="Y267" s="346" t="s">
        <v>493</v>
      </c>
      <c r="Z267" s="347"/>
      <c r="AA267" s="347"/>
      <c r="AB267" s="347"/>
      <c r="AC267" s="275" t="s">
        <v>476</v>
      </c>
      <c r="AD267" s="275"/>
      <c r="AE267" s="275"/>
      <c r="AF267" s="275"/>
      <c r="AG267" s="275"/>
      <c r="AH267" s="346" t="s">
        <v>390</v>
      </c>
      <c r="AI267" s="348"/>
      <c r="AJ267" s="348"/>
      <c r="AK267" s="348"/>
      <c r="AL267" s="348" t="s">
        <v>21</v>
      </c>
      <c r="AM267" s="348"/>
      <c r="AN267" s="348"/>
      <c r="AO267" s="428"/>
      <c r="AP267" s="429" t="s">
        <v>432</v>
      </c>
      <c r="AQ267" s="429"/>
      <c r="AR267" s="429"/>
      <c r="AS267" s="429"/>
      <c r="AT267" s="429"/>
      <c r="AU267" s="429"/>
      <c r="AV267" s="429"/>
      <c r="AW267" s="429"/>
      <c r="AX267" s="429"/>
    </row>
    <row r="268" spans="1:50" ht="26.25" customHeight="1" x14ac:dyDescent="0.15">
      <c r="A268" s="1062">
        <v>1</v>
      </c>
      <c r="B268" s="1062">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431</v>
      </c>
      <c r="K300" s="112"/>
      <c r="L300" s="112"/>
      <c r="M300" s="112"/>
      <c r="N300" s="112"/>
      <c r="O300" s="112"/>
      <c r="P300" s="349" t="s">
        <v>27</v>
      </c>
      <c r="Q300" s="349"/>
      <c r="R300" s="349"/>
      <c r="S300" s="349"/>
      <c r="T300" s="349"/>
      <c r="U300" s="349"/>
      <c r="V300" s="349"/>
      <c r="W300" s="349"/>
      <c r="X300" s="349"/>
      <c r="Y300" s="346" t="s">
        <v>493</v>
      </c>
      <c r="Z300" s="347"/>
      <c r="AA300" s="347"/>
      <c r="AB300" s="347"/>
      <c r="AC300" s="275" t="s">
        <v>476</v>
      </c>
      <c r="AD300" s="275"/>
      <c r="AE300" s="275"/>
      <c r="AF300" s="275"/>
      <c r="AG300" s="275"/>
      <c r="AH300" s="346" t="s">
        <v>390</v>
      </c>
      <c r="AI300" s="348"/>
      <c r="AJ300" s="348"/>
      <c r="AK300" s="348"/>
      <c r="AL300" s="348" t="s">
        <v>21</v>
      </c>
      <c r="AM300" s="348"/>
      <c r="AN300" s="348"/>
      <c r="AO300" s="428"/>
      <c r="AP300" s="429" t="s">
        <v>432</v>
      </c>
      <c r="AQ300" s="429"/>
      <c r="AR300" s="429"/>
      <c r="AS300" s="429"/>
      <c r="AT300" s="429"/>
      <c r="AU300" s="429"/>
      <c r="AV300" s="429"/>
      <c r="AW300" s="429"/>
      <c r="AX300" s="429"/>
    </row>
    <row r="301" spans="1:50" ht="26.25" customHeight="1" x14ac:dyDescent="0.15">
      <c r="A301" s="1062">
        <v>1</v>
      </c>
      <c r="B301" s="1062">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431</v>
      </c>
      <c r="K333" s="112"/>
      <c r="L333" s="112"/>
      <c r="M333" s="112"/>
      <c r="N333" s="112"/>
      <c r="O333" s="112"/>
      <c r="P333" s="349" t="s">
        <v>27</v>
      </c>
      <c r="Q333" s="349"/>
      <c r="R333" s="349"/>
      <c r="S333" s="349"/>
      <c r="T333" s="349"/>
      <c r="U333" s="349"/>
      <c r="V333" s="349"/>
      <c r="W333" s="349"/>
      <c r="X333" s="349"/>
      <c r="Y333" s="346" t="s">
        <v>493</v>
      </c>
      <c r="Z333" s="347"/>
      <c r="AA333" s="347"/>
      <c r="AB333" s="347"/>
      <c r="AC333" s="275" t="s">
        <v>476</v>
      </c>
      <c r="AD333" s="275"/>
      <c r="AE333" s="275"/>
      <c r="AF333" s="275"/>
      <c r="AG333" s="275"/>
      <c r="AH333" s="346" t="s">
        <v>390</v>
      </c>
      <c r="AI333" s="348"/>
      <c r="AJ333" s="348"/>
      <c r="AK333" s="348"/>
      <c r="AL333" s="348" t="s">
        <v>21</v>
      </c>
      <c r="AM333" s="348"/>
      <c r="AN333" s="348"/>
      <c r="AO333" s="428"/>
      <c r="AP333" s="429" t="s">
        <v>432</v>
      </c>
      <c r="AQ333" s="429"/>
      <c r="AR333" s="429"/>
      <c r="AS333" s="429"/>
      <c r="AT333" s="429"/>
      <c r="AU333" s="429"/>
      <c r="AV333" s="429"/>
      <c r="AW333" s="429"/>
      <c r="AX333" s="429"/>
    </row>
    <row r="334" spans="1:50" ht="26.25" customHeight="1" x14ac:dyDescent="0.15">
      <c r="A334" s="1062">
        <v>1</v>
      </c>
      <c r="B334" s="1062">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431</v>
      </c>
      <c r="K366" s="112"/>
      <c r="L366" s="112"/>
      <c r="M366" s="112"/>
      <c r="N366" s="112"/>
      <c r="O366" s="112"/>
      <c r="P366" s="349" t="s">
        <v>27</v>
      </c>
      <c r="Q366" s="349"/>
      <c r="R366" s="349"/>
      <c r="S366" s="349"/>
      <c r="T366" s="349"/>
      <c r="U366" s="349"/>
      <c r="V366" s="349"/>
      <c r="W366" s="349"/>
      <c r="X366" s="349"/>
      <c r="Y366" s="346" t="s">
        <v>493</v>
      </c>
      <c r="Z366" s="347"/>
      <c r="AA366" s="347"/>
      <c r="AB366" s="347"/>
      <c r="AC366" s="275" t="s">
        <v>476</v>
      </c>
      <c r="AD366" s="275"/>
      <c r="AE366" s="275"/>
      <c r="AF366" s="275"/>
      <c r="AG366" s="275"/>
      <c r="AH366" s="346" t="s">
        <v>390</v>
      </c>
      <c r="AI366" s="348"/>
      <c r="AJ366" s="348"/>
      <c r="AK366" s="348"/>
      <c r="AL366" s="348" t="s">
        <v>21</v>
      </c>
      <c r="AM366" s="348"/>
      <c r="AN366" s="348"/>
      <c r="AO366" s="428"/>
      <c r="AP366" s="429" t="s">
        <v>432</v>
      </c>
      <c r="AQ366" s="429"/>
      <c r="AR366" s="429"/>
      <c r="AS366" s="429"/>
      <c r="AT366" s="429"/>
      <c r="AU366" s="429"/>
      <c r="AV366" s="429"/>
      <c r="AW366" s="429"/>
      <c r="AX366" s="429"/>
    </row>
    <row r="367" spans="1:50" ht="26.25" customHeight="1" x14ac:dyDescent="0.15">
      <c r="A367" s="1062">
        <v>1</v>
      </c>
      <c r="B367" s="1062">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431</v>
      </c>
      <c r="K399" s="112"/>
      <c r="L399" s="112"/>
      <c r="M399" s="112"/>
      <c r="N399" s="112"/>
      <c r="O399" s="112"/>
      <c r="P399" s="349" t="s">
        <v>27</v>
      </c>
      <c r="Q399" s="349"/>
      <c r="R399" s="349"/>
      <c r="S399" s="349"/>
      <c r="T399" s="349"/>
      <c r="U399" s="349"/>
      <c r="V399" s="349"/>
      <c r="W399" s="349"/>
      <c r="X399" s="349"/>
      <c r="Y399" s="346" t="s">
        <v>493</v>
      </c>
      <c r="Z399" s="347"/>
      <c r="AA399" s="347"/>
      <c r="AB399" s="347"/>
      <c r="AC399" s="275" t="s">
        <v>476</v>
      </c>
      <c r="AD399" s="275"/>
      <c r="AE399" s="275"/>
      <c r="AF399" s="275"/>
      <c r="AG399" s="275"/>
      <c r="AH399" s="346" t="s">
        <v>390</v>
      </c>
      <c r="AI399" s="348"/>
      <c r="AJ399" s="348"/>
      <c r="AK399" s="348"/>
      <c r="AL399" s="348" t="s">
        <v>21</v>
      </c>
      <c r="AM399" s="348"/>
      <c r="AN399" s="348"/>
      <c r="AO399" s="428"/>
      <c r="AP399" s="429" t="s">
        <v>432</v>
      </c>
      <c r="AQ399" s="429"/>
      <c r="AR399" s="429"/>
      <c r="AS399" s="429"/>
      <c r="AT399" s="429"/>
      <c r="AU399" s="429"/>
      <c r="AV399" s="429"/>
      <c r="AW399" s="429"/>
      <c r="AX399" s="429"/>
    </row>
    <row r="400" spans="1:50" ht="26.25" customHeight="1" x14ac:dyDescent="0.15">
      <c r="A400" s="1062">
        <v>1</v>
      </c>
      <c r="B400" s="1062">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431</v>
      </c>
      <c r="K432" s="112"/>
      <c r="L432" s="112"/>
      <c r="M432" s="112"/>
      <c r="N432" s="112"/>
      <c r="O432" s="112"/>
      <c r="P432" s="349" t="s">
        <v>27</v>
      </c>
      <c r="Q432" s="349"/>
      <c r="R432" s="349"/>
      <c r="S432" s="349"/>
      <c r="T432" s="349"/>
      <c r="U432" s="349"/>
      <c r="V432" s="349"/>
      <c r="W432" s="349"/>
      <c r="X432" s="349"/>
      <c r="Y432" s="346" t="s">
        <v>493</v>
      </c>
      <c r="Z432" s="347"/>
      <c r="AA432" s="347"/>
      <c r="AB432" s="347"/>
      <c r="AC432" s="275" t="s">
        <v>476</v>
      </c>
      <c r="AD432" s="275"/>
      <c r="AE432" s="275"/>
      <c r="AF432" s="275"/>
      <c r="AG432" s="275"/>
      <c r="AH432" s="346" t="s">
        <v>390</v>
      </c>
      <c r="AI432" s="348"/>
      <c r="AJ432" s="348"/>
      <c r="AK432" s="348"/>
      <c r="AL432" s="348" t="s">
        <v>21</v>
      </c>
      <c r="AM432" s="348"/>
      <c r="AN432" s="348"/>
      <c r="AO432" s="428"/>
      <c r="AP432" s="429" t="s">
        <v>432</v>
      </c>
      <c r="AQ432" s="429"/>
      <c r="AR432" s="429"/>
      <c r="AS432" s="429"/>
      <c r="AT432" s="429"/>
      <c r="AU432" s="429"/>
      <c r="AV432" s="429"/>
      <c r="AW432" s="429"/>
      <c r="AX432" s="429"/>
    </row>
    <row r="433" spans="1:50" ht="26.25" customHeight="1" x14ac:dyDescent="0.15">
      <c r="A433" s="1062">
        <v>1</v>
      </c>
      <c r="B433" s="1062">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431</v>
      </c>
      <c r="K465" s="112"/>
      <c r="L465" s="112"/>
      <c r="M465" s="112"/>
      <c r="N465" s="112"/>
      <c r="O465" s="112"/>
      <c r="P465" s="349" t="s">
        <v>27</v>
      </c>
      <c r="Q465" s="349"/>
      <c r="R465" s="349"/>
      <c r="S465" s="349"/>
      <c r="T465" s="349"/>
      <c r="U465" s="349"/>
      <c r="V465" s="349"/>
      <c r="W465" s="349"/>
      <c r="X465" s="349"/>
      <c r="Y465" s="346" t="s">
        <v>493</v>
      </c>
      <c r="Z465" s="347"/>
      <c r="AA465" s="347"/>
      <c r="AB465" s="347"/>
      <c r="AC465" s="275" t="s">
        <v>476</v>
      </c>
      <c r="AD465" s="275"/>
      <c r="AE465" s="275"/>
      <c r="AF465" s="275"/>
      <c r="AG465" s="275"/>
      <c r="AH465" s="346" t="s">
        <v>390</v>
      </c>
      <c r="AI465" s="348"/>
      <c r="AJ465" s="348"/>
      <c r="AK465" s="348"/>
      <c r="AL465" s="348" t="s">
        <v>21</v>
      </c>
      <c r="AM465" s="348"/>
      <c r="AN465" s="348"/>
      <c r="AO465" s="428"/>
      <c r="AP465" s="429" t="s">
        <v>432</v>
      </c>
      <c r="AQ465" s="429"/>
      <c r="AR465" s="429"/>
      <c r="AS465" s="429"/>
      <c r="AT465" s="429"/>
      <c r="AU465" s="429"/>
      <c r="AV465" s="429"/>
      <c r="AW465" s="429"/>
      <c r="AX465" s="429"/>
    </row>
    <row r="466" spans="1:50" ht="26.25" customHeight="1" x14ac:dyDescent="0.15">
      <c r="A466" s="1062">
        <v>1</v>
      </c>
      <c r="B466" s="1062">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431</v>
      </c>
      <c r="K498" s="112"/>
      <c r="L498" s="112"/>
      <c r="M498" s="112"/>
      <c r="N498" s="112"/>
      <c r="O498" s="112"/>
      <c r="P498" s="349" t="s">
        <v>27</v>
      </c>
      <c r="Q498" s="349"/>
      <c r="R498" s="349"/>
      <c r="S498" s="349"/>
      <c r="T498" s="349"/>
      <c r="U498" s="349"/>
      <c r="V498" s="349"/>
      <c r="W498" s="349"/>
      <c r="X498" s="349"/>
      <c r="Y498" s="346" t="s">
        <v>493</v>
      </c>
      <c r="Z498" s="347"/>
      <c r="AA498" s="347"/>
      <c r="AB498" s="347"/>
      <c r="AC498" s="275" t="s">
        <v>476</v>
      </c>
      <c r="AD498" s="275"/>
      <c r="AE498" s="275"/>
      <c r="AF498" s="275"/>
      <c r="AG498" s="275"/>
      <c r="AH498" s="346" t="s">
        <v>390</v>
      </c>
      <c r="AI498" s="348"/>
      <c r="AJ498" s="348"/>
      <c r="AK498" s="348"/>
      <c r="AL498" s="348" t="s">
        <v>21</v>
      </c>
      <c r="AM498" s="348"/>
      <c r="AN498" s="348"/>
      <c r="AO498" s="428"/>
      <c r="AP498" s="429" t="s">
        <v>432</v>
      </c>
      <c r="AQ498" s="429"/>
      <c r="AR498" s="429"/>
      <c r="AS498" s="429"/>
      <c r="AT498" s="429"/>
      <c r="AU498" s="429"/>
      <c r="AV498" s="429"/>
      <c r="AW498" s="429"/>
      <c r="AX498" s="429"/>
    </row>
    <row r="499" spans="1:50" ht="26.25" customHeight="1" x14ac:dyDescent="0.15">
      <c r="A499" s="1062">
        <v>1</v>
      </c>
      <c r="B499" s="1062">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431</v>
      </c>
      <c r="K531" s="112"/>
      <c r="L531" s="112"/>
      <c r="M531" s="112"/>
      <c r="N531" s="112"/>
      <c r="O531" s="112"/>
      <c r="P531" s="349" t="s">
        <v>27</v>
      </c>
      <c r="Q531" s="349"/>
      <c r="R531" s="349"/>
      <c r="S531" s="349"/>
      <c r="T531" s="349"/>
      <c r="U531" s="349"/>
      <c r="V531" s="349"/>
      <c r="W531" s="349"/>
      <c r="X531" s="349"/>
      <c r="Y531" s="346" t="s">
        <v>493</v>
      </c>
      <c r="Z531" s="347"/>
      <c r="AA531" s="347"/>
      <c r="AB531" s="347"/>
      <c r="AC531" s="275" t="s">
        <v>476</v>
      </c>
      <c r="AD531" s="275"/>
      <c r="AE531" s="275"/>
      <c r="AF531" s="275"/>
      <c r="AG531" s="275"/>
      <c r="AH531" s="346" t="s">
        <v>390</v>
      </c>
      <c r="AI531" s="348"/>
      <c r="AJ531" s="348"/>
      <c r="AK531" s="348"/>
      <c r="AL531" s="348" t="s">
        <v>21</v>
      </c>
      <c r="AM531" s="348"/>
      <c r="AN531" s="348"/>
      <c r="AO531" s="428"/>
      <c r="AP531" s="429" t="s">
        <v>432</v>
      </c>
      <c r="AQ531" s="429"/>
      <c r="AR531" s="429"/>
      <c r="AS531" s="429"/>
      <c r="AT531" s="429"/>
      <c r="AU531" s="429"/>
      <c r="AV531" s="429"/>
      <c r="AW531" s="429"/>
      <c r="AX531" s="429"/>
    </row>
    <row r="532" spans="1:50" ht="26.25" customHeight="1" x14ac:dyDescent="0.15">
      <c r="A532" s="1062">
        <v>1</v>
      </c>
      <c r="B532" s="1062">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431</v>
      </c>
      <c r="K564" s="112"/>
      <c r="L564" s="112"/>
      <c r="M564" s="112"/>
      <c r="N564" s="112"/>
      <c r="O564" s="112"/>
      <c r="P564" s="349" t="s">
        <v>27</v>
      </c>
      <c r="Q564" s="349"/>
      <c r="R564" s="349"/>
      <c r="S564" s="349"/>
      <c r="T564" s="349"/>
      <c r="U564" s="349"/>
      <c r="V564" s="349"/>
      <c r="W564" s="349"/>
      <c r="X564" s="349"/>
      <c r="Y564" s="346" t="s">
        <v>493</v>
      </c>
      <c r="Z564" s="347"/>
      <c r="AA564" s="347"/>
      <c r="AB564" s="347"/>
      <c r="AC564" s="275" t="s">
        <v>476</v>
      </c>
      <c r="AD564" s="275"/>
      <c r="AE564" s="275"/>
      <c r="AF564" s="275"/>
      <c r="AG564" s="275"/>
      <c r="AH564" s="346" t="s">
        <v>390</v>
      </c>
      <c r="AI564" s="348"/>
      <c r="AJ564" s="348"/>
      <c r="AK564" s="348"/>
      <c r="AL564" s="348" t="s">
        <v>21</v>
      </c>
      <c r="AM564" s="348"/>
      <c r="AN564" s="348"/>
      <c r="AO564" s="428"/>
      <c r="AP564" s="429" t="s">
        <v>432</v>
      </c>
      <c r="AQ564" s="429"/>
      <c r="AR564" s="429"/>
      <c r="AS564" s="429"/>
      <c r="AT564" s="429"/>
      <c r="AU564" s="429"/>
      <c r="AV564" s="429"/>
      <c r="AW564" s="429"/>
      <c r="AX564" s="429"/>
    </row>
    <row r="565" spans="1:50" ht="26.25" customHeight="1" x14ac:dyDescent="0.15">
      <c r="A565" s="1062">
        <v>1</v>
      </c>
      <c r="B565" s="1062">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431</v>
      </c>
      <c r="K597" s="112"/>
      <c r="L597" s="112"/>
      <c r="M597" s="112"/>
      <c r="N597" s="112"/>
      <c r="O597" s="112"/>
      <c r="P597" s="349" t="s">
        <v>27</v>
      </c>
      <c r="Q597" s="349"/>
      <c r="R597" s="349"/>
      <c r="S597" s="349"/>
      <c r="T597" s="349"/>
      <c r="U597" s="349"/>
      <c r="V597" s="349"/>
      <c r="W597" s="349"/>
      <c r="X597" s="349"/>
      <c r="Y597" s="346" t="s">
        <v>493</v>
      </c>
      <c r="Z597" s="347"/>
      <c r="AA597" s="347"/>
      <c r="AB597" s="347"/>
      <c r="AC597" s="275" t="s">
        <v>476</v>
      </c>
      <c r="AD597" s="275"/>
      <c r="AE597" s="275"/>
      <c r="AF597" s="275"/>
      <c r="AG597" s="275"/>
      <c r="AH597" s="346" t="s">
        <v>390</v>
      </c>
      <c r="AI597" s="348"/>
      <c r="AJ597" s="348"/>
      <c r="AK597" s="348"/>
      <c r="AL597" s="348" t="s">
        <v>21</v>
      </c>
      <c r="AM597" s="348"/>
      <c r="AN597" s="348"/>
      <c r="AO597" s="428"/>
      <c r="AP597" s="429" t="s">
        <v>432</v>
      </c>
      <c r="AQ597" s="429"/>
      <c r="AR597" s="429"/>
      <c r="AS597" s="429"/>
      <c r="AT597" s="429"/>
      <c r="AU597" s="429"/>
      <c r="AV597" s="429"/>
      <c r="AW597" s="429"/>
      <c r="AX597" s="429"/>
    </row>
    <row r="598" spans="1:50" ht="26.25" customHeight="1" x14ac:dyDescent="0.15">
      <c r="A598" s="1062">
        <v>1</v>
      </c>
      <c r="B598" s="1062">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431</v>
      </c>
      <c r="K630" s="112"/>
      <c r="L630" s="112"/>
      <c r="M630" s="112"/>
      <c r="N630" s="112"/>
      <c r="O630" s="112"/>
      <c r="P630" s="349" t="s">
        <v>27</v>
      </c>
      <c r="Q630" s="349"/>
      <c r="R630" s="349"/>
      <c r="S630" s="349"/>
      <c r="T630" s="349"/>
      <c r="U630" s="349"/>
      <c r="V630" s="349"/>
      <c r="W630" s="349"/>
      <c r="X630" s="349"/>
      <c r="Y630" s="346" t="s">
        <v>493</v>
      </c>
      <c r="Z630" s="347"/>
      <c r="AA630" s="347"/>
      <c r="AB630" s="347"/>
      <c r="AC630" s="275" t="s">
        <v>476</v>
      </c>
      <c r="AD630" s="275"/>
      <c r="AE630" s="275"/>
      <c r="AF630" s="275"/>
      <c r="AG630" s="275"/>
      <c r="AH630" s="346" t="s">
        <v>390</v>
      </c>
      <c r="AI630" s="348"/>
      <c r="AJ630" s="348"/>
      <c r="AK630" s="348"/>
      <c r="AL630" s="348" t="s">
        <v>21</v>
      </c>
      <c r="AM630" s="348"/>
      <c r="AN630" s="348"/>
      <c r="AO630" s="428"/>
      <c r="AP630" s="429" t="s">
        <v>432</v>
      </c>
      <c r="AQ630" s="429"/>
      <c r="AR630" s="429"/>
      <c r="AS630" s="429"/>
      <c r="AT630" s="429"/>
      <c r="AU630" s="429"/>
      <c r="AV630" s="429"/>
      <c r="AW630" s="429"/>
      <c r="AX630" s="429"/>
    </row>
    <row r="631" spans="1:50" ht="26.25" customHeight="1" x14ac:dyDescent="0.15">
      <c r="A631" s="1062">
        <v>1</v>
      </c>
      <c r="B631" s="1062">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431</v>
      </c>
      <c r="K663" s="112"/>
      <c r="L663" s="112"/>
      <c r="M663" s="112"/>
      <c r="N663" s="112"/>
      <c r="O663" s="112"/>
      <c r="P663" s="349" t="s">
        <v>27</v>
      </c>
      <c r="Q663" s="349"/>
      <c r="R663" s="349"/>
      <c r="S663" s="349"/>
      <c r="T663" s="349"/>
      <c r="U663" s="349"/>
      <c r="V663" s="349"/>
      <c r="W663" s="349"/>
      <c r="X663" s="349"/>
      <c r="Y663" s="346" t="s">
        <v>493</v>
      </c>
      <c r="Z663" s="347"/>
      <c r="AA663" s="347"/>
      <c r="AB663" s="347"/>
      <c r="AC663" s="275" t="s">
        <v>476</v>
      </c>
      <c r="AD663" s="275"/>
      <c r="AE663" s="275"/>
      <c r="AF663" s="275"/>
      <c r="AG663" s="275"/>
      <c r="AH663" s="346" t="s">
        <v>390</v>
      </c>
      <c r="AI663" s="348"/>
      <c r="AJ663" s="348"/>
      <c r="AK663" s="348"/>
      <c r="AL663" s="348" t="s">
        <v>21</v>
      </c>
      <c r="AM663" s="348"/>
      <c r="AN663" s="348"/>
      <c r="AO663" s="428"/>
      <c r="AP663" s="429" t="s">
        <v>432</v>
      </c>
      <c r="AQ663" s="429"/>
      <c r="AR663" s="429"/>
      <c r="AS663" s="429"/>
      <c r="AT663" s="429"/>
      <c r="AU663" s="429"/>
      <c r="AV663" s="429"/>
      <c r="AW663" s="429"/>
      <c r="AX663" s="429"/>
    </row>
    <row r="664" spans="1:50" ht="26.25" customHeight="1" x14ac:dyDescent="0.15">
      <c r="A664" s="1062">
        <v>1</v>
      </c>
      <c r="B664" s="1062">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431</v>
      </c>
      <c r="K696" s="112"/>
      <c r="L696" s="112"/>
      <c r="M696" s="112"/>
      <c r="N696" s="112"/>
      <c r="O696" s="112"/>
      <c r="P696" s="349" t="s">
        <v>27</v>
      </c>
      <c r="Q696" s="349"/>
      <c r="R696" s="349"/>
      <c r="S696" s="349"/>
      <c r="T696" s="349"/>
      <c r="U696" s="349"/>
      <c r="V696" s="349"/>
      <c r="W696" s="349"/>
      <c r="X696" s="349"/>
      <c r="Y696" s="346" t="s">
        <v>493</v>
      </c>
      <c r="Z696" s="347"/>
      <c r="AA696" s="347"/>
      <c r="AB696" s="347"/>
      <c r="AC696" s="275" t="s">
        <v>476</v>
      </c>
      <c r="AD696" s="275"/>
      <c r="AE696" s="275"/>
      <c r="AF696" s="275"/>
      <c r="AG696" s="275"/>
      <c r="AH696" s="346" t="s">
        <v>390</v>
      </c>
      <c r="AI696" s="348"/>
      <c r="AJ696" s="348"/>
      <c r="AK696" s="348"/>
      <c r="AL696" s="348" t="s">
        <v>21</v>
      </c>
      <c r="AM696" s="348"/>
      <c r="AN696" s="348"/>
      <c r="AO696" s="428"/>
      <c r="AP696" s="429" t="s">
        <v>432</v>
      </c>
      <c r="AQ696" s="429"/>
      <c r="AR696" s="429"/>
      <c r="AS696" s="429"/>
      <c r="AT696" s="429"/>
      <c r="AU696" s="429"/>
      <c r="AV696" s="429"/>
      <c r="AW696" s="429"/>
      <c r="AX696" s="429"/>
    </row>
    <row r="697" spans="1:50" ht="26.25" customHeight="1" x14ac:dyDescent="0.15">
      <c r="A697" s="1062">
        <v>1</v>
      </c>
      <c r="B697" s="1062">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431</v>
      </c>
      <c r="K729" s="112"/>
      <c r="L729" s="112"/>
      <c r="M729" s="112"/>
      <c r="N729" s="112"/>
      <c r="O729" s="112"/>
      <c r="P729" s="349" t="s">
        <v>27</v>
      </c>
      <c r="Q729" s="349"/>
      <c r="R729" s="349"/>
      <c r="S729" s="349"/>
      <c r="T729" s="349"/>
      <c r="U729" s="349"/>
      <c r="V729" s="349"/>
      <c r="W729" s="349"/>
      <c r="X729" s="349"/>
      <c r="Y729" s="346" t="s">
        <v>493</v>
      </c>
      <c r="Z729" s="347"/>
      <c r="AA729" s="347"/>
      <c r="AB729" s="347"/>
      <c r="AC729" s="275" t="s">
        <v>476</v>
      </c>
      <c r="AD729" s="275"/>
      <c r="AE729" s="275"/>
      <c r="AF729" s="275"/>
      <c r="AG729" s="275"/>
      <c r="AH729" s="346" t="s">
        <v>390</v>
      </c>
      <c r="AI729" s="348"/>
      <c r="AJ729" s="348"/>
      <c r="AK729" s="348"/>
      <c r="AL729" s="348" t="s">
        <v>21</v>
      </c>
      <c r="AM729" s="348"/>
      <c r="AN729" s="348"/>
      <c r="AO729" s="428"/>
      <c r="AP729" s="429" t="s">
        <v>432</v>
      </c>
      <c r="AQ729" s="429"/>
      <c r="AR729" s="429"/>
      <c r="AS729" s="429"/>
      <c r="AT729" s="429"/>
      <c r="AU729" s="429"/>
      <c r="AV729" s="429"/>
      <c r="AW729" s="429"/>
      <c r="AX729" s="429"/>
    </row>
    <row r="730" spans="1:50" ht="26.25" customHeight="1" x14ac:dyDescent="0.15">
      <c r="A730" s="1062">
        <v>1</v>
      </c>
      <c r="B730" s="1062">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431</v>
      </c>
      <c r="K762" s="112"/>
      <c r="L762" s="112"/>
      <c r="M762" s="112"/>
      <c r="N762" s="112"/>
      <c r="O762" s="112"/>
      <c r="P762" s="349" t="s">
        <v>27</v>
      </c>
      <c r="Q762" s="349"/>
      <c r="R762" s="349"/>
      <c r="S762" s="349"/>
      <c r="T762" s="349"/>
      <c r="U762" s="349"/>
      <c r="V762" s="349"/>
      <c r="W762" s="349"/>
      <c r="X762" s="349"/>
      <c r="Y762" s="346" t="s">
        <v>493</v>
      </c>
      <c r="Z762" s="347"/>
      <c r="AA762" s="347"/>
      <c r="AB762" s="347"/>
      <c r="AC762" s="275" t="s">
        <v>476</v>
      </c>
      <c r="AD762" s="275"/>
      <c r="AE762" s="275"/>
      <c r="AF762" s="275"/>
      <c r="AG762" s="275"/>
      <c r="AH762" s="346" t="s">
        <v>390</v>
      </c>
      <c r="AI762" s="348"/>
      <c r="AJ762" s="348"/>
      <c r="AK762" s="348"/>
      <c r="AL762" s="348" t="s">
        <v>21</v>
      </c>
      <c r="AM762" s="348"/>
      <c r="AN762" s="348"/>
      <c r="AO762" s="428"/>
      <c r="AP762" s="429" t="s">
        <v>432</v>
      </c>
      <c r="AQ762" s="429"/>
      <c r="AR762" s="429"/>
      <c r="AS762" s="429"/>
      <c r="AT762" s="429"/>
      <c r="AU762" s="429"/>
      <c r="AV762" s="429"/>
      <c r="AW762" s="429"/>
      <c r="AX762" s="429"/>
    </row>
    <row r="763" spans="1:50" ht="26.25" customHeight="1" x14ac:dyDescent="0.15">
      <c r="A763" s="1062">
        <v>1</v>
      </c>
      <c r="B763" s="1062">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431</v>
      </c>
      <c r="K795" s="112"/>
      <c r="L795" s="112"/>
      <c r="M795" s="112"/>
      <c r="N795" s="112"/>
      <c r="O795" s="112"/>
      <c r="P795" s="349" t="s">
        <v>27</v>
      </c>
      <c r="Q795" s="349"/>
      <c r="R795" s="349"/>
      <c r="S795" s="349"/>
      <c r="T795" s="349"/>
      <c r="U795" s="349"/>
      <c r="V795" s="349"/>
      <c r="W795" s="349"/>
      <c r="X795" s="349"/>
      <c r="Y795" s="346" t="s">
        <v>493</v>
      </c>
      <c r="Z795" s="347"/>
      <c r="AA795" s="347"/>
      <c r="AB795" s="347"/>
      <c r="AC795" s="275" t="s">
        <v>476</v>
      </c>
      <c r="AD795" s="275"/>
      <c r="AE795" s="275"/>
      <c r="AF795" s="275"/>
      <c r="AG795" s="275"/>
      <c r="AH795" s="346" t="s">
        <v>390</v>
      </c>
      <c r="AI795" s="348"/>
      <c r="AJ795" s="348"/>
      <c r="AK795" s="348"/>
      <c r="AL795" s="348" t="s">
        <v>21</v>
      </c>
      <c r="AM795" s="348"/>
      <c r="AN795" s="348"/>
      <c r="AO795" s="428"/>
      <c r="AP795" s="429" t="s">
        <v>432</v>
      </c>
      <c r="AQ795" s="429"/>
      <c r="AR795" s="429"/>
      <c r="AS795" s="429"/>
      <c r="AT795" s="429"/>
      <c r="AU795" s="429"/>
      <c r="AV795" s="429"/>
      <c r="AW795" s="429"/>
      <c r="AX795" s="429"/>
    </row>
    <row r="796" spans="1:50" ht="26.25" customHeight="1" x14ac:dyDescent="0.15">
      <c r="A796" s="1062">
        <v>1</v>
      </c>
      <c r="B796" s="1062">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431</v>
      </c>
      <c r="K828" s="112"/>
      <c r="L828" s="112"/>
      <c r="M828" s="112"/>
      <c r="N828" s="112"/>
      <c r="O828" s="112"/>
      <c r="P828" s="349" t="s">
        <v>27</v>
      </c>
      <c r="Q828" s="349"/>
      <c r="R828" s="349"/>
      <c r="S828" s="349"/>
      <c r="T828" s="349"/>
      <c r="U828" s="349"/>
      <c r="V828" s="349"/>
      <c r="W828" s="349"/>
      <c r="X828" s="349"/>
      <c r="Y828" s="346" t="s">
        <v>493</v>
      </c>
      <c r="Z828" s="347"/>
      <c r="AA828" s="347"/>
      <c r="AB828" s="347"/>
      <c r="AC828" s="275" t="s">
        <v>476</v>
      </c>
      <c r="AD828" s="275"/>
      <c r="AE828" s="275"/>
      <c r="AF828" s="275"/>
      <c r="AG828" s="275"/>
      <c r="AH828" s="346" t="s">
        <v>390</v>
      </c>
      <c r="AI828" s="348"/>
      <c r="AJ828" s="348"/>
      <c r="AK828" s="348"/>
      <c r="AL828" s="348" t="s">
        <v>21</v>
      </c>
      <c r="AM828" s="348"/>
      <c r="AN828" s="348"/>
      <c r="AO828" s="428"/>
      <c r="AP828" s="429" t="s">
        <v>432</v>
      </c>
      <c r="AQ828" s="429"/>
      <c r="AR828" s="429"/>
      <c r="AS828" s="429"/>
      <c r="AT828" s="429"/>
      <c r="AU828" s="429"/>
      <c r="AV828" s="429"/>
      <c r="AW828" s="429"/>
      <c r="AX828" s="429"/>
    </row>
    <row r="829" spans="1:50" ht="26.25" customHeight="1" x14ac:dyDescent="0.15">
      <c r="A829" s="1062">
        <v>1</v>
      </c>
      <c r="B829" s="1062">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431</v>
      </c>
      <c r="K861" s="112"/>
      <c r="L861" s="112"/>
      <c r="M861" s="112"/>
      <c r="N861" s="112"/>
      <c r="O861" s="112"/>
      <c r="P861" s="349" t="s">
        <v>27</v>
      </c>
      <c r="Q861" s="349"/>
      <c r="R861" s="349"/>
      <c r="S861" s="349"/>
      <c r="T861" s="349"/>
      <c r="U861" s="349"/>
      <c r="V861" s="349"/>
      <c r="W861" s="349"/>
      <c r="X861" s="349"/>
      <c r="Y861" s="346" t="s">
        <v>493</v>
      </c>
      <c r="Z861" s="347"/>
      <c r="AA861" s="347"/>
      <c r="AB861" s="347"/>
      <c r="AC861" s="275" t="s">
        <v>476</v>
      </c>
      <c r="AD861" s="275"/>
      <c r="AE861" s="275"/>
      <c r="AF861" s="275"/>
      <c r="AG861" s="275"/>
      <c r="AH861" s="346" t="s">
        <v>390</v>
      </c>
      <c r="AI861" s="348"/>
      <c r="AJ861" s="348"/>
      <c r="AK861" s="348"/>
      <c r="AL861" s="348" t="s">
        <v>21</v>
      </c>
      <c r="AM861" s="348"/>
      <c r="AN861" s="348"/>
      <c r="AO861" s="428"/>
      <c r="AP861" s="429" t="s">
        <v>432</v>
      </c>
      <c r="AQ861" s="429"/>
      <c r="AR861" s="429"/>
      <c r="AS861" s="429"/>
      <c r="AT861" s="429"/>
      <c r="AU861" s="429"/>
      <c r="AV861" s="429"/>
      <c r="AW861" s="429"/>
      <c r="AX861" s="429"/>
    </row>
    <row r="862" spans="1:50" ht="26.25" customHeight="1" x14ac:dyDescent="0.15">
      <c r="A862" s="1062">
        <v>1</v>
      </c>
      <c r="B862" s="1062">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431</v>
      </c>
      <c r="K894" s="112"/>
      <c r="L894" s="112"/>
      <c r="M894" s="112"/>
      <c r="N894" s="112"/>
      <c r="O894" s="112"/>
      <c r="P894" s="349" t="s">
        <v>27</v>
      </c>
      <c r="Q894" s="349"/>
      <c r="R894" s="349"/>
      <c r="S894" s="349"/>
      <c r="T894" s="349"/>
      <c r="U894" s="349"/>
      <c r="V894" s="349"/>
      <c r="W894" s="349"/>
      <c r="X894" s="349"/>
      <c r="Y894" s="346" t="s">
        <v>493</v>
      </c>
      <c r="Z894" s="347"/>
      <c r="AA894" s="347"/>
      <c r="AB894" s="347"/>
      <c r="AC894" s="275" t="s">
        <v>476</v>
      </c>
      <c r="AD894" s="275"/>
      <c r="AE894" s="275"/>
      <c r="AF894" s="275"/>
      <c r="AG894" s="275"/>
      <c r="AH894" s="346" t="s">
        <v>390</v>
      </c>
      <c r="AI894" s="348"/>
      <c r="AJ894" s="348"/>
      <c r="AK894" s="348"/>
      <c r="AL894" s="348" t="s">
        <v>21</v>
      </c>
      <c r="AM894" s="348"/>
      <c r="AN894" s="348"/>
      <c r="AO894" s="428"/>
      <c r="AP894" s="429" t="s">
        <v>432</v>
      </c>
      <c r="AQ894" s="429"/>
      <c r="AR894" s="429"/>
      <c r="AS894" s="429"/>
      <c r="AT894" s="429"/>
      <c r="AU894" s="429"/>
      <c r="AV894" s="429"/>
      <c r="AW894" s="429"/>
      <c r="AX894" s="429"/>
    </row>
    <row r="895" spans="1:50" ht="26.25" customHeight="1" x14ac:dyDescent="0.15">
      <c r="A895" s="1062">
        <v>1</v>
      </c>
      <c r="B895" s="1062">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431</v>
      </c>
      <c r="K927" s="112"/>
      <c r="L927" s="112"/>
      <c r="M927" s="112"/>
      <c r="N927" s="112"/>
      <c r="O927" s="112"/>
      <c r="P927" s="349" t="s">
        <v>27</v>
      </c>
      <c r="Q927" s="349"/>
      <c r="R927" s="349"/>
      <c r="S927" s="349"/>
      <c r="T927" s="349"/>
      <c r="U927" s="349"/>
      <c r="V927" s="349"/>
      <c r="W927" s="349"/>
      <c r="X927" s="349"/>
      <c r="Y927" s="346" t="s">
        <v>493</v>
      </c>
      <c r="Z927" s="347"/>
      <c r="AA927" s="347"/>
      <c r="AB927" s="347"/>
      <c r="AC927" s="275" t="s">
        <v>476</v>
      </c>
      <c r="AD927" s="275"/>
      <c r="AE927" s="275"/>
      <c r="AF927" s="275"/>
      <c r="AG927" s="275"/>
      <c r="AH927" s="346" t="s">
        <v>390</v>
      </c>
      <c r="AI927" s="348"/>
      <c r="AJ927" s="348"/>
      <c r="AK927" s="348"/>
      <c r="AL927" s="348" t="s">
        <v>21</v>
      </c>
      <c r="AM927" s="348"/>
      <c r="AN927" s="348"/>
      <c r="AO927" s="428"/>
      <c r="AP927" s="429" t="s">
        <v>432</v>
      </c>
      <c r="AQ927" s="429"/>
      <c r="AR927" s="429"/>
      <c r="AS927" s="429"/>
      <c r="AT927" s="429"/>
      <c r="AU927" s="429"/>
      <c r="AV927" s="429"/>
      <c r="AW927" s="429"/>
      <c r="AX927" s="429"/>
    </row>
    <row r="928" spans="1:50" ht="26.25" customHeight="1" x14ac:dyDescent="0.15">
      <c r="A928" s="1062">
        <v>1</v>
      </c>
      <c r="B928" s="1062">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431</v>
      </c>
      <c r="K960" s="112"/>
      <c r="L960" s="112"/>
      <c r="M960" s="112"/>
      <c r="N960" s="112"/>
      <c r="O960" s="112"/>
      <c r="P960" s="349" t="s">
        <v>27</v>
      </c>
      <c r="Q960" s="349"/>
      <c r="R960" s="349"/>
      <c r="S960" s="349"/>
      <c r="T960" s="349"/>
      <c r="U960" s="349"/>
      <c r="V960" s="349"/>
      <c r="W960" s="349"/>
      <c r="X960" s="349"/>
      <c r="Y960" s="346" t="s">
        <v>493</v>
      </c>
      <c r="Z960" s="347"/>
      <c r="AA960" s="347"/>
      <c r="AB960" s="347"/>
      <c r="AC960" s="275" t="s">
        <v>476</v>
      </c>
      <c r="AD960" s="275"/>
      <c r="AE960" s="275"/>
      <c r="AF960" s="275"/>
      <c r="AG960" s="275"/>
      <c r="AH960" s="346" t="s">
        <v>390</v>
      </c>
      <c r="AI960" s="348"/>
      <c r="AJ960" s="348"/>
      <c r="AK960" s="348"/>
      <c r="AL960" s="348" t="s">
        <v>21</v>
      </c>
      <c r="AM960" s="348"/>
      <c r="AN960" s="348"/>
      <c r="AO960" s="428"/>
      <c r="AP960" s="429" t="s">
        <v>432</v>
      </c>
      <c r="AQ960" s="429"/>
      <c r="AR960" s="429"/>
      <c r="AS960" s="429"/>
      <c r="AT960" s="429"/>
      <c r="AU960" s="429"/>
      <c r="AV960" s="429"/>
      <c r="AW960" s="429"/>
      <c r="AX960" s="429"/>
    </row>
    <row r="961" spans="1:50" ht="26.25" customHeight="1" x14ac:dyDescent="0.15">
      <c r="A961" s="1062">
        <v>1</v>
      </c>
      <c r="B961" s="1062">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431</v>
      </c>
      <c r="K993" s="112"/>
      <c r="L993" s="112"/>
      <c r="M993" s="112"/>
      <c r="N993" s="112"/>
      <c r="O993" s="112"/>
      <c r="P993" s="349" t="s">
        <v>27</v>
      </c>
      <c r="Q993" s="349"/>
      <c r="R993" s="349"/>
      <c r="S993" s="349"/>
      <c r="T993" s="349"/>
      <c r="U993" s="349"/>
      <c r="V993" s="349"/>
      <c r="W993" s="349"/>
      <c r="X993" s="349"/>
      <c r="Y993" s="346" t="s">
        <v>493</v>
      </c>
      <c r="Z993" s="347"/>
      <c r="AA993" s="347"/>
      <c r="AB993" s="347"/>
      <c r="AC993" s="275" t="s">
        <v>476</v>
      </c>
      <c r="AD993" s="275"/>
      <c r="AE993" s="275"/>
      <c r="AF993" s="275"/>
      <c r="AG993" s="275"/>
      <c r="AH993" s="346" t="s">
        <v>390</v>
      </c>
      <c r="AI993" s="348"/>
      <c r="AJ993" s="348"/>
      <c r="AK993" s="348"/>
      <c r="AL993" s="348" t="s">
        <v>21</v>
      </c>
      <c r="AM993" s="348"/>
      <c r="AN993" s="348"/>
      <c r="AO993" s="428"/>
      <c r="AP993" s="429" t="s">
        <v>432</v>
      </c>
      <c r="AQ993" s="429"/>
      <c r="AR993" s="429"/>
      <c r="AS993" s="429"/>
      <c r="AT993" s="429"/>
      <c r="AU993" s="429"/>
      <c r="AV993" s="429"/>
      <c r="AW993" s="429"/>
      <c r="AX993" s="429"/>
    </row>
    <row r="994" spans="1:50" ht="26.25" customHeight="1" x14ac:dyDescent="0.15">
      <c r="A994" s="1062">
        <v>1</v>
      </c>
      <c r="B994" s="1062">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431</v>
      </c>
      <c r="K1026" s="112"/>
      <c r="L1026" s="112"/>
      <c r="M1026" s="112"/>
      <c r="N1026" s="112"/>
      <c r="O1026" s="112"/>
      <c r="P1026" s="349" t="s">
        <v>27</v>
      </c>
      <c r="Q1026" s="349"/>
      <c r="R1026" s="349"/>
      <c r="S1026" s="349"/>
      <c r="T1026" s="349"/>
      <c r="U1026" s="349"/>
      <c r="V1026" s="349"/>
      <c r="W1026" s="349"/>
      <c r="X1026" s="349"/>
      <c r="Y1026" s="346" t="s">
        <v>493</v>
      </c>
      <c r="Z1026" s="347"/>
      <c r="AA1026" s="347"/>
      <c r="AB1026" s="347"/>
      <c r="AC1026" s="275" t="s">
        <v>476</v>
      </c>
      <c r="AD1026" s="275"/>
      <c r="AE1026" s="275"/>
      <c r="AF1026" s="275"/>
      <c r="AG1026" s="275"/>
      <c r="AH1026" s="346" t="s">
        <v>390</v>
      </c>
      <c r="AI1026" s="348"/>
      <c r="AJ1026" s="348"/>
      <c r="AK1026" s="348"/>
      <c r="AL1026" s="348" t="s">
        <v>21</v>
      </c>
      <c r="AM1026" s="348"/>
      <c r="AN1026" s="348"/>
      <c r="AO1026" s="428"/>
      <c r="AP1026" s="429" t="s">
        <v>432</v>
      </c>
      <c r="AQ1026" s="429"/>
      <c r="AR1026" s="429"/>
      <c r="AS1026" s="429"/>
      <c r="AT1026" s="429"/>
      <c r="AU1026" s="429"/>
      <c r="AV1026" s="429"/>
      <c r="AW1026" s="429"/>
      <c r="AX1026" s="429"/>
    </row>
    <row r="1027" spans="1:50" ht="26.25" customHeight="1" x14ac:dyDescent="0.15">
      <c r="A1027" s="1062">
        <v>1</v>
      </c>
      <c r="B1027" s="1062">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431</v>
      </c>
      <c r="K1059" s="112"/>
      <c r="L1059" s="112"/>
      <c r="M1059" s="112"/>
      <c r="N1059" s="112"/>
      <c r="O1059" s="112"/>
      <c r="P1059" s="349" t="s">
        <v>27</v>
      </c>
      <c r="Q1059" s="349"/>
      <c r="R1059" s="349"/>
      <c r="S1059" s="349"/>
      <c r="T1059" s="349"/>
      <c r="U1059" s="349"/>
      <c r="V1059" s="349"/>
      <c r="W1059" s="349"/>
      <c r="X1059" s="349"/>
      <c r="Y1059" s="346" t="s">
        <v>493</v>
      </c>
      <c r="Z1059" s="347"/>
      <c r="AA1059" s="347"/>
      <c r="AB1059" s="347"/>
      <c r="AC1059" s="275" t="s">
        <v>476</v>
      </c>
      <c r="AD1059" s="275"/>
      <c r="AE1059" s="275"/>
      <c r="AF1059" s="275"/>
      <c r="AG1059" s="275"/>
      <c r="AH1059" s="346" t="s">
        <v>390</v>
      </c>
      <c r="AI1059" s="348"/>
      <c r="AJ1059" s="348"/>
      <c r="AK1059" s="348"/>
      <c r="AL1059" s="348" t="s">
        <v>21</v>
      </c>
      <c r="AM1059" s="348"/>
      <c r="AN1059" s="348"/>
      <c r="AO1059" s="428"/>
      <c r="AP1059" s="429" t="s">
        <v>432</v>
      </c>
      <c r="AQ1059" s="429"/>
      <c r="AR1059" s="429"/>
      <c r="AS1059" s="429"/>
      <c r="AT1059" s="429"/>
      <c r="AU1059" s="429"/>
      <c r="AV1059" s="429"/>
      <c r="AW1059" s="429"/>
      <c r="AX1059" s="429"/>
    </row>
    <row r="1060" spans="1:50" ht="26.25" customHeight="1" x14ac:dyDescent="0.15">
      <c r="A1060" s="1062">
        <v>1</v>
      </c>
      <c r="B1060" s="1062">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431</v>
      </c>
      <c r="K1092" s="112"/>
      <c r="L1092" s="112"/>
      <c r="M1092" s="112"/>
      <c r="N1092" s="112"/>
      <c r="O1092" s="112"/>
      <c r="P1092" s="349" t="s">
        <v>27</v>
      </c>
      <c r="Q1092" s="349"/>
      <c r="R1092" s="349"/>
      <c r="S1092" s="349"/>
      <c r="T1092" s="349"/>
      <c r="U1092" s="349"/>
      <c r="V1092" s="349"/>
      <c r="W1092" s="349"/>
      <c r="X1092" s="349"/>
      <c r="Y1092" s="346" t="s">
        <v>493</v>
      </c>
      <c r="Z1092" s="347"/>
      <c r="AA1092" s="347"/>
      <c r="AB1092" s="347"/>
      <c r="AC1092" s="275" t="s">
        <v>476</v>
      </c>
      <c r="AD1092" s="275"/>
      <c r="AE1092" s="275"/>
      <c r="AF1092" s="275"/>
      <c r="AG1092" s="275"/>
      <c r="AH1092" s="346" t="s">
        <v>390</v>
      </c>
      <c r="AI1092" s="348"/>
      <c r="AJ1092" s="348"/>
      <c r="AK1092" s="348"/>
      <c r="AL1092" s="348" t="s">
        <v>21</v>
      </c>
      <c r="AM1092" s="348"/>
      <c r="AN1092" s="348"/>
      <c r="AO1092" s="428"/>
      <c r="AP1092" s="429" t="s">
        <v>432</v>
      </c>
      <c r="AQ1092" s="429"/>
      <c r="AR1092" s="429"/>
      <c r="AS1092" s="429"/>
      <c r="AT1092" s="429"/>
      <c r="AU1092" s="429"/>
      <c r="AV1092" s="429"/>
      <c r="AW1092" s="429"/>
      <c r="AX1092" s="429"/>
    </row>
    <row r="1093" spans="1:50" ht="26.25" customHeight="1" x14ac:dyDescent="0.15">
      <c r="A1093" s="1062">
        <v>1</v>
      </c>
      <c r="B1093" s="1062">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431</v>
      </c>
      <c r="K1125" s="112"/>
      <c r="L1125" s="112"/>
      <c r="M1125" s="112"/>
      <c r="N1125" s="112"/>
      <c r="O1125" s="112"/>
      <c r="P1125" s="349" t="s">
        <v>27</v>
      </c>
      <c r="Q1125" s="349"/>
      <c r="R1125" s="349"/>
      <c r="S1125" s="349"/>
      <c r="T1125" s="349"/>
      <c r="U1125" s="349"/>
      <c r="V1125" s="349"/>
      <c r="W1125" s="349"/>
      <c r="X1125" s="349"/>
      <c r="Y1125" s="346" t="s">
        <v>493</v>
      </c>
      <c r="Z1125" s="347"/>
      <c r="AA1125" s="347"/>
      <c r="AB1125" s="347"/>
      <c r="AC1125" s="275" t="s">
        <v>476</v>
      </c>
      <c r="AD1125" s="275"/>
      <c r="AE1125" s="275"/>
      <c r="AF1125" s="275"/>
      <c r="AG1125" s="275"/>
      <c r="AH1125" s="346" t="s">
        <v>390</v>
      </c>
      <c r="AI1125" s="348"/>
      <c r="AJ1125" s="348"/>
      <c r="AK1125" s="348"/>
      <c r="AL1125" s="348" t="s">
        <v>21</v>
      </c>
      <c r="AM1125" s="348"/>
      <c r="AN1125" s="348"/>
      <c r="AO1125" s="428"/>
      <c r="AP1125" s="429" t="s">
        <v>432</v>
      </c>
      <c r="AQ1125" s="429"/>
      <c r="AR1125" s="429"/>
      <c r="AS1125" s="429"/>
      <c r="AT1125" s="429"/>
      <c r="AU1125" s="429"/>
      <c r="AV1125" s="429"/>
      <c r="AW1125" s="429"/>
      <c r="AX1125" s="429"/>
    </row>
    <row r="1126" spans="1:50" ht="26.25" customHeight="1" x14ac:dyDescent="0.15">
      <c r="A1126" s="1062">
        <v>1</v>
      </c>
      <c r="B1126" s="1062">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431</v>
      </c>
      <c r="K1158" s="112"/>
      <c r="L1158" s="112"/>
      <c r="M1158" s="112"/>
      <c r="N1158" s="112"/>
      <c r="O1158" s="112"/>
      <c r="P1158" s="349" t="s">
        <v>27</v>
      </c>
      <c r="Q1158" s="349"/>
      <c r="R1158" s="349"/>
      <c r="S1158" s="349"/>
      <c r="T1158" s="349"/>
      <c r="U1158" s="349"/>
      <c r="V1158" s="349"/>
      <c r="W1158" s="349"/>
      <c r="X1158" s="349"/>
      <c r="Y1158" s="346" t="s">
        <v>493</v>
      </c>
      <c r="Z1158" s="347"/>
      <c r="AA1158" s="347"/>
      <c r="AB1158" s="347"/>
      <c r="AC1158" s="275" t="s">
        <v>476</v>
      </c>
      <c r="AD1158" s="275"/>
      <c r="AE1158" s="275"/>
      <c r="AF1158" s="275"/>
      <c r="AG1158" s="275"/>
      <c r="AH1158" s="346" t="s">
        <v>390</v>
      </c>
      <c r="AI1158" s="348"/>
      <c r="AJ1158" s="348"/>
      <c r="AK1158" s="348"/>
      <c r="AL1158" s="348" t="s">
        <v>21</v>
      </c>
      <c r="AM1158" s="348"/>
      <c r="AN1158" s="348"/>
      <c r="AO1158" s="428"/>
      <c r="AP1158" s="429" t="s">
        <v>432</v>
      </c>
      <c r="AQ1158" s="429"/>
      <c r="AR1158" s="429"/>
      <c r="AS1158" s="429"/>
      <c r="AT1158" s="429"/>
      <c r="AU1158" s="429"/>
      <c r="AV1158" s="429"/>
      <c r="AW1158" s="429"/>
      <c r="AX1158" s="429"/>
    </row>
    <row r="1159" spans="1:50" ht="26.25" customHeight="1" x14ac:dyDescent="0.15">
      <c r="A1159" s="1062">
        <v>1</v>
      </c>
      <c r="B1159" s="1062">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431</v>
      </c>
      <c r="K1191" s="112"/>
      <c r="L1191" s="112"/>
      <c r="M1191" s="112"/>
      <c r="N1191" s="112"/>
      <c r="O1191" s="112"/>
      <c r="P1191" s="349" t="s">
        <v>27</v>
      </c>
      <c r="Q1191" s="349"/>
      <c r="R1191" s="349"/>
      <c r="S1191" s="349"/>
      <c r="T1191" s="349"/>
      <c r="U1191" s="349"/>
      <c r="V1191" s="349"/>
      <c r="W1191" s="349"/>
      <c r="X1191" s="349"/>
      <c r="Y1191" s="346" t="s">
        <v>493</v>
      </c>
      <c r="Z1191" s="347"/>
      <c r="AA1191" s="347"/>
      <c r="AB1191" s="347"/>
      <c r="AC1191" s="275" t="s">
        <v>476</v>
      </c>
      <c r="AD1191" s="275"/>
      <c r="AE1191" s="275"/>
      <c r="AF1191" s="275"/>
      <c r="AG1191" s="275"/>
      <c r="AH1191" s="346" t="s">
        <v>390</v>
      </c>
      <c r="AI1191" s="348"/>
      <c r="AJ1191" s="348"/>
      <c r="AK1191" s="348"/>
      <c r="AL1191" s="348" t="s">
        <v>21</v>
      </c>
      <c r="AM1191" s="348"/>
      <c r="AN1191" s="348"/>
      <c r="AO1191" s="428"/>
      <c r="AP1191" s="429" t="s">
        <v>432</v>
      </c>
      <c r="AQ1191" s="429"/>
      <c r="AR1191" s="429"/>
      <c r="AS1191" s="429"/>
      <c r="AT1191" s="429"/>
      <c r="AU1191" s="429"/>
      <c r="AV1191" s="429"/>
      <c r="AW1191" s="429"/>
      <c r="AX1191" s="429"/>
    </row>
    <row r="1192" spans="1:50" ht="26.25" customHeight="1" x14ac:dyDescent="0.15">
      <c r="A1192" s="1062">
        <v>1</v>
      </c>
      <c r="B1192" s="1062">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431</v>
      </c>
      <c r="K1224" s="112"/>
      <c r="L1224" s="112"/>
      <c r="M1224" s="112"/>
      <c r="N1224" s="112"/>
      <c r="O1224" s="112"/>
      <c r="P1224" s="349" t="s">
        <v>27</v>
      </c>
      <c r="Q1224" s="349"/>
      <c r="R1224" s="349"/>
      <c r="S1224" s="349"/>
      <c r="T1224" s="349"/>
      <c r="U1224" s="349"/>
      <c r="V1224" s="349"/>
      <c r="W1224" s="349"/>
      <c r="X1224" s="349"/>
      <c r="Y1224" s="346" t="s">
        <v>493</v>
      </c>
      <c r="Z1224" s="347"/>
      <c r="AA1224" s="347"/>
      <c r="AB1224" s="347"/>
      <c r="AC1224" s="275" t="s">
        <v>476</v>
      </c>
      <c r="AD1224" s="275"/>
      <c r="AE1224" s="275"/>
      <c r="AF1224" s="275"/>
      <c r="AG1224" s="275"/>
      <c r="AH1224" s="346" t="s">
        <v>390</v>
      </c>
      <c r="AI1224" s="348"/>
      <c r="AJ1224" s="348"/>
      <c r="AK1224" s="348"/>
      <c r="AL1224" s="348" t="s">
        <v>21</v>
      </c>
      <c r="AM1224" s="348"/>
      <c r="AN1224" s="348"/>
      <c r="AO1224" s="428"/>
      <c r="AP1224" s="429" t="s">
        <v>432</v>
      </c>
      <c r="AQ1224" s="429"/>
      <c r="AR1224" s="429"/>
      <c r="AS1224" s="429"/>
      <c r="AT1224" s="429"/>
      <c r="AU1224" s="429"/>
      <c r="AV1224" s="429"/>
      <c r="AW1224" s="429"/>
      <c r="AX1224" s="429"/>
    </row>
    <row r="1225" spans="1:50" ht="26.25" customHeight="1" x14ac:dyDescent="0.15">
      <c r="A1225" s="1062">
        <v>1</v>
      </c>
      <c r="B1225" s="1062">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431</v>
      </c>
      <c r="K1257" s="112"/>
      <c r="L1257" s="112"/>
      <c r="M1257" s="112"/>
      <c r="N1257" s="112"/>
      <c r="O1257" s="112"/>
      <c r="P1257" s="349" t="s">
        <v>27</v>
      </c>
      <c r="Q1257" s="349"/>
      <c r="R1257" s="349"/>
      <c r="S1257" s="349"/>
      <c r="T1257" s="349"/>
      <c r="U1257" s="349"/>
      <c r="V1257" s="349"/>
      <c r="W1257" s="349"/>
      <c r="X1257" s="349"/>
      <c r="Y1257" s="346" t="s">
        <v>493</v>
      </c>
      <c r="Z1257" s="347"/>
      <c r="AA1257" s="347"/>
      <c r="AB1257" s="347"/>
      <c r="AC1257" s="275" t="s">
        <v>476</v>
      </c>
      <c r="AD1257" s="275"/>
      <c r="AE1257" s="275"/>
      <c r="AF1257" s="275"/>
      <c r="AG1257" s="275"/>
      <c r="AH1257" s="346" t="s">
        <v>390</v>
      </c>
      <c r="AI1257" s="348"/>
      <c r="AJ1257" s="348"/>
      <c r="AK1257" s="348"/>
      <c r="AL1257" s="348" t="s">
        <v>21</v>
      </c>
      <c r="AM1257" s="348"/>
      <c r="AN1257" s="348"/>
      <c r="AO1257" s="428"/>
      <c r="AP1257" s="429" t="s">
        <v>432</v>
      </c>
      <c r="AQ1257" s="429"/>
      <c r="AR1257" s="429"/>
      <c r="AS1257" s="429"/>
      <c r="AT1257" s="429"/>
      <c r="AU1257" s="429"/>
      <c r="AV1257" s="429"/>
      <c r="AW1257" s="429"/>
      <c r="AX1257" s="429"/>
    </row>
    <row r="1258" spans="1:50" ht="26.25" customHeight="1" x14ac:dyDescent="0.15">
      <c r="A1258" s="1062">
        <v>1</v>
      </c>
      <c r="B1258" s="1062">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431</v>
      </c>
      <c r="K1290" s="112"/>
      <c r="L1290" s="112"/>
      <c r="M1290" s="112"/>
      <c r="N1290" s="112"/>
      <c r="O1290" s="112"/>
      <c r="P1290" s="349" t="s">
        <v>27</v>
      </c>
      <c r="Q1290" s="349"/>
      <c r="R1290" s="349"/>
      <c r="S1290" s="349"/>
      <c r="T1290" s="349"/>
      <c r="U1290" s="349"/>
      <c r="V1290" s="349"/>
      <c r="W1290" s="349"/>
      <c r="X1290" s="349"/>
      <c r="Y1290" s="346" t="s">
        <v>493</v>
      </c>
      <c r="Z1290" s="347"/>
      <c r="AA1290" s="347"/>
      <c r="AB1290" s="347"/>
      <c r="AC1290" s="275" t="s">
        <v>476</v>
      </c>
      <c r="AD1290" s="275"/>
      <c r="AE1290" s="275"/>
      <c r="AF1290" s="275"/>
      <c r="AG1290" s="275"/>
      <c r="AH1290" s="346" t="s">
        <v>390</v>
      </c>
      <c r="AI1290" s="348"/>
      <c r="AJ1290" s="348"/>
      <c r="AK1290" s="348"/>
      <c r="AL1290" s="348" t="s">
        <v>21</v>
      </c>
      <c r="AM1290" s="348"/>
      <c r="AN1290" s="348"/>
      <c r="AO1290" s="428"/>
      <c r="AP1290" s="429" t="s">
        <v>432</v>
      </c>
      <c r="AQ1290" s="429"/>
      <c r="AR1290" s="429"/>
      <c r="AS1290" s="429"/>
      <c r="AT1290" s="429"/>
      <c r="AU1290" s="429"/>
      <c r="AV1290" s="429"/>
      <c r="AW1290" s="429"/>
      <c r="AX1290" s="429"/>
    </row>
    <row r="1291" spans="1:50" ht="26.25" customHeight="1" x14ac:dyDescent="0.15">
      <c r="A1291" s="1062">
        <v>1</v>
      </c>
      <c r="B1291" s="1062">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cp:lastModifiedBy>
  <cp:lastPrinted>2018-08-14T01:03:00Z</cp:lastPrinted>
  <dcterms:created xsi:type="dcterms:W3CDTF">2012-03-13T00:50:25Z</dcterms:created>
  <dcterms:modified xsi:type="dcterms:W3CDTF">2018-08-28T04:21:13Z</dcterms:modified>
</cp:coreProperties>
</file>