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05" yWindow="0" windowWidth="27495"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<sst xmlns="http://schemas.openxmlformats.org/spreadsheetml/2006/main" count="3030" uniqueCount="669">
  <si>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</si>
  <si>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</si>
  <si>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</si>
  <si>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</si>
  <si>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</si>
  <si>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</si>
  <si>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</si>
  <si>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</si>
  <si>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</si>
  <si>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</si>
  <si>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</si>
  <si>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</si>
  <si>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</si>
  <si>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</si>
  <si>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</si>
  <si>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</si>
  <si>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</si>
  <si>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</si>
  <si>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</si>
  <si>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</si>
  <si>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</si>
  <si>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</si>
  <si>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</si>
  <si>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</si>
  <si>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</si>
  <si>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</si>
  <si>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</si>
  <si>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</si>
  <si>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</si>
  <si>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</si>
  <si>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</si>
  <si>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</si>
  <si>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</si>
  <si>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</si>
  <si>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</si>
  <si>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</si>
  <si>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</si>
  <si>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</si>
  <si>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</si>
  <si>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</si>
  <si>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</si>
  <si>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</si>
  <si>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</si>
  <si>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</si>
  <si>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</si>
  <si>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</si>
  <si>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</si>
  <si>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</si>
  <si>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</si>
  <si>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</si>
  <si>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</si>
  <si>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</si>
  <si>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</si>
  <si>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</si>
  <si>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</si>
  <si>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</si>
  <si>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</si>
  <si>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</si>
  <si>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</si>
  <si>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</si>
  <si>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</si>
  <si>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</si>
  <si>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</si>
  <si>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</si>
  <si>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</si>
  <si>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</si>
  <si>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</si>
  <si>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</si>
  <si>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</si>
  <si>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</si>
  <si>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</si>
  <si>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</si>
  <si>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</si>
  <si>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</si>
  <si>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</si>
  <si>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</si>
  <si>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</si>
  <si>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</si>
  <si>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</si>
  <si>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</si>
  <si>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</si>
  <si>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</si>
  <si>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</si>
  <si>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</si>
  <si>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</si>
  <si>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</si>
  <si>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</si>
  <si>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</si>
  <si>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</si>
  <si>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</si>
  <si>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</si>
  <si>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</si>
  <si>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</si>
  <si>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</si>
  <si>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</si>
  <si>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</si>
  <si>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</si>
  <si>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</si>
  <si>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</si>
  <si>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</si>
  <si>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</si>
  <si>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</si>
  <si>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</si>
  <si>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</si>
  <si>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</si>
  <si>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</si>
  <si>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</si>
  <si>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</si>
  <si>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</si>
  <si>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</si>
  <si>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</si>
  <si>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</si>
  <si>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</si>
  <si>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</si>
  <si>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</si>
  <si>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</si>
  <si>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</si>
  <si>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</si>
  <si>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</si>
  <si>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</si>
  <si>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</si>
  <si>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</si>
  <si>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</si>
  <si>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</si>
  <si>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</si>
  <si>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</si>
  <si>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</si>
  <si>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</si>
  <si>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</si>
  <si>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</si>
  <si>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</si>
  <si>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</si>
  <si>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</si>
  <si>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</si>
  <si>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</si>
  <si>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</si>
  <si>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</si>
  <si>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</si>
  <si>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</si>
  <si>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</si>
  <si>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</si>
  <si>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</si>
  <si>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</si>
  <si>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</si>
  <si>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</si>
  <si>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</si>
  <si>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</si>
  <si>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</si>
  <si>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</si>
  <si>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</si>
  <si>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</si>
  <si>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</si>
  <si>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</si>
  <si>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</si>
  <si>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</si>
  <si>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</si>
  <si>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</si>
  <si>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</si>
  <si>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</si>
  <si>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</si>
  <si>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</si>
  <si>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</si>
  <si>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</si>
  <si>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</si>
  <si>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</si>
  <si>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</si>
  <si>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</si>
  <si>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</si>
  <si>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</si>
  <si>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</si>
  <si>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</si>
  <si>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</si>
  <si>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</si>
  <si>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</si>
  <si>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</si>
  <si>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</si>
  <si>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</si>
  <si>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</si>
  <si>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</si>
  <si>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</si>
  <si>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</si>
  <si>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</si>
  <si>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</si>
  <si>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</si>
  <si>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</si>
  <si>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</si>
  <si>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</si>
  <si>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</si>
  <si>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</si>
  <si>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</si>
  <si>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</si>
  <si>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</si>
  <si>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</si>
  <si>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</si>
  <si>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</si>
  <si>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</si>
  <si>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</si>
  <si>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</si>
  <si>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</si>
  <si>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</si>
  <si>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</si>
  <si>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</si>
  <si>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</si>
  <si>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</si>
  <si>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</si>
  <si>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</si>
  <si>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</si>
  <si>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</si>
  <si>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</si>
  <si>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</si>
  <si>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</si>
  <si>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</si>
  <si>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</si>
  <si>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</si>
  <si>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</si>
  <si>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</si>
  <si>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</si>
  <si>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</si>
  <si>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</si>
  <si>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</si>
  <si>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</si>
  <si>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</si>
  <si>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</si>
  <si>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</si>
  <si>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</si>
  <si>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</si>
  <si>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</si>
  <si>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</si>
  <si>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</si>
  <si>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</si>
  <si>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</si>
  <si>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</si>
  <si>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</si>
  <si>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</si>
  <si>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</si>
  <si>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</si>
  <si>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</si>
  <si>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</si>
  <si>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</si>
  <si>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</si>
  <si>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</si>
  <si>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</si>
  <si>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</si>
  <si>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</si>
  <si>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</si>
  <si>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</si>
  <si>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</si>
  <si>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</si>
  <si>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</si>
  <si>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</si>
  <si>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</si>
  <si>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</si>
  <si>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</si>
  <si>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</si>
  <si>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</si>
  <si>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</si>
  <si>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</si>
  <si>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</si>
  <si>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</si>
  <si>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</si>
  <si>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</si>
  <si>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</si>
  <si>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</si>
  <si>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</si>
  <si>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</si>
  <si>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</si>
  <si>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</si>
  <si>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</si>
  <si>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</si>
  <si>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</si>
  <si>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</si>
  <si>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</si>
  <si>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</si>
  <si>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</si>
  <si>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</si>
  <si>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</si>
  <si>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</si>
  <si>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</si>
  <si>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</si>
  <si>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</si>
  <si>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</si>
  <si>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</si>
  <si>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</si>
  <si>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</si>
  <si>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</si>
  <si>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</si>
  <si>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</si>
  <si>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</si>
  <si>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</si>
  <si>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</si>
  <si>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</si>
  <si>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</si>
  <si>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</si>
  <si>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</si>
  <si>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</si>
  <si>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</si>
  <si>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</si>
  <si>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</si>
  <si>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</si>
  <si>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</si>
  <si>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</si>
  <si>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</si>
  <si>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</si>
  <si>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</si>
  <si>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</si>
  <si>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</si>
  <si>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</si>
  <si>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</si>
  <si>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</si>
  <si>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</si>
  <si>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</si>
  <si>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</si>
  <si>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</si>
  <si>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</si>
  <si>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</si>
  <si>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</si>
  <si>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</si>
  <si>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</si>
  <si>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</si>
  <si>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</si>
  <si>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</si>
  <si>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</si>
  <si>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</si>
  <si>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</si>
  <si>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</si>
  <si>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</si>
  <si>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</si>
  <si>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</si>
  <si>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</si>
  <si>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</si>
  <si>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</si>
  <si>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</si>
  <si>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</si>
  <si>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</si>
  <si>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</si>
  <si>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</si>
  <si>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</si>
  <si>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</si>
  <si>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</si>
  <si>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</si>
  <si>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</si>
  <si>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</si>
  <si>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</si>
  <si>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</si>
  <si>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</si>
  <si>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</si>
  <si>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</si>
  <si>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</si>
  <si>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</si>
  <si>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</si>
  <si>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</si>
  <si>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</si>
  <si>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</si>
  <si>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</si>
  <si>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</si>
  <si>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</si>
  <si>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</si>
  <si>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</si>
  <si>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</si>
  <si>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</si>
  <si>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</si>
  <si>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</si>
  <si>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</si>
  <si>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</si>
  <si>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</si>
  <si>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</si>
  <si>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</si>
  <si>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</si>
  <si>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</si>
  <si>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</si>
  <si>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</si>
  <si>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</si>
  <si>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</si>
  <si>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</si>
  <si>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</si>
  <si>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</si>
  <si>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</si>
  <si>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</si>
  <si>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</si>
  <si>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</si>
  <si>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</si>
  <si>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</si>
  <si>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</si>
  <si>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</si>
  <si>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</si>
  <si>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</si>
  <si>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</si>
  <si>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</si>
  <si>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</si>
  <si>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</si>
  <si>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</si>
  <si>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</si>
  <si>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</si>
  <si>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</si>
  <si>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</si>
  <si>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</si>
  <si>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</si>
  <si>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</si>
  <si>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</si>
  <si>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</si>
  <si>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</si>
  <si>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</si>
  <si>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</si>
  <si>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</si>
  <si>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</si>
  <si>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</si>
  <si>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</si>
  <si>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</si>
  <si>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</si>
  <si>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</si>
  <si>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</si>
  <si>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</si>
  <si>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</si>
  <si>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</si>
  <si>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</si>
  <si>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</si>
  <si>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</si>
  <si>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</si>
  <si>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</si>
  <si>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</si>
  <si>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</si>
  <si>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</si>
  <si>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</si>
  <si>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</si>
  <si>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</si>
  <si>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</si>
  <si>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</si>
  <si>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</si>
  <si>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</si>
  <si>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</si>
  <si>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</si>
  <si>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</si>
  <si>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</si>
  <si>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</si>
  <si>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</si>
  <si>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</si>
  <si>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</si>
  <si>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</si>
  <si>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</si>
  <si>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</si>
  <si>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</si>
  <si>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</si>
  <si>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</si>
  <si>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</si>
  <si>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</si>
  <si>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</si>
  <si>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</si>
  <si>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</si>
  <si>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</si>
  <si>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</si>
  <si>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</si>
  <si>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</si>
  <si>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</si>
  <si>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</si>
  <si>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</si>
  <si>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</si>
  <si>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</si>
  <si>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</si>
  <si>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</si>
  <si>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</si>
  <si>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</si>
  <si>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</si>
  <si>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</si>
  <si>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</si>
  <si>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</si>
  <si>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</si>
  <si>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</si>
  <si>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</si>
  <si>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</si>
  <si>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</si>
  <si>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</si>
  <si>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</si>
  <si>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</si>
  <si>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</si>
  <si>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</si>
  <si>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</si>
  <si>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</si>
  <si>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</si>
  <si>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</si>
  <si>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</si>
  <si>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</si>
  <si>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</si>
  <si>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</si>
  <si>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</si>
  <si>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</si>
  <si>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</si>
  <si>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</si>
  <si>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</si>
  <si>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</si>
  <si>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</si>
  <si>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</si>
  <si>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</si>
  <si>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</si>
  <si>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</si>
  <si>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</si>
  <si>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</si>
  <si>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</si>
  <si>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</si>
  <si>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</si>
  <si>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</si>
  <si>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</si>
  <si>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</si>
  <si>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</si>
  <si>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</si>
  <si>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</si>
  <si>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</si>
  <si>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</si>
  <si>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</si>
  <si>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</si>
  <si>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</si>
  <si>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</si>
  <si>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</si>
  <si>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</si>
  <si>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</si>
  <si>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</si>
  <si>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</si>
  <si>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</si>
  <si>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</si>
  <si>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</si>
  <si>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</si>
  <si>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</si>
  <si>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</si>
  <si>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</si>
  <si>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</si>
  <si>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</si>
  <si>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</si>
  <si>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</si>
  <si>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</si>
  <si>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</si>
  <si>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</si>
  <si>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</si>
  <si>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</si>
  <si>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</si>
  <si>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</si>
  <si>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</si>
  <si>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</si>
  <si>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</si>
  <si>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</si>
  <si>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</si>
  <si>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</si>
  <si>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</si>
  <si>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</si>
  <si>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</si>
  <si>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</si>
  <si>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</si>
  <si>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</si>
  <si>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</si>
  <si>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</si>
  <si>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6">
      <t>トウカツ</t>
    </rPh>
    <rPh sb="6" eb="7">
      <t>カン</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</si>
  <si>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</si>
  <si>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金尾　文敬</t>
    <rPh sb="0" eb="10">
      <t>キ</t>
    </rPh>
    <rPh sb="10" eb="11">
      <t>チョウ</t>
    </rPh>
    <rPh sb="12" eb="14">
      <t>カナオ</t>
    </rPh>
    <rPh sb="15" eb="16">
      <t>ブン</t>
    </rPh>
    <rPh sb="16" eb="17">
      <t>ウヤマ</t>
    </rPh>
    <phoneticPr fontId="5"/>
  </si>
  <si>
    <t>○</t>
  </si>
  <si>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</si>
  <si>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t>
    <phoneticPr fontId="5"/>
  </si>
  <si>
    <t>-</t>
    <phoneticPr fontId="5"/>
  </si>
  <si>
    <t>-</t>
    <phoneticPr fontId="5"/>
  </si>
  <si>
    <t>-</t>
    <phoneticPr fontId="5"/>
  </si>
  <si>
    <t>（目）職業能力開発校設備整備費等補助金</t>
    <rPh sb="1" eb="2">
      <t>メ</t>
    </rPh>
    <rPh sb="3" eb="5">
      <t>ショクギョウ</t>
    </rPh>
    <rPh sb="5" eb="7">
      <t>ノウリョク</t>
    </rPh>
    <rPh sb="7" eb="9">
      <t>カイハツ</t>
    </rPh>
    <rPh sb="9" eb="10">
      <t>コウ</t>
    </rPh>
    <rPh sb="10" eb="12">
      <t>セツビ</t>
    </rPh>
    <rPh sb="12" eb="15">
      <t>セイビヒ</t>
    </rPh>
    <rPh sb="15" eb="16">
      <t>トウ</t>
    </rPh>
    <rPh sb="16" eb="19">
      <t>ホジョキン</t>
    </rPh>
    <phoneticPr fontId="5"/>
  </si>
  <si>
    <t>助成措置の対象となった従業員が受けた職業能力検定等（訓練に密接に関連するものに限る。）の合格率84％以上</t>
    <rPh sb="0" eb="2">
      <t>ジョセイ</t>
    </rPh>
    <rPh sb="2" eb="4">
      <t>ソチ</t>
    </rPh>
    <rPh sb="5" eb="7">
      <t>タイショウ</t>
    </rPh>
    <rPh sb="11" eb="14">
      <t>ジュウギョウイン</t>
    </rPh>
    <rPh sb="15" eb="16">
      <t>ウ</t>
    </rPh>
    <rPh sb="18" eb="20">
      <t>ショクギョウ</t>
    </rPh>
    <rPh sb="20" eb="22">
      <t>ノウリョク</t>
    </rPh>
    <rPh sb="22" eb="24">
      <t>ケンテイ</t>
    </rPh>
    <rPh sb="24" eb="25">
      <t>トウ</t>
    </rPh>
    <rPh sb="26" eb="28">
      <t>クンレン</t>
    </rPh>
    <rPh sb="29" eb="31">
      <t>ミッセツ</t>
    </rPh>
    <rPh sb="32" eb="34">
      <t>カンレン</t>
    </rPh>
    <rPh sb="39" eb="40">
      <t>カギ</t>
    </rPh>
    <rPh sb="44" eb="46">
      <t>ゴウカク</t>
    </rPh>
    <rPh sb="46" eb="47">
      <t>リツ</t>
    </rPh>
    <rPh sb="50" eb="52">
      <t>イジョウ</t>
    </rPh>
    <phoneticPr fontId="5"/>
  </si>
  <si>
    <t>％</t>
    <phoneticPr fontId="5"/>
  </si>
  <si>
    <t>認定訓練校における職業能力検定試験等の状況</t>
    <rPh sb="0" eb="2">
      <t>ニンテイ</t>
    </rPh>
    <rPh sb="2" eb="4">
      <t>クンレン</t>
    </rPh>
    <rPh sb="4" eb="5">
      <t>コウ</t>
    </rPh>
    <rPh sb="9" eb="11">
      <t>ショクギョウ</t>
    </rPh>
    <rPh sb="11" eb="13">
      <t>ノウリョク</t>
    </rPh>
    <rPh sb="13" eb="15">
      <t>ケンテイ</t>
    </rPh>
    <rPh sb="15" eb="17">
      <t>シケン</t>
    </rPh>
    <rPh sb="17" eb="18">
      <t>トウ</t>
    </rPh>
    <rPh sb="19" eb="21">
      <t>ジョウキョウ</t>
    </rPh>
    <phoneticPr fontId="5"/>
  </si>
  <si>
    <t>-</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</si>
  <si>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rPh sb="0" eb="2">
      <t>ニンテイ</t>
    </rPh>
    <rPh sb="2" eb="4">
      <t>ショクギョウ</t>
    </rPh>
    <rPh sb="4" eb="6">
      <t>クンレン</t>
    </rPh>
    <rPh sb="8" eb="10">
      <t>コウキョウ</t>
    </rPh>
    <rPh sb="10" eb="12">
      <t>クンレン</t>
    </rPh>
    <rPh sb="13" eb="14">
      <t>ジュン</t>
    </rPh>
    <rPh sb="16" eb="18">
      <t>スイジュン</t>
    </rPh>
    <rPh sb="19" eb="21">
      <t>クンレン</t>
    </rPh>
    <rPh sb="21" eb="23">
      <t>タイセイ</t>
    </rPh>
    <rPh sb="24" eb="26">
      <t>キギョウ</t>
    </rPh>
    <rPh sb="26" eb="27">
      <t>トウ</t>
    </rPh>
    <rPh sb="28" eb="30">
      <t>セイビ</t>
    </rPh>
    <rPh sb="38" eb="40">
      <t>ミンカン</t>
    </rPh>
    <rPh sb="41" eb="43">
      <t>カツリョク</t>
    </rPh>
    <rPh sb="44" eb="45">
      <t>イ</t>
    </rPh>
    <rPh sb="48" eb="51">
      <t>ロウドウシャ</t>
    </rPh>
    <rPh sb="52" eb="53">
      <t>ノウ</t>
    </rPh>
    <rPh sb="53" eb="54">
      <t>リョク</t>
    </rPh>
    <rPh sb="54" eb="56">
      <t>カイハツ</t>
    </rPh>
    <rPh sb="57" eb="58">
      <t>ハカ</t>
    </rPh>
    <rPh sb="60" eb="62">
      <t>キギョウ</t>
    </rPh>
    <rPh sb="63" eb="66">
      <t>キョウソウリョク</t>
    </rPh>
    <rPh sb="67" eb="70">
      <t>ロウドウシャ</t>
    </rPh>
    <rPh sb="71" eb="74">
      <t>テイチャクリツ</t>
    </rPh>
    <rPh sb="75" eb="77">
      <t>コウジョウ</t>
    </rPh>
    <rPh sb="83" eb="84">
      <t>ワ</t>
    </rPh>
    <rPh sb="85" eb="86">
      <t>コク</t>
    </rPh>
    <rPh sb="86" eb="88">
      <t>ゼンタイ</t>
    </rPh>
    <rPh sb="89" eb="91">
      <t>ジンテキ</t>
    </rPh>
    <rPh sb="91" eb="93">
      <t>シホン</t>
    </rPh>
    <rPh sb="94" eb="96">
      <t>キョウカ</t>
    </rPh>
    <rPh sb="97" eb="98">
      <t>シ</t>
    </rPh>
    <rPh sb="106" eb="108">
      <t>ジンテキ</t>
    </rPh>
    <rPh sb="108" eb="110">
      <t>シホン</t>
    </rPh>
    <rPh sb="111" eb="113">
      <t>キョウカ</t>
    </rPh>
    <rPh sb="115" eb="117">
      <t>サイコウ</t>
    </rPh>
    <rPh sb="117" eb="119">
      <t>センリャク</t>
    </rPh>
    <rPh sb="119" eb="120">
      <t>トウ</t>
    </rPh>
    <rPh sb="125" eb="127">
      <t>ニホン</t>
    </rPh>
    <rPh sb="128" eb="130">
      <t>ケイザイ</t>
    </rPh>
    <rPh sb="130" eb="132">
      <t>セイチョウ</t>
    </rPh>
    <rPh sb="133" eb="134">
      <t>ウナガ</t>
    </rPh>
    <rPh sb="135" eb="136">
      <t>カギ</t>
    </rPh>
    <rPh sb="143" eb="145">
      <t>コクミン</t>
    </rPh>
    <rPh sb="146" eb="148">
      <t>シャカイ</t>
    </rPh>
    <rPh sb="153" eb="155">
      <t>テキカク</t>
    </rPh>
    <rPh sb="156" eb="158">
      <t>ハンエイ</t>
    </rPh>
    <phoneticPr fontId="5"/>
  </si>
  <si>
    <t>雇用保険法第63条第1項第1号に認定職業訓練を行う者に対して国が必要な助成を行うことが規定されており、国が実施すべき事業である。</t>
    <rPh sb="0" eb="2">
      <t>コヨウ</t>
    </rPh>
    <rPh sb="2" eb="5">
      <t>ホケンホウ</t>
    </rPh>
    <rPh sb="5" eb="6">
      <t>ダイ</t>
    </rPh>
    <rPh sb="8" eb="9">
      <t>ジョウ</t>
    </rPh>
    <rPh sb="9" eb="10">
      <t>ダイ</t>
    </rPh>
    <rPh sb="11" eb="12">
      <t>コウ</t>
    </rPh>
    <rPh sb="12" eb="13">
      <t>ダイ</t>
    </rPh>
    <rPh sb="14" eb="15">
      <t>ゴウ</t>
    </rPh>
    <rPh sb="16" eb="18">
      <t>ニンテイ</t>
    </rPh>
    <rPh sb="18" eb="20">
      <t>ショクギョウ</t>
    </rPh>
    <rPh sb="20" eb="22">
      <t>クンレン</t>
    </rPh>
    <rPh sb="23" eb="24">
      <t>オコナ</t>
    </rPh>
    <rPh sb="25" eb="26">
      <t>シャ</t>
    </rPh>
    <rPh sb="27" eb="28">
      <t>タイ</t>
    </rPh>
    <rPh sb="30" eb="31">
      <t>クニ</t>
    </rPh>
    <rPh sb="32" eb="34">
      <t>ヒツヨウ</t>
    </rPh>
    <rPh sb="35" eb="37">
      <t>ジョセイ</t>
    </rPh>
    <rPh sb="38" eb="39">
      <t>オコナ</t>
    </rPh>
    <rPh sb="43" eb="45">
      <t>キテイ</t>
    </rPh>
    <rPh sb="51" eb="52">
      <t>クニ</t>
    </rPh>
    <rPh sb="53" eb="55">
      <t>ジッシ</t>
    </rPh>
    <rPh sb="58" eb="60">
      <t>ジギョウ</t>
    </rPh>
    <phoneticPr fontId="5"/>
  </si>
  <si>
    <t>無</t>
  </si>
  <si>
    <t>-</t>
    <phoneticPr fontId="5"/>
  </si>
  <si>
    <t>‐</t>
  </si>
  <si>
    <t>-</t>
    <phoneticPr fontId="5"/>
  </si>
  <si>
    <t>-</t>
    <phoneticPr fontId="5"/>
  </si>
  <si>
    <t>厚生労働省</t>
  </si>
  <si>
    <t>-</t>
    <phoneticPr fontId="5"/>
  </si>
  <si>
    <t>-</t>
    <phoneticPr fontId="5"/>
  </si>
  <si>
    <t>雇用保険法第63条第1項第1号
雇用保険法施行規則第121条、122条、123条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4" eb="35">
      <t>ジョウ</t>
    </rPh>
    <rPh sb="39" eb="40">
      <t>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</si>
  <si>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</si>
  <si>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</si>
  <si>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</si>
  <si>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</si>
  <si>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</si>
  <si>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</si>
  <si>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</si>
  <si>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</si>
  <si>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</si>
  <si>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認定職業訓練助成事業費</t>
    <rPh sb="0" eb="2">
      <t>ニンテイ</t>
    </rPh>
    <rPh sb="2" eb="4">
      <t>ショクギョウ</t>
    </rPh>
    <rPh sb="4" eb="6">
      <t>クンレン</t>
    </rPh>
    <rPh sb="6" eb="8">
      <t>ジョセイ</t>
    </rPh>
    <rPh sb="8" eb="11">
      <t>ジギョウヒ</t>
    </rPh>
    <phoneticPr fontId="5"/>
  </si>
  <si>
    <t>中小企業事業主等が雇用する労働者等の能力開発のために行う訓練の水準の維持向上</t>
    <rPh sb="0" eb="2">
      <t>チュウショウ</t>
    </rPh>
    <rPh sb="2" eb="4">
      <t>キギョウ</t>
    </rPh>
    <rPh sb="4" eb="7">
      <t>ジギョウヌシ</t>
    </rPh>
    <rPh sb="7" eb="8">
      <t>トウ</t>
    </rPh>
    <rPh sb="9" eb="11">
      <t>コヨウ</t>
    </rPh>
    <rPh sb="13" eb="16">
      <t>ロウドウシャ</t>
    </rPh>
    <rPh sb="16" eb="17">
      <t>トウ</t>
    </rPh>
    <rPh sb="18" eb="20">
      <t>ノウリョク</t>
    </rPh>
    <rPh sb="20" eb="22">
      <t>カイハツ</t>
    </rPh>
    <rPh sb="26" eb="27">
      <t>オコナ</t>
    </rPh>
    <rPh sb="28" eb="30">
      <t>クンレン</t>
    </rPh>
    <rPh sb="31" eb="33">
      <t>スイジュン</t>
    </rPh>
    <rPh sb="34" eb="36">
      <t>イジ</t>
    </rPh>
    <rPh sb="36" eb="38">
      <t>コウジョウ</t>
    </rPh>
    <phoneticPr fontId="5"/>
  </si>
  <si>
    <t>（目）生涯職業能力開発事業等委託費</t>
    <rPh sb="1" eb="2">
      <t>メ</t>
    </rPh>
    <rPh sb="3" eb="5">
      <t>ショウガイ</t>
    </rPh>
    <rPh sb="5" eb="7">
      <t>ショクギョウ</t>
    </rPh>
    <rPh sb="7" eb="9">
      <t>ノウリョク</t>
    </rPh>
    <rPh sb="9" eb="11">
      <t>カイハツ</t>
    </rPh>
    <rPh sb="11" eb="13">
      <t>ジギョウ</t>
    </rPh>
    <rPh sb="13" eb="14">
      <t>トウ</t>
    </rPh>
    <rPh sb="14" eb="16">
      <t>イタク</t>
    </rPh>
    <rPh sb="16" eb="17">
      <t>ヒ</t>
    </rPh>
    <phoneticPr fontId="5"/>
  </si>
  <si>
    <t>（目）職員旅費</t>
    <rPh sb="1" eb="2">
      <t>メ</t>
    </rPh>
    <rPh sb="3" eb="5">
      <t>ショクイン</t>
    </rPh>
    <rPh sb="5" eb="7">
      <t>リョヒ</t>
    </rPh>
    <phoneticPr fontId="5"/>
  </si>
  <si>
    <t>補助対象訓練科数</t>
    <rPh sb="0" eb="2">
      <t>ホジョ</t>
    </rPh>
    <rPh sb="2" eb="4">
      <t>タイショウ</t>
    </rPh>
    <rPh sb="4" eb="6">
      <t>クンレン</t>
    </rPh>
    <rPh sb="6" eb="7">
      <t>カ</t>
    </rPh>
    <rPh sb="7" eb="8">
      <t>スウ</t>
    </rPh>
    <phoneticPr fontId="5"/>
  </si>
  <si>
    <t>補助対象訓練生数</t>
    <rPh sb="0" eb="2">
      <t>ホジョ</t>
    </rPh>
    <rPh sb="2" eb="4">
      <t>タイショウ</t>
    </rPh>
    <rPh sb="4" eb="7">
      <t>クンレンセイ</t>
    </rPh>
    <rPh sb="7" eb="8">
      <t>スウ</t>
    </rPh>
    <phoneticPr fontId="5"/>
  </si>
  <si>
    <t>科</t>
    <rPh sb="0" eb="1">
      <t>カ</t>
    </rPh>
    <phoneticPr fontId="5"/>
  </si>
  <si>
    <t>人</t>
    <rPh sb="0" eb="1">
      <t>ニン</t>
    </rPh>
    <phoneticPr fontId="5"/>
  </si>
  <si>
    <t>-</t>
    <phoneticPr fontId="5"/>
  </si>
  <si>
    <t>単位当たりコスト　＝　Ｘ　／　Ｙ
Ｘ：「執行額」
Ｙ：「補助対象訓練生数」</t>
    <rPh sb="0" eb="2">
      <t>タンイ</t>
    </rPh>
    <rPh sb="2" eb="3">
      <t>ア</t>
    </rPh>
    <rPh sb="20" eb="22">
      <t>シッコウ</t>
    </rPh>
    <rPh sb="22" eb="23">
      <t>ガク</t>
    </rPh>
    <rPh sb="28" eb="30">
      <t>ホジョ</t>
    </rPh>
    <rPh sb="30" eb="32">
      <t>タイショウ</t>
    </rPh>
    <rPh sb="32" eb="34">
      <t>クンレン</t>
    </rPh>
    <rPh sb="34" eb="35">
      <t>セイ</t>
    </rPh>
    <rPh sb="35" eb="36">
      <t>スウ</t>
    </rPh>
    <phoneticPr fontId="5"/>
  </si>
  <si>
    <t>円</t>
    <rPh sb="0" eb="1">
      <t>エン</t>
    </rPh>
    <phoneticPr fontId="5"/>
  </si>
  <si>
    <t>Ｘ　/　Ｙ</t>
    <phoneticPr fontId="5"/>
  </si>
  <si>
    <t>903,803,124/44,159</t>
    <phoneticPr fontId="5"/>
  </si>
  <si>
    <t>946,730,999/41,146</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</si>
  <si>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り、多様な職業能力開発の機会を確保するという政策目的達成に向けて、優先度の高い事業である。</t>
    <phoneticPr fontId="5"/>
  </si>
  <si>
    <t>補助対象経費をあらかじめ定めた算定基準により精査しており、妥当である。</t>
    <rPh sb="0" eb="2">
      <t>ホジョ</t>
    </rPh>
    <rPh sb="2" eb="4">
      <t>タイショウ</t>
    </rPh>
    <rPh sb="4" eb="6">
      <t>ケイヒ</t>
    </rPh>
    <rPh sb="12" eb="13">
      <t>サダ</t>
    </rPh>
    <rPh sb="15" eb="17">
      <t>サンテイ</t>
    </rPh>
    <rPh sb="17" eb="19">
      <t>キジュン</t>
    </rPh>
    <rPh sb="22" eb="24">
      <t>セイサ</t>
    </rPh>
    <rPh sb="29" eb="31">
      <t>ダトウ</t>
    </rPh>
    <phoneticPr fontId="5"/>
  </si>
  <si>
    <t>補助対象経費をあらかじめ定めた算定基準により精査しており、妥当である。</t>
    <phoneticPr fontId="5"/>
  </si>
  <si>
    <t>訓練主体が認定職業訓練のため支出した経費の一部を都道府県が助成し、都道府県が助成した経費の一部を国が助成していることから、資金の流れは合理的である。</t>
    <rPh sb="0" eb="2">
      <t>クンレン</t>
    </rPh>
    <rPh sb="2" eb="4">
      <t>シュタイ</t>
    </rPh>
    <rPh sb="5" eb="7">
      <t>ニンテイ</t>
    </rPh>
    <rPh sb="7" eb="9">
      <t>ショクギョウ</t>
    </rPh>
    <rPh sb="9" eb="11">
      <t>クンレン</t>
    </rPh>
    <rPh sb="14" eb="16">
      <t>シシュツ</t>
    </rPh>
    <rPh sb="18" eb="20">
      <t>ケイヒ</t>
    </rPh>
    <rPh sb="21" eb="23">
      <t>イチブ</t>
    </rPh>
    <rPh sb="24" eb="28">
      <t>トドウフケン</t>
    </rPh>
    <rPh sb="29" eb="31">
      <t>ジョセイ</t>
    </rPh>
    <rPh sb="33" eb="37">
      <t>トドウフケン</t>
    </rPh>
    <rPh sb="38" eb="40">
      <t>ジョセイ</t>
    </rPh>
    <rPh sb="42" eb="44">
      <t>ケイヒ</t>
    </rPh>
    <rPh sb="45" eb="47">
      <t>イチブ</t>
    </rPh>
    <rPh sb="48" eb="49">
      <t>クニ</t>
    </rPh>
    <rPh sb="50" eb="52">
      <t>ジョセイ</t>
    </rPh>
    <rPh sb="61" eb="63">
      <t>シキン</t>
    </rPh>
    <rPh sb="64" eb="65">
      <t>ナガ</t>
    </rPh>
    <rPh sb="67" eb="70">
      <t>ゴウリテキ</t>
    </rPh>
    <phoneticPr fontId="5"/>
  </si>
  <si>
    <t>補助対象経費について算定基準を定め、真に必要なものに限定している。</t>
    <rPh sb="0" eb="2">
      <t>ホジョ</t>
    </rPh>
    <rPh sb="2" eb="4">
      <t>タイショウ</t>
    </rPh>
    <rPh sb="4" eb="6">
      <t>ケイヒ</t>
    </rPh>
    <rPh sb="10" eb="12">
      <t>サンテイ</t>
    </rPh>
    <rPh sb="12" eb="14">
      <t>キジュン</t>
    </rPh>
    <rPh sb="15" eb="16">
      <t>サダ</t>
    </rPh>
    <rPh sb="18" eb="19">
      <t>シン</t>
    </rPh>
    <rPh sb="20" eb="22">
      <t>ヒツヨウ</t>
    </rPh>
    <rPh sb="26" eb="28">
      <t>ゲンテイ</t>
    </rPh>
    <phoneticPr fontId="5"/>
  </si>
  <si>
    <t>-</t>
    <phoneticPr fontId="5"/>
  </si>
  <si>
    <t>本事業は、都道府県が訓練を認定し、経費の一部を助成した訓練に関し国が間接補助するものであり、効果的に実施されている。</t>
    <rPh sb="0" eb="1">
      <t>ホン</t>
    </rPh>
    <rPh sb="1" eb="3">
      <t>ジギョウ</t>
    </rPh>
    <rPh sb="5" eb="9">
      <t>トドウフケン</t>
    </rPh>
    <rPh sb="10" eb="12">
      <t>クンレン</t>
    </rPh>
    <rPh sb="13" eb="15">
      <t>ニンテイ</t>
    </rPh>
    <rPh sb="17" eb="19">
      <t>ケイヒ</t>
    </rPh>
    <rPh sb="20" eb="22">
      <t>イチブ</t>
    </rPh>
    <rPh sb="23" eb="25">
      <t>ジョセイ</t>
    </rPh>
    <rPh sb="27" eb="29">
      <t>クンレン</t>
    </rPh>
    <rPh sb="30" eb="31">
      <t>カン</t>
    </rPh>
    <rPh sb="32" eb="33">
      <t>クニ</t>
    </rPh>
    <rPh sb="34" eb="36">
      <t>カンセツ</t>
    </rPh>
    <rPh sb="36" eb="38">
      <t>ホジョ</t>
    </rPh>
    <rPh sb="46" eb="49">
      <t>コウカテキ</t>
    </rPh>
    <rPh sb="50" eb="52">
      <t>ジッシ</t>
    </rPh>
    <phoneticPr fontId="5"/>
  </si>
  <si>
    <t>本事業は、都道府県が訓練を認定し、経費の一部を助成した訓練に関し国が間接補助するものであり、整備された施設は十分に活用されている。</t>
    <rPh sb="0" eb="1">
      <t>ホン</t>
    </rPh>
    <rPh sb="1" eb="3">
      <t>ジギョウ</t>
    </rPh>
    <rPh sb="5" eb="9">
      <t>トドウフケン</t>
    </rPh>
    <rPh sb="10" eb="12">
      <t>クンレン</t>
    </rPh>
    <rPh sb="13" eb="15">
      <t>ニンテイ</t>
    </rPh>
    <rPh sb="17" eb="19">
      <t>ケイヒ</t>
    </rPh>
    <rPh sb="20" eb="22">
      <t>イチブ</t>
    </rPh>
    <rPh sb="23" eb="25">
      <t>ジョセイ</t>
    </rPh>
    <rPh sb="27" eb="29">
      <t>クンレン</t>
    </rPh>
    <rPh sb="30" eb="31">
      <t>カン</t>
    </rPh>
    <rPh sb="32" eb="33">
      <t>クニ</t>
    </rPh>
    <rPh sb="34" eb="36">
      <t>カンセツ</t>
    </rPh>
    <rPh sb="36" eb="38">
      <t>ホジョ</t>
    </rPh>
    <rPh sb="46" eb="48">
      <t>セイビ</t>
    </rPh>
    <rPh sb="51" eb="53">
      <t>シセツ</t>
    </rPh>
    <rPh sb="54" eb="56">
      <t>ジュウブン</t>
    </rPh>
    <rPh sb="57" eb="59">
      <t>カツヨウ</t>
    </rPh>
    <phoneticPr fontId="5"/>
  </si>
  <si>
    <t>平成31年度においても、引き続き、適正化を図っていく。</t>
    <rPh sb="0" eb="2">
      <t>ヘイセイ</t>
    </rPh>
    <rPh sb="4" eb="6">
      <t>ネンド</t>
    </rPh>
    <rPh sb="12" eb="13">
      <t>ヒ</t>
    </rPh>
    <rPh sb="14" eb="15">
      <t>ツヅ</t>
    </rPh>
    <rPh sb="17" eb="20">
      <t>テキセイカ</t>
    </rPh>
    <rPh sb="21" eb="22">
      <t>ハカ</t>
    </rPh>
    <phoneticPr fontId="5"/>
  </si>
  <si>
    <t>774,776</t>
    <phoneticPr fontId="5"/>
  </si>
  <si>
    <t>700,701</t>
    <phoneticPr fontId="5"/>
  </si>
  <si>
    <t>618</t>
    <phoneticPr fontId="5"/>
  </si>
  <si>
    <t>585</t>
    <phoneticPr fontId="5"/>
  </si>
  <si>
    <t>591</t>
    <phoneticPr fontId="5"/>
  </si>
  <si>
    <t>596</t>
    <phoneticPr fontId="5"/>
  </si>
  <si>
    <t>591</t>
    <phoneticPr fontId="5"/>
  </si>
  <si>
    <t>補助金</t>
    <rPh sb="0" eb="3">
      <t>ホジョキン</t>
    </rPh>
    <phoneticPr fontId="5"/>
  </si>
  <si>
    <t>中小企業事業主等に対する認定職業訓練実施に要する経費</t>
    <rPh sb="0" eb="2">
      <t>チュウショウ</t>
    </rPh>
    <rPh sb="2" eb="4">
      <t>キギョウ</t>
    </rPh>
    <rPh sb="4" eb="7">
      <t>ジギョウヌシ</t>
    </rPh>
    <rPh sb="7" eb="8">
      <t>トウ</t>
    </rPh>
    <rPh sb="9" eb="10">
      <t>タイ</t>
    </rPh>
    <rPh sb="12" eb="14">
      <t>ニンテイ</t>
    </rPh>
    <rPh sb="14" eb="16">
      <t>ショクギョウ</t>
    </rPh>
    <rPh sb="16" eb="18">
      <t>クンレン</t>
    </rPh>
    <rPh sb="18" eb="20">
      <t>ジッシ</t>
    </rPh>
    <rPh sb="21" eb="22">
      <t>ヨウ</t>
    </rPh>
    <rPh sb="24" eb="26">
      <t>ケイヒ</t>
    </rPh>
    <phoneticPr fontId="5"/>
  </si>
  <si>
    <t>助成金</t>
    <rPh sb="0" eb="3">
      <t>ジョセイキン</t>
    </rPh>
    <phoneticPr fontId="5"/>
  </si>
  <si>
    <t>認定職業訓練を行う団体への助成</t>
    <rPh sb="0" eb="2">
      <t>ニンテイ</t>
    </rPh>
    <rPh sb="2" eb="4">
      <t>ショクギョウ</t>
    </rPh>
    <rPh sb="4" eb="6">
      <t>クンレン</t>
    </rPh>
    <rPh sb="7" eb="8">
      <t>オコナ</t>
    </rPh>
    <rPh sb="9" eb="11">
      <t>ダンタイ</t>
    </rPh>
    <rPh sb="13" eb="15">
      <t>ジョセイ</t>
    </rPh>
    <phoneticPr fontId="5"/>
  </si>
  <si>
    <t>C.Ａ協会</t>
    <rPh sb="3" eb="5">
      <t>キョウカイ</t>
    </rPh>
    <phoneticPr fontId="5"/>
  </si>
  <si>
    <t>訓練経費</t>
    <rPh sb="0" eb="2">
      <t>クンレン</t>
    </rPh>
    <rPh sb="2" eb="4">
      <t>ケイヒ</t>
    </rPh>
    <phoneticPr fontId="5"/>
  </si>
  <si>
    <t>認定職業訓練の実施</t>
    <rPh sb="0" eb="2">
      <t>ニンテイ</t>
    </rPh>
    <rPh sb="2" eb="4">
      <t>ショクギョウ</t>
    </rPh>
    <rPh sb="4" eb="6">
      <t>クンレン</t>
    </rPh>
    <rPh sb="7" eb="9">
      <t>ジッシ</t>
    </rPh>
    <phoneticPr fontId="5"/>
  </si>
  <si>
    <t>A.熊本県</t>
    <rPh sb="2" eb="5">
      <t>クマモトケン</t>
    </rPh>
    <phoneticPr fontId="5"/>
  </si>
  <si>
    <t>熊本県</t>
    <rPh sb="0" eb="3">
      <t>クマモトケン</t>
    </rPh>
    <phoneticPr fontId="5"/>
  </si>
  <si>
    <t>東京都</t>
    <rPh sb="0" eb="3">
      <t>トウキョウト</t>
    </rPh>
    <phoneticPr fontId="5"/>
  </si>
  <si>
    <t>岩手県</t>
    <rPh sb="0" eb="3">
      <t>イワテケン</t>
    </rPh>
    <phoneticPr fontId="5"/>
  </si>
  <si>
    <t>新潟県</t>
    <rPh sb="0" eb="3">
      <t>ニイガタケン</t>
    </rPh>
    <phoneticPr fontId="5"/>
  </si>
  <si>
    <t>山形県</t>
    <rPh sb="0" eb="3">
      <t>ヤマガタケン</t>
    </rPh>
    <phoneticPr fontId="5"/>
  </si>
  <si>
    <t>埼玉県</t>
    <rPh sb="0" eb="3">
      <t>サイタマケン</t>
    </rPh>
    <phoneticPr fontId="5"/>
  </si>
  <si>
    <t>北海道</t>
    <rPh sb="0" eb="2">
      <t>ホッカイ</t>
    </rPh>
    <rPh sb="2" eb="3">
      <t>ドウ</t>
    </rPh>
    <phoneticPr fontId="5"/>
  </si>
  <si>
    <t>長野県</t>
    <rPh sb="0" eb="3">
      <t>ナガノケン</t>
    </rPh>
    <phoneticPr fontId="5"/>
  </si>
  <si>
    <t>福岡県</t>
    <rPh sb="0" eb="3">
      <t>フクオカケン</t>
    </rPh>
    <phoneticPr fontId="5"/>
  </si>
  <si>
    <t>秋田県</t>
    <rPh sb="0" eb="3">
      <t>アキタケン</t>
    </rPh>
    <phoneticPr fontId="5"/>
  </si>
  <si>
    <t>補助金等交付</t>
  </si>
  <si>
    <t>静岡県</t>
    <rPh sb="0" eb="3">
      <t>シズオカケン</t>
    </rPh>
    <phoneticPr fontId="5"/>
  </si>
  <si>
    <t>-</t>
    <phoneticPr fontId="5"/>
  </si>
  <si>
    <t>-</t>
    <phoneticPr fontId="5"/>
  </si>
  <si>
    <t>-</t>
    <phoneticPr fontId="5"/>
  </si>
  <si>
    <t>Ａ協会</t>
    <rPh sb="1" eb="3">
      <t>キョウカイ</t>
    </rPh>
    <phoneticPr fontId="5"/>
  </si>
  <si>
    <t>認定職業訓練を行う事業主等に対する助成又は援助</t>
    <rPh sb="0" eb="2">
      <t>ニンテイ</t>
    </rPh>
    <rPh sb="2" eb="4">
      <t>ショクギョウ</t>
    </rPh>
    <rPh sb="4" eb="6">
      <t>クンレン</t>
    </rPh>
    <rPh sb="7" eb="8">
      <t>オコナ</t>
    </rPh>
    <rPh sb="9" eb="12">
      <t>ジギョウヌシ</t>
    </rPh>
    <rPh sb="12" eb="13">
      <t>トウ</t>
    </rPh>
    <rPh sb="14" eb="15">
      <t>タイ</t>
    </rPh>
    <rPh sb="17" eb="19">
      <t>ジョセイ</t>
    </rPh>
    <rPh sb="19" eb="20">
      <t>マタ</t>
    </rPh>
    <rPh sb="21" eb="23">
      <t>エンジョ</t>
    </rPh>
    <phoneticPr fontId="5"/>
  </si>
  <si>
    <t>Ｂ連合会</t>
    <rPh sb="1" eb="4">
      <t>レンゴウカイ</t>
    </rPh>
    <phoneticPr fontId="5"/>
  </si>
  <si>
    <t>Ｃ協会</t>
    <rPh sb="1" eb="3">
      <t>キョウカイ</t>
    </rPh>
    <phoneticPr fontId="5"/>
  </si>
  <si>
    <t>Ｄ連合会</t>
    <rPh sb="1" eb="4">
      <t>レンゴウカイ</t>
    </rPh>
    <phoneticPr fontId="5"/>
  </si>
  <si>
    <t>Ｅ訓練校</t>
    <rPh sb="1" eb="4">
      <t>クンレンコウ</t>
    </rPh>
    <phoneticPr fontId="5"/>
  </si>
  <si>
    <t>Ｆ連合会</t>
    <rPh sb="1" eb="4">
      <t>レンゴウカイ</t>
    </rPh>
    <phoneticPr fontId="5"/>
  </si>
  <si>
    <t>Ｇ訓練センター</t>
    <rPh sb="1" eb="3">
      <t>クンレン</t>
    </rPh>
    <phoneticPr fontId="5"/>
  </si>
  <si>
    <t>Ｈ協議会</t>
    <rPh sb="1" eb="4">
      <t>キョウギカイ</t>
    </rPh>
    <phoneticPr fontId="5"/>
  </si>
  <si>
    <t>Ｉ協会</t>
    <rPh sb="1" eb="3">
      <t>キョウカイ</t>
    </rPh>
    <phoneticPr fontId="5"/>
  </si>
  <si>
    <t>Ｊ協会</t>
    <rPh sb="1" eb="3">
      <t>キョウカイ</t>
    </rPh>
    <phoneticPr fontId="5"/>
  </si>
  <si>
    <t>-</t>
    <phoneticPr fontId="5"/>
  </si>
  <si>
    <t>-</t>
    <phoneticPr fontId="5"/>
  </si>
  <si>
    <t>-</t>
    <phoneticPr fontId="5"/>
  </si>
  <si>
    <t>-</t>
    <phoneticPr fontId="5"/>
  </si>
  <si>
    <t>都道府県が一定の基準を充たすとして認定した、中小企業事業主等が実施する職業訓練の実施に要する経費について都道府県が行う助成の一部を国が助成する。都道府県に対する補助率１／２。（認定職業訓練助成事業費）
広域的に行われる認定職業訓練を振興するため、認定職業訓練を実施する中小企業事業主の団体（その構成員が２以上の都道府県にわたるものに限る。）等が行う認定職業訓練の運営に要する経費の一部を助成する。広域団体に対する助成率１／２、全国団体に対する助成率２／３。（全国団体等認定職業訓練特別助成金）</t>
    <rPh sb="0" eb="4">
      <t>トドウフケン</t>
    </rPh>
    <rPh sb="5" eb="7">
      <t>イッテイ</t>
    </rPh>
    <rPh sb="8" eb="10">
      <t>キジュン</t>
    </rPh>
    <rPh sb="11" eb="12">
      <t>ミ</t>
    </rPh>
    <rPh sb="17" eb="19">
      <t>ニンテイ</t>
    </rPh>
    <rPh sb="22" eb="24">
      <t>チュウショウ</t>
    </rPh>
    <rPh sb="24" eb="26">
      <t>キギョウ</t>
    </rPh>
    <rPh sb="26" eb="29">
      <t>ジギョウヌシ</t>
    </rPh>
    <rPh sb="29" eb="30">
      <t>トウ</t>
    </rPh>
    <rPh sb="31" eb="33">
      <t>ジッシ</t>
    </rPh>
    <rPh sb="35" eb="37">
      <t>ショクギョウ</t>
    </rPh>
    <rPh sb="37" eb="39">
      <t>クンレン</t>
    </rPh>
    <rPh sb="40" eb="42">
      <t>ジッシ</t>
    </rPh>
    <rPh sb="43" eb="44">
      <t>ヨウ</t>
    </rPh>
    <rPh sb="46" eb="48">
      <t>ケイヒ</t>
    </rPh>
    <rPh sb="52" eb="56">
      <t>トドウフケン</t>
    </rPh>
    <rPh sb="57" eb="58">
      <t>オコナ</t>
    </rPh>
    <rPh sb="59" eb="61">
      <t>ジョセイ</t>
    </rPh>
    <rPh sb="62" eb="64">
      <t>イチブ</t>
    </rPh>
    <rPh sb="65" eb="66">
      <t>クニ</t>
    </rPh>
    <rPh sb="67" eb="69">
      <t>ジョセイ</t>
    </rPh>
    <rPh sb="72" eb="76">
      <t>トドウフケン</t>
    </rPh>
    <rPh sb="77" eb="78">
      <t>タイ</t>
    </rPh>
    <rPh sb="80" eb="83">
      <t>ホジョリツ</t>
    </rPh>
    <rPh sb="88" eb="90">
      <t>ニンテイ</t>
    </rPh>
    <rPh sb="90" eb="92">
      <t>ショクギョウ</t>
    </rPh>
    <rPh sb="92" eb="94">
      <t>クンレン</t>
    </rPh>
    <rPh sb="94" eb="96">
      <t>ジョセイ</t>
    </rPh>
    <rPh sb="96" eb="99">
      <t>ジギョウヒ</t>
    </rPh>
    <rPh sb="101" eb="104">
      <t>コウイキテキ</t>
    </rPh>
    <rPh sb="105" eb="106">
      <t>オコナ</t>
    </rPh>
    <rPh sb="109" eb="111">
      <t>ニンテイ</t>
    </rPh>
    <rPh sb="111" eb="113">
      <t>ショクギョウ</t>
    </rPh>
    <rPh sb="113" eb="115">
      <t>クンレン</t>
    </rPh>
    <rPh sb="116" eb="118">
      <t>シンコウ</t>
    </rPh>
    <rPh sb="123" eb="125">
      <t>ニンテイ</t>
    </rPh>
    <rPh sb="125" eb="127">
      <t>ショクギョウ</t>
    </rPh>
    <rPh sb="127" eb="129">
      <t>クンレン</t>
    </rPh>
    <rPh sb="130" eb="132">
      <t>ジッシ</t>
    </rPh>
    <rPh sb="134" eb="136">
      <t>チュウショウ</t>
    </rPh>
    <rPh sb="136" eb="138">
      <t>キギョウ</t>
    </rPh>
    <rPh sb="138" eb="141">
      <t>ジギョウヌシ</t>
    </rPh>
    <rPh sb="142" eb="144">
      <t>ダンタイ</t>
    </rPh>
    <rPh sb="147" eb="150">
      <t>コウセイイン</t>
    </rPh>
    <rPh sb="152" eb="154">
      <t>イジョウ</t>
    </rPh>
    <rPh sb="155" eb="159">
      <t>トドウフケン</t>
    </rPh>
    <rPh sb="166" eb="167">
      <t>カギ</t>
    </rPh>
    <rPh sb="170" eb="171">
      <t>トウ</t>
    </rPh>
    <rPh sb="172" eb="173">
      <t>オコナ</t>
    </rPh>
    <rPh sb="174" eb="176">
      <t>ニンテイ</t>
    </rPh>
    <rPh sb="176" eb="178">
      <t>ショクギョウ</t>
    </rPh>
    <rPh sb="178" eb="180">
      <t>クンレン</t>
    </rPh>
    <rPh sb="181" eb="183">
      <t>ウンエイ</t>
    </rPh>
    <rPh sb="184" eb="185">
      <t>ヨウ</t>
    </rPh>
    <rPh sb="187" eb="189">
      <t>ケイヒ</t>
    </rPh>
    <rPh sb="190" eb="192">
      <t>イチブ</t>
    </rPh>
    <rPh sb="193" eb="195">
      <t>ジョセイ</t>
    </rPh>
    <rPh sb="198" eb="200">
      <t>コウイキ</t>
    </rPh>
    <rPh sb="200" eb="202">
      <t>ダンタイ</t>
    </rPh>
    <rPh sb="203" eb="204">
      <t>タイ</t>
    </rPh>
    <rPh sb="206" eb="208">
      <t>ジョセイ</t>
    </rPh>
    <rPh sb="208" eb="209">
      <t>リツ</t>
    </rPh>
    <rPh sb="213" eb="215">
      <t>ゼンコク</t>
    </rPh>
    <rPh sb="215" eb="217">
      <t>ダンタイ</t>
    </rPh>
    <rPh sb="218" eb="219">
      <t>タイ</t>
    </rPh>
    <rPh sb="221" eb="223">
      <t>ジョセイ</t>
    </rPh>
    <rPh sb="223" eb="224">
      <t>リツ</t>
    </rPh>
    <rPh sb="229" eb="231">
      <t>ゼンコク</t>
    </rPh>
    <rPh sb="231" eb="233">
      <t>ダンタイ</t>
    </rPh>
    <rPh sb="233" eb="234">
      <t>トウ</t>
    </rPh>
    <rPh sb="234" eb="236">
      <t>ニンテイ</t>
    </rPh>
    <rPh sb="236" eb="238">
      <t>ショクギョウ</t>
    </rPh>
    <rPh sb="238" eb="240">
      <t>クンレン</t>
    </rPh>
    <rPh sb="240" eb="242">
      <t>トクベツ</t>
    </rPh>
    <rPh sb="242" eb="245">
      <t>ジョセイキン</t>
    </rPh>
    <phoneticPr fontId="5"/>
  </si>
  <si>
    <t>合格率（合格者数／受験者数）</t>
    <rPh sb="0" eb="3">
      <t>ゴウカクリツ</t>
    </rPh>
    <rPh sb="4" eb="7">
      <t>ゴウカクシャ</t>
    </rPh>
    <rPh sb="7" eb="8">
      <t>スウ</t>
    </rPh>
    <rPh sb="9" eb="12">
      <t>ジュケンシャ</t>
    </rPh>
    <rPh sb="12" eb="13">
      <t>スウ</t>
    </rPh>
    <phoneticPr fontId="5"/>
  </si>
  <si>
    <t>平成30年度予算において、訓練生数及び補助単価の見直しを行い予算規模の適正化を行った。</t>
    <rPh sb="0" eb="2">
      <t>ヘイセイ</t>
    </rPh>
    <rPh sb="4" eb="5">
      <t>ネン</t>
    </rPh>
    <rPh sb="5" eb="6">
      <t>ド</t>
    </rPh>
    <rPh sb="6" eb="8">
      <t>ヨサン</t>
    </rPh>
    <rPh sb="13" eb="16">
      <t>クンレンセイ</t>
    </rPh>
    <rPh sb="16" eb="17">
      <t>スウ</t>
    </rPh>
    <rPh sb="17" eb="18">
      <t>オヨ</t>
    </rPh>
    <rPh sb="19" eb="21">
      <t>ホジョ</t>
    </rPh>
    <rPh sb="21" eb="23">
      <t>タンカ</t>
    </rPh>
    <rPh sb="24" eb="26">
      <t>ミナオ</t>
    </rPh>
    <rPh sb="28" eb="29">
      <t>オコナ</t>
    </rPh>
    <rPh sb="30" eb="32">
      <t>ヨサン</t>
    </rPh>
    <rPh sb="32" eb="34">
      <t>キボ</t>
    </rPh>
    <rPh sb="35" eb="38">
      <t>テキセイカ</t>
    </rPh>
    <rPh sb="39" eb="40">
      <t>オコナ</t>
    </rPh>
    <phoneticPr fontId="5"/>
  </si>
  <si>
    <t>1,342,887千円/35,260人</t>
    <rPh sb="9" eb="11">
      <t>センエン</t>
    </rPh>
    <rPh sb="18" eb="19">
      <t>ニン</t>
    </rPh>
    <phoneticPr fontId="5"/>
  </si>
  <si>
    <t>「職業訓練の水準向上」を目的としており、職業能力検定等の合格率を指標とすることは、効果を図る上で妥当と考える。（精査中であるため、見込みを記載）</t>
    <rPh sb="1" eb="3">
      <t>ショクギョウ</t>
    </rPh>
    <rPh sb="3" eb="5">
      <t>クンレン</t>
    </rPh>
    <rPh sb="6" eb="8">
      <t>スイジュン</t>
    </rPh>
    <rPh sb="8" eb="10">
      <t>コウジョウ</t>
    </rPh>
    <rPh sb="12" eb="14">
      <t>モクテキ</t>
    </rPh>
    <rPh sb="20" eb="22">
      <t>ショクギョウ</t>
    </rPh>
    <rPh sb="22" eb="24">
      <t>ノウリョク</t>
    </rPh>
    <rPh sb="24" eb="26">
      <t>ケンテイ</t>
    </rPh>
    <rPh sb="26" eb="27">
      <t>トウ</t>
    </rPh>
    <rPh sb="28" eb="31">
      <t>ゴウカクリツ</t>
    </rPh>
    <rPh sb="32" eb="34">
      <t>シヒョウ</t>
    </rPh>
    <rPh sb="41" eb="43">
      <t>コウカ</t>
    </rPh>
    <rPh sb="44" eb="45">
      <t>ハカ</t>
    </rPh>
    <rPh sb="46" eb="47">
      <t>ウエ</t>
    </rPh>
    <rPh sb="48" eb="50">
      <t>ダトウ</t>
    </rPh>
    <rPh sb="51" eb="52">
      <t>カンガ</t>
    </rPh>
    <rPh sb="56" eb="58">
      <t>セイサ</t>
    </rPh>
    <rPh sb="58" eb="59">
      <t>ナカ</t>
    </rPh>
    <rPh sb="65" eb="67">
      <t>ミコ</t>
    </rPh>
    <rPh sb="69" eb="71">
      <t>キサイ</t>
    </rPh>
    <phoneticPr fontId="5"/>
  </si>
  <si>
    <t>B.静岡県</t>
    <rPh sb="2" eb="4">
      <t>シズオカ</t>
    </rPh>
    <rPh sb="4" eb="5">
      <t>ケン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</si>
  <si>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</si>
  <si>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</si>
  <si>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都道府県知事が一定の基準を満たすとして認定した、中小企業事業主団体等が実施する職業訓練の実施に要する経費等について都道府県が行う助成の一部を国が助成することで、中小企業事業主等が雇用する労働者等の能力開発のために行う訓練の水準の維持向上を図る。</t>
    <phoneticPr fontId="5"/>
  </si>
  <si>
    <t>-</t>
    <phoneticPr fontId="5"/>
  </si>
  <si>
    <t>965,554,208/40,278</t>
    <phoneticPr fontId="5"/>
  </si>
  <si>
    <t>引き続き、真に必要な予算を確保し、適切な執行に努めること。</t>
    <phoneticPr fontId="5"/>
  </si>
  <si>
    <t>点検対象外</t>
    <rPh sb="0" eb="2">
      <t>テンケン</t>
    </rPh>
    <rPh sb="2" eb="4">
      <t>タイショウ</t>
    </rPh>
    <rPh sb="4" eb="5">
      <t>ガイ</t>
    </rPh>
    <phoneticPr fontId="5"/>
  </si>
  <si>
    <t>引き続き、訓練生数及び補助単価について精査し、予算規模の適正化を図った。</t>
    <rPh sb="0" eb="1">
      <t>ヒ</t>
    </rPh>
    <rPh sb="2" eb="3">
      <t>ツヅ</t>
    </rPh>
    <rPh sb="5" eb="8">
      <t>クンレンセイ</t>
    </rPh>
    <rPh sb="8" eb="9">
      <t>スウ</t>
    </rPh>
    <rPh sb="9" eb="10">
      <t>オヨ</t>
    </rPh>
    <rPh sb="11" eb="13">
      <t>ホジョ</t>
    </rPh>
    <rPh sb="13" eb="15">
      <t>タンカ</t>
    </rPh>
    <rPh sb="19" eb="21">
      <t>セイサ</t>
    </rPh>
    <rPh sb="23" eb="25">
      <t>ヨサン</t>
    </rPh>
    <rPh sb="25" eb="27">
      <t>キボ</t>
    </rPh>
    <rPh sb="28" eb="31">
      <t>テキセイカ</t>
    </rPh>
    <rPh sb="32" eb="33">
      <t>ハカ</t>
    </rPh>
    <phoneticPr fontId="5"/>
  </si>
  <si>
    <t>見込みに比較的近い活動実績となっている。</t>
    <rPh sb="0" eb="2">
      <t>ミコ</t>
    </rPh>
    <rPh sb="4" eb="7">
      <t>ヒカクテキ</t>
    </rPh>
    <rPh sb="7" eb="8">
      <t>チカ</t>
    </rPh>
    <phoneticPr fontId="5"/>
  </si>
  <si>
    <t>-</t>
    <phoneticPr fontId="5"/>
  </si>
  <si>
    <t>-</t>
    <phoneticPr fontId="5"/>
  </si>
  <si>
    <t>-</t>
    <phoneticPr fontId="5"/>
  </si>
  <si>
    <t>平成30年度は施設の新築のための要求を行っていたが、平成31年度においては、それがなくなったため。</t>
    <rPh sb="0" eb="2">
      <t>ヘイセイ</t>
    </rPh>
    <rPh sb="4" eb="6">
      <t>ネンド</t>
    </rPh>
    <rPh sb="7" eb="9">
      <t>シセツ</t>
    </rPh>
    <rPh sb="10" eb="12">
      <t>シンチク</t>
    </rPh>
    <rPh sb="16" eb="18">
      <t>ヨウキュウ</t>
    </rPh>
    <rPh sb="19" eb="20">
      <t>オコナ</t>
    </rPh>
    <rPh sb="26" eb="28">
      <t>ヘイセイ</t>
    </rPh>
    <rPh sb="30" eb="3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</si>
</sst>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78441</xdr:colOff>
      <xdr:row>741</xdr:row>
      <xdr:rowOff>229712</xdr:rowOff>
    </xdr:from>
    <xdr:to>
      <xdr:col>20</xdr:col>
      <xdr:colOff>89647</xdr:colOff>
      <xdr:row>743</xdr:row>
      <xdr:rowOff>217709</xdr:rowOff>
    </xdr:to>
    <xdr:sp macro="" textlink="">
      <xdr:nvSpPr>
        <xdr:cNvPr id="21" name="テキスト ボックス 20"/>
        <xdr:cNvSpPr txBox="1"/>
      </xdr:nvSpPr>
      <xdr:spPr>
        <a:xfrm>
          <a:off x="1478616" y="39634637"/>
          <a:ext cx="2611531" cy="597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（平成</a:t>
          </a:r>
          <a:r>
            <a:rPr kumimoji="1" lang="en-US" altLang="ja-JP" sz="1400"/>
            <a:t>29</a:t>
          </a:r>
          <a:r>
            <a:rPr kumimoji="1" lang="ja-JP" altLang="en-US" sz="1400"/>
            <a:t>年度執行ベース）</a:t>
          </a:r>
          <a:endParaRPr kumimoji="1" lang="en-US" altLang="ja-JP" sz="1400"/>
        </a:p>
        <a:p>
          <a:r>
            <a:rPr kumimoji="1" lang="en-US" altLang="ja-JP" sz="1400"/>
            <a:t>【</a:t>
          </a:r>
          <a:r>
            <a:rPr kumimoji="1" lang="ja-JP" altLang="en-US" sz="1400"/>
            <a:t>認定職業訓練助成事業費</a:t>
          </a:r>
          <a:r>
            <a:rPr kumimoji="1" lang="en-US" altLang="ja-JP" sz="1400"/>
            <a:t>】</a:t>
          </a:r>
          <a:endParaRPr kumimoji="1" lang="ja-JP" altLang="en-US" sz="1400"/>
        </a:p>
      </xdr:txBody>
    </xdr:sp>
    <xdr:clientData/>
  </xdr:twoCellAnchor>
  <xdr:twoCellAnchor>
    <xdr:from>
      <xdr:col>20</xdr:col>
      <xdr:colOff>123264</xdr:colOff>
      <xdr:row>742</xdr:row>
      <xdr:rowOff>324971</xdr:rowOff>
    </xdr:from>
    <xdr:to>
      <xdr:col>33</xdr:col>
      <xdr:colOff>134471</xdr:colOff>
      <xdr:row>744</xdr:row>
      <xdr:rowOff>313764</xdr:rowOff>
    </xdr:to>
    <xdr:sp macro="" textlink="">
      <xdr:nvSpPr>
        <xdr:cNvPr id="22" name="テキスト ボックス 21"/>
        <xdr:cNvSpPr txBox="1"/>
      </xdr:nvSpPr>
      <xdr:spPr>
        <a:xfrm>
          <a:off x="4123764" y="40015646"/>
          <a:ext cx="2611532" cy="6079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９２７百万円</a:t>
          </a:r>
          <a:endParaRPr kumimoji="1" lang="en-US" altLang="ja-JP" sz="1200"/>
        </a:p>
      </xdr:txBody>
    </xdr:sp>
    <xdr:clientData/>
  </xdr:twoCellAnchor>
  <xdr:twoCellAnchor>
    <xdr:from>
      <xdr:col>17</xdr:col>
      <xdr:colOff>179292</xdr:colOff>
      <xdr:row>745</xdr:row>
      <xdr:rowOff>212909</xdr:rowOff>
    </xdr:from>
    <xdr:to>
      <xdr:col>37</xdr:col>
      <xdr:colOff>156881</xdr:colOff>
      <xdr:row>747</xdr:row>
      <xdr:rowOff>268940</xdr:rowOff>
    </xdr:to>
    <xdr:sp macro="" textlink="">
      <xdr:nvSpPr>
        <xdr:cNvPr id="23" name="テキスト ボックス 22"/>
        <xdr:cNvSpPr txBox="1"/>
      </xdr:nvSpPr>
      <xdr:spPr>
        <a:xfrm>
          <a:off x="3579717" y="40837034"/>
          <a:ext cx="3978089" cy="66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認定職業訓練行う事業主等に対して助成又は援助を行う都道府県に対して、その経費の一部を補助する</a:t>
          </a:r>
          <a:endParaRPr kumimoji="1" lang="en-US" altLang="ja-JP" sz="1200"/>
        </a:p>
        <a:p>
          <a:r>
            <a:rPr kumimoji="1" lang="ja-JP" altLang="en-US" sz="1200"/>
            <a:t>　　　　　</a:t>
          </a:r>
          <a:r>
            <a:rPr kumimoji="1" lang="en-US" altLang="ja-JP" sz="1200"/>
            <a:t>【</a:t>
          </a:r>
          <a:r>
            <a:rPr kumimoji="1" lang="ja-JP" altLang="en-US" sz="1200"/>
            <a:t>都道府県に対する補助　補助率１／２</a:t>
          </a:r>
          <a:r>
            <a:rPr kumimoji="1" lang="en-US" altLang="ja-JP" sz="1200"/>
            <a:t>】</a:t>
          </a:r>
          <a:endParaRPr kumimoji="1" lang="ja-JP" altLang="en-US" sz="1200"/>
        </a:p>
      </xdr:txBody>
    </xdr:sp>
    <xdr:clientData/>
  </xdr:twoCellAnchor>
  <xdr:twoCellAnchor>
    <xdr:from>
      <xdr:col>16</xdr:col>
      <xdr:colOff>134472</xdr:colOff>
      <xdr:row>745</xdr:row>
      <xdr:rowOff>190500</xdr:rowOff>
    </xdr:from>
    <xdr:to>
      <xdr:col>38</xdr:col>
      <xdr:colOff>179295</xdr:colOff>
      <xdr:row>747</xdr:row>
      <xdr:rowOff>257736</xdr:rowOff>
    </xdr:to>
    <xdr:sp macro="" textlink="">
      <xdr:nvSpPr>
        <xdr:cNvPr id="24" name="大かっこ 23"/>
        <xdr:cNvSpPr/>
      </xdr:nvSpPr>
      <xdr:spPr>
        <a:xfrm>
          <a:off x="3334872" y="40814625"/>
          <a:ext cx="4445373" cy="676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748</xdr:row>
      <xdr:rowOff>11206</xdr:rowOff>
    </xdr:from>
    <xdr:to>
      <xdr:col>27</xdr:col>
      <xdr:colOff>33618</xdr:colOff>
      <xdr:row>749</xdr:row>
      <xdr:rowOff>78441</xdr:rowOff>
    </xdr:to>
    <xdr:cxnSp macro="">
      <xdr:nvCxnSpPr>
        <xdr:cNvPr id="25" name="直線矢印コネクタ 24"/>
        <xdr:cNvCxnSpPr/>
      </xdr:nvCxnSpPr>
      <xdr:spPr>
        <a:xfrm>
          <a:off x="5434293" y="41549731"/>
          <a:ext cx="0" cy="372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142874</xdr:colOff>
      <xdr:row>749</xdr:row>
      <xdr:rowOff>122144</xdr:rowOff>
    </xdr:from>
    <xdr:to>
      <xdr:col>32</xdr:col>
      <xdr:colOff>76200</xdr:colOff>
      <xdr:row>750</xdr:row>
      <xdr:rowOff>88527</xdr:rowOff>
    </xdr:to>
    <xdr:sp macro="" textlink="">
      <xdr:nvSpPr>
        <xdr:cNvPr id="26" name="テキスト ボックス 25"/>
        <xdr:cNvSpPr txBox="1"/>
      </xdr:nvSpPr>
      <xdr:spPr>
        <a:xfrm>
          <a:off x="4743449" y="42403619"/>
          <a:ext cx="1733551" cy="318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750</xdr:row>
      <xdr:rowOff>212911</xdr:rowOff>
    </xdr:from>
    <xdr:to>
      <xdr:col>33</xdr:col>
      <xdr:colOff>190500</xdr:colOff>
      <xdr:row>753</xdr:row>
      <xdr:rowOff>40821</xdr:rowOff>
    </xdr:to>
    <xdr:sp macro="" textlink="">
      <xdr:nvSpPr>
        <xdr:cNvPr id="27" name="テキスト ボックス 26"/>
        <xdr:cNvSpPr txBox="1"/>
      </xdr:nvSpPr>
      <xdr:spPr>
        <a:xfrm>
          <a:off x="4179793" y="42361036"/>
          <a:ext cx="2611532" cy="74231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Ａ．都道府県（</a:t>
          </a:r>
          <a:r>
            <a:rPr kumimoji="1" lang="en-US" altLang="ja-JP" sz="1200"/>
            <a:t>47</a:t>
          </a:r>
          <a:r>
            <a:rPr kumimoji="1" lang="ja-JP" altLang="en-US" sz="1200"/>
            <a:t>）</a:t>
          </a:r>
          <a:endParaRPr kumimoji="1" lang="en-US" altLang="ja-JP" sz="1200"/>
        </a:p>
        <a:p>
          <a:pPr algn="ctr"/>
          <a:r>
            <a:rPr kumimoji="1" lang="ja-JP" altLang="en-US" sz="1200"/>
            <a:t>９２７百万円</a:t>
          </a:r>
          <a:endParaRPr kumimoji="1" lang="en-US" altLang="ja-JP" sz="1200"/>
        </a:p>
      </xdr:txBody>
    </xdr:sp>
    <xdr:clientData/>
  </xdr:twoCellAnchor>
  <xdr:twoCellAnchor>
    <xdr:from>
      <xdr:col>17</xdr:col>
      <xdr:colOff>104772</xdr:colOff>
      <xdr:row>753</xdr:row>
      <xdr:rowOff>143033</xdr:rowOff>
    </xdr:from>
    <xdr:to>
      <xdr:col>39</xdr:col>
      <xdr:colOff>147918</xdr:colOff>
      <xdr:row>755</xdr:row>
      <xdr:rowOff>160963</xdr:rowOff>
    </xdr:to>
    <xdr:sp macro="" textlink="">
      <xdr:nvSpPr>
        <xdr:cNvPr id="28" name="テキスト ボックス 27"/>
        <xdr:cNvSpPr txBox="1"/>
      </xdr:nvSpPr>
      <xdr:spPr>
        <a:xfrm>
          <a:off x="3505197" y="43834208"/>
          <a:ext cx="4443696" cy="722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認定職業訓練を行う事業主等に対して助成又は援助を行う　　　　</a:t>
          </a:r>
          <a:r>
            <a:rPr kumimoji="1" lang="en-US" altLang="ja-JP" sz="1200"/>
            <a:t>【</a:t>
          </a:r>
          <a:r>
            <a:rPr kumimoji="1" lang="ja-JP" altLang="en-US" sz="1200"/>
            <a:t>各都道府県独自の補助率</a:t>
          </a:r>
          <a:r>
            <a:rPr kumimoji="1" lang="en-US" altLang="ja-JP" sz="1200"/>
            <a:t>】</a:t>
          </a:r>
          <a:endParaRPr kumimoji="1" lang="ja-JP" altLang="en-US" sz="1200"/>
        </a:p>
      </xdr:txBody>
    </xdr:sp>
    <xdr:clientData/>
  </xdr:twoCellAnchor>
  <xdr:twoCellAnchor>
    <xdr:from>
      <xdr:col>17</xdr:col>
      <xdr:colOff>67236</xdr:colOff>
      <xdr:row>753</xdr:row>
      <xdr:rowOff>85644</xdr:rowOff>
    </xdr:from>
    <xdr:to>
      <xdr:col>40</xdr:col>
      <xdr:colOff>145677</xdr:colOff>
      <xdr:row>755</xdr:row>
      <xdr:rowOff>63232</xdr:rowOff>
    </xdr:to>
    <xdr:sp macro="" textlink="">
      <xdr:nvSpPr>
        <xdr:cNvPr id="29" name="大かっこ 28"/>
        <xdr:cNvSpPr/>
      </xdr:nvSpPr>
      <xdr:spPr>
        <a:xfrm>
          <a:off x="3467661" y="43148169"/>
          <a:ext cx="4679016" cy="587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78441</xdr:colOff>
      <xdr:row>756</xdr:row>
      <xdr:rowOff>78441</xdr:rowOff>
    </xdr:from>
    <xdr:to>
      <xdr:col>26</xdr:col>
      <xdr:colOff>134470</xdr:colOff>
      <xdr:row>757</xdr:row>
      <xdr:rowOff>291352</xdr:rowOff>
    </xdr:to>
    <xdr:sp macro="" textlink="">
      <xdr:nvSpPr>
        <xdr:cNvPr id="30" name="テキスト ボックス 29"/>
        <xdr:cNvSpPr txBox="1"/>
      </xdr:nvSpPr>
      <xdr:spPr>
        <a:xfrm>
          <a:off x="1478616" y="44055366"/>
          <a:ext cx="3856504" cy="517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400"/>
            <a:t>【</a:t>
          </a:r>
          <a:r>
            <a:rPr kumimoji="1" lang="ja-JP" altLang="en-US" sz="1400"/>
            <a:t>全国団体等認定職業訓練特別助成金</a:t>
          </a:r>
          <a:r>
            <a:rPr kumimoji="1" lang="en-US" altLang="ja-JP" sz="1400"/>
            <a:t>】</a:t>
          </a:r>
          <a:endParaRPr kumimoji="1" lang="ja-JP" altLang="en-US" sz="1400"/>
        </a:p>
      </xdr:txBody>
    </xdr:sp>
    <xdr:clientData/>
  </xdr:twoCellAnchor>
  <xdr:twoCellAnchor>
    <xdr:from>
      <xdr:col>20</xdr:col>
      <xdr:colOff>179294</xdr:colOff>
      <xdr:row>758</xdr:row>
      <xdr:rowOff>22411</xdr:rowOff>
    </xdr:from>
    <xdr:to>
      <xdr:col>33</xdr:col>
      <xdr:colOff>190501</xdr:colOff>
      <xdr:row>759</xdr:row>
      <xdr:rowOff>313764</xdr:rowOff>
    </xdr:to>
    <xdr:sp macro="" textlink="">
      <xdr:nvSpPr>
        <xdr:cNvPr id="31" name="テキスト ボックス 30"/>
        <xdr:cNvSpPr txBox="1"/>
      </xdr:nvSpPr>
      <xdr:spPr>
        <a:xfrm>
          <a:off x="4179794" y="44608936"/>
          <a:ext cx="2611532" cy="58662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８９百万円</a:t>
          </a:r>
          <a:endParaRPr kumimoji="1" lang="en-US" altLang="ja-JP" sz="1200"/>
        </a:p>
      </xdr:txBody>
    </xdr:sp>
    <xdr:clientData/>
  </xdr:twoCellAnchor>
  <xdr:twoCellAnchor>
    <xdr:from>
      <xdr:col>17</xdr:col>
      <xdr:colOff>168086</xdr:colOff>
      <xdr:row>760</xdr:row>
      <xdr:rowOff>212909</xdr:rowOff>
    </xdr:from>
    <xdr:to>
      <xdr:col>43</xdr:col>
      <xdr:colOff>19050</xdr:colOff>
      <xdr:row>762</xdr:row>
      <xdr:rowOff>268940</xdr:rowOff>
    </xdr:to>
    <xdr:sp macro="" textlink="">
      <xdr:nvSpPr>
        <xdr:cNvPr id="32" name="テキスト ボックス 31"/>
        <xdr:cNvSpPr txBox="1"/>
      </xdr:nvSpPr>
      <xdr:spPr>
        <a:xfrm>
          <a:off x="3568511" y="45409034"/>
          <a:ext cx="5051614" cy="665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２以上の都道府県にわたって実施する認定職業訓練に対する助成</a:t>
          </a:r>
          <a:endParaRPr kumimoji="1" lang="en-US" altLang="ja-JP" sz="1200"/>
        </a:p>
        <a:p>
          <a:r>
            <a:rPr kumimoji="1" lang="ja-JP" altLang="en-US" sz="1200"/>
            <a:t>　　　　　</a:t>
          </a:r>
          <a:r>
            <a:rPr kumimoji="1" lang="en-US" altLang="ja-JP" sz="1200"/>
            <a:t>【</a:t>
          </a:r>
          <a:r>
            <a:rPr kumimoji="1" lang="ja-JP" altLang="en-US" sz="1200"/>
            <a:t>補助率　広域団体１／２（全国団体２／３）</a:t>
          </a:r>
          <a:r>
            <a:rPr kumimoji="1" lang="en-US" altLang="ja-JP" sz="1200"/>
            <a:t>】</a:t>
          </a:r>
          <a:endParaRPr kumimoji="1" lang="ja-JP" altLang="en-US" sz="1200"/>
        </a:p>
      </xdr:txBody>
    </xdr:sp>
    <xdr:clientData/>
  </xdr:twoCellAnchor>
  <xdr:twoCellAnchor>
    <xdr:from>
      <xdr:col>16</xdr:col>
      <xdr:colOff>134472</xdr:colOff>
      <xdr:row>760</xdr:row>
      <xdr:rowOff>190501</xdr:rowOff>
    </xdr:from>
    <xdr:to>
      <xdr:col>42</xdr:col>
      <xdr:colOff>95250</xdr:colOff>
      <xdr:row>762</xdr:row>
      <xdr:rowOff>78442</xdr:rowOff>
    </xdr:to>
    <xdr:sp macro="" textlink="">
      <xdr:nvSpPr>
        <xdr:cNvPr id="33" name="大かっこ 32"/>
        <xdr:cNvSpPr/>
      </xdr:nvSpPr>
      <xdr:spPr>
        <a:xfrm>
          <a:off x="3334872" y="45386626"/>
          <a:ext cx="5161428" cy="497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33618</xdr:colOff>
      <xdr:row>762</xdr:row>
      <xdr:rowOff>168086</xdr:rowOff>
    </xdr:from>
    <xdr:to>
      <xdr:col>27</xdr:col>
      <xdr:colOff>33618</xdr:colOff>
      <xdr:row>763</xdr:row>
      <xdr:rowOff>0</xdr:rowOff>
    </xdr:to>
    <xdr:cxnSp macro="">
      <xdr:nvCxnSpPr>
        <xdr:cNvPr id="34" name="直線矢印コネクタ 33"/>
        <xdr:cNvCxnSpPr/>
      </xdr:nvCxnSpPr>
      <xdr:spPr>
        <a:xfrm>
          <a:off x="5434293" y="45973811"/>
          <a:ext cx="0" cy="136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33619</xdr:colOff>
      <xdr:row>763</xdr:row>
      <xdr:rowOff>114859</xdr:rowOff>
    </xdr:from>
    <xdr:to>
      <xdr:col>31</xdr:col>
      <xdr:colOff>9526</xdr:colOff>
      <xdr:row>764</xdr:row>
      <xdr:rowOff>171450</xdr:rowOff>
    </xdr:to>
    <xdr:sp macro="" textlink="">
      <xdr:nvSpPr>
        <xdr:cNvPr id="35" name="テキスト ボックス 34"/>
        <xdr:cNvSpPr txBox="1"/>
      </xdr:nvSpPr>
      <xdr:spPr>
        <a:xfrm>
          <a:off x="4834219" y="47863684"/>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20</xdr:col>
      <xdr:colOff>179293</xdr:colOff>
      <xdr:row>764</xdr:row>
      <xdr:rowOff>168088</xdr:rowOff>
    </xdr:from>
    <xdr:to>
      <xdr:col>35</xdr:col>
      <xdr:colOff>22412</xdr:colOff>
      <xdr:row>766</xdr:row>
      <xdr:rowOff>190500</xdr:rowOff>
    </xdr:to>
    <xdr:sp macro="" textlink="">
      <xdr:nvSpPr>
        <xdr:cNvPr id="36" name="テキスト ボックス 35"/>
        <xdr:cNvSpPr txBox="1"/>
      </xdr:nvSpPr>
      <xdr:spPr>
        <a:xfrm>
          <a:off x="4179793" y="46583413"/>
          <a:ext cx="2843494" cy="632012"/>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Ｂ．都道府県（東京、静岡の１都１県）</a:t>
          </a:r>
          <a:endParaRPr kumimoji="1" lang="en-US" altLang="ja-JP" sz="1200"/>
        </a:p>
        <a:p>
          <a:pPr algn="ctr"/>
          <a:r>
            <a:rPr kumimoji="1" lang="ja-JP" altLang="en-US" sz="1200"/>
            <a:t>８９百万円</a:t>
          </a:r>
          <a:endParaRPr kumimoji="1" lang="en-US" altLang="ja-JP" sz="1200"/>
        </a:p>
      </xdr:txBody>
    </xdr:sp>
    <xdr:clientData/>
  </xdr:twoCellAnchor>
  <xdr:twoCellAnchor>
    <xdr:from>
      <xdr:col>17</xdr:col>
      <xdr:colOff>190497</xdr:colOff>
      <xdr:row>766</xdr:row>
      <xdr:rowOff>291351</xdr:rowOff>
    </xdr:from>
    <xdr:to>
      <xdr:col>40</xdr:col>
      <xdr:colOff>44824</xdr:colOff>
      <xdr:row>768</xdr:row>
      <xdr:rowOff>0</xdr:rowOff>
    </xdr:to>
    <xdr:sp macro="" textlink="">
      <xdr:nvSpPr>
        <xdr:cNvPr id="37" name="テキスト ボックス 36"/>
        <xdr:cNvSpPr txBox="1"/>
      </xdr:nvSpPr>
      <xdr:spPr>
        <a:xfrm>
          <a:off x="3590922" y="47316276"/>
          <a:ext cx="4454902" cy="31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chemeClr val="tx1"/>
              </a:solidFill>
            </a:rPr>
            <a:t>助成金の支払い</a:t>
          </a:r>
          <a:r>
            <a:rPr kumimoji="1" lang="ja-JP" altLang="en-US" sz="1200"/>
            <a:t>（法定受託事務）</a:t>
          </a:r>
        </a:p>
      </xdr:txBody>
    </xdr:sp>
    <xdr:clientData/>
  </xdr:twoCellAnchor>
  <xdr:twoCellAnchor>
    <xdr:from>
      <xdr:col>17</xdr:col>
      <xdr:colOff>67235</xdr:colOff>
      <xdr:row>766</xdr:row>
      <xdr:rowOff>134471</xdr:rowOff>
    </xdr:from>
    <xdr:to>
      <xdr:col>40</xdr:col>
      <xdr:colOff>168087</xdr:colOff>
      <xdr:row>768</xdr:row>
      <xdr:rowOff>0</xdr:rowOff>
    </xdr:to>
    <xdr:sp macro="" textlink="">
      <xdr:nvSpPr>
        <xdr:cNvPr id="38" name="大かっこ 37"/>
        <xdr:cNvSpPr/>
      </xdr:nvSpPr>
      <xdr:spPr>
        <a:xfrm>
          <a:off x="3467660" y="47159396"/>
          <a:ext cx="4701427" cy="4751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22413</xdr:colOff>
      <xdr:row>768</xdr:row>
      <xdr:rowOff>0</xdr:rowOff>
    </xdr:from>
    <xdr:to>
      <xdr:col>27</xdr:col>
      <xdr:colOff>22413</xdr:colOff>
      <xdr:row>768</xdr:row>
      <xdr:rowOff>257731</xdr:rowOff>
    </xdr:to>
    <xdr:cxnSp macro="">
      <xdr:nvCxnSpPr>
        <xdr:cNvPr id="39" name="直線矢印コネクタ 38"/>
        <xdr:cNvCxnSpPr/>
      </xdr:nvCxnSpPr>
      <xdr:spPr>
        <a:xfrm>
          <a:off x="5423088" y="47634525"/>
          <a:ext cx="0" cy="2577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102528</xdr:colOff>
      <xdr:row>770</xdr:row>
      <xdr:rowOff>8397</xdr:rowOff>
    </xdr:from>
    <xdr:to>
      <xdr:col>37</xdr:col>
      <xdr:colOff>113734</xdr:colOff>
      <xdr:row>777</xdr:row>
      <xdr:rowOff>66675</xdr:rowOff>
    </xdr:to>
    <xdr:sp macro="" textlink="">
      <xdr:nvSpPr>
        <xdr:cNvPr id="40" name="テキスト ボックス 39"/>
        <xdr:cNvSpPr txBox="1"/>
      </xdr:nvSpPr>
      <xdr:spPr>
        <a:xfrm>
          <a:off x="3702978" y="49957497"/>
          <a:ext cx="3811681" cy="9822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Ｃ．認定職業訓練を行う広域又は全国団体（１２）</a:t>
          </a:r>
          <a:endParaRPr kumimoji="1" lang="en-US" altLang="ja-JP" sz="1200"/>
        </a:p>
        <a:p>
          <a:pPr algn="l"/>
          <a:r>
            <a:rPr kumimoji="1" lang="ja-JP" altLang="en-US" sz="1200"/>
            <a:t>　　　　　　　　　　　　　　８９百万円　　　　　　　　　</a:t>
          </a:r>
          <a:endParaRPr kumimoji="1" lang="en-US" altLang="ja-JP" sz="1200"/>
        </a:p>
      </xdr:txBody>
    </xdr:sp>
    <xdr:clientData/>
  </xdr:twoCellAnchor>
  <xdr:twoCellAnchor>
    <xdr:from>
      <xdr:col>24</xdr:col>
      <xdr:colOff>9525</xdr:colOff>
      <xdr:row>768</xdr:row>
      <xdr:rowOff>257175</xdr:rowOff>
    </xdr:from>
    <xdr:to>
      <xdr:col>30</xdr:col>
      <xdr:colOff>185457</xdr:colOff>
      <xdr:row>769</xdr:row>
      <xdr:rowOff>313766</xdr:rowOff>
    </xdr:to>
    <xdr:sp macro="" textlink="">
      <xdr:nvSpPr>
        <xdr:cNvPr id="43" name="テキスト ボックス 42"/>
        <xdr:cNvSpPr txBox="1"/>
      </xdr:nvSpPr>
      <xdr:spPr>
        <a:xfrm>
          <a:off x="4810125" y="49577625"/>
          <a:ext cx="1376082" cy="370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605</v>
      </c>
      <c r="AT2" s="218"/>
      <c r="AU2" s="218"/>
      <c r="AV2" s="52" t="str">
        <f>IF(AW2="", "", "-")</f>
        <v/>
      </c>
      <c r="AW2" s="399"/>
      <c r="AX2" s="399"/>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144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572</v>
      </c>
      <c r="H7" s="833"/>
      <c r="I7" s="833"/>
      <c r="J7" s="833"/>
      <c r="K7" s="833"/>
      <c r="L7" s="833"/>
      <c r="M7" s="833"/>
      <c r="N7" s="833"/>
      <c r="O7" s="833"/>
      <c r="P7" s="833"/>
      <c r="Q7" s="833"/>
      <c r="R7" s="833"/>
      <c r="S7" s="833"/>
      <c r="T7" s="833"/>
      <c r="U7" s="833"/>
      <c r="V7" s="833"/>
      <c r="W7" s="833"/>
      <c r="X7" s="834"/>
      <c r="Y7" s="397" t="s">
        <v>546</v>
      </c>
      <c r="Z7" s="294"/>
      <c r="AA7" s="294"/>
      <c r="AB7" s="294"/>
      <c r="AC7" s="294"/>
      <c r="AD7" s="398"/>
      <c r="AE7" s="385" t="s">
        <v>552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31.5" customHeight="1" x14ac:dyDescent="0.15">
      <c r="A9" s="142" t="s">
        <v>23</v>
      </c>
      <c r="B9" s="143"/>
      <c r="C9" s="143"/>
      <c r="D9" s="143"/>
      <c r="E9" s="143"/>
      <c r="F9" s="143"/>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2"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1226</v>
      </c>
      <c r="Q13" s="98"/>
      <c r="R13" s="98"/>
      <c r="S13" s="98"/>
      <c r="T13" s="98"/>
      <c r="U13" s="98"/>
      <c r="V13" s="99"/>
      <c r="W13" s="97">
        <v>1214</v>
      </c>
      <c r="X13" s="98"/>
      <c r="Y13" s="98"/>
      <c r="Z13" s="98"/>
      <c r="AA13" s="98"/>
      <c r="AB13" s="98"/>
      <c r="AC13" s="99"/>
      <c r="AD13" s="97">
        <v>1052</v>
      </c>
      <c r="AE13" s="98"/>
      <c r="AF13" s="98"/>
      <c r="AG13" s="98"/>
      <c r="AH13" s="98"/>
      <c r="AI13" s="98"/>
      <c r="AJ13" s="99"/>
      <c r="AK13" s="97">
        <v>1343</v>
      </c>
      <c r="AL13" s="98"/>
      <c r="AM13" s="98"/>
      <c r="AN13" s="98"/>
      <c r="AO13" s="98"/>
      <c r="AP13" s="98"/>
      <c r="AQ13" s="99"/>
      <c r="AR13" s="94">
        <v>1112</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25</v>
      </c>
      <c r="Q15" s="98"/>
      <c r="R15" s="98"/>
      <c r="S15" s="98"/>
      <c r="T15" s="98"/>
      <c r="U15" s="98"/>
      <c r="V15" s="99"/>
      <c r="W15" s="97" t="s">
        <v>555</v>
      </c>
      <c r="X15" s="98"/>
      <c r="Y15" s="98"/>
      <c r="Z15" s="98"/>
      <c r="AA15" s="98"/>
      <c r="AB15" s="98"/>
      <c r="AC15" s="99"/>
      <c r="AD15" s="97">
        <v>10</v>
      </c>
      <c r="AE15" s="98"/>
      <c r="AF15" s="98"/>
      <c r="AG15" s="98"/>
      <c r="AH15" s="98"/>
      <c r="AI15" s="98"/>
      <c r="AJ15" s="99"/>
      <c r="AK15" s="97" t="s">
        <v>554</v>
      </c>
      <c r="AL15" s="98"/>
      <c r="AM15" s="98"/>
      <c r="AN15" s="98"/>
      <c r="AO15" s="98"/>
      <c r="AP15" s="98"/>
      <c r="AQ15" s="99"/>
      <c r="AR15" s="97" t="s">
        <v>556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v>-10</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554</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1251</v>
      </c>
      <c r="Q18" s="104"/>
      <c r="R18" s="104"/>
      <c r="S18" s="104"/>
      <c r="T18" s="104"/>
      <c r="U18" s="104"/>
      <c r="V18" s="105"/>
      <c r="W18" s="103">
        <f>SUM(W13:AC17)</f>
        <v>1204</v>
      </c>
      <c r="X18" s="104"/>
      <c r="Y18" s="104"/>
      <c r="Z18" s="104"/>
      <c r="AA18" s="104"/>
      <c r="AB18" s="104"/>
      <c r="AC18" s="105"/>
      <c r="AD18" s="103">
        <f>SUM(AD13:AJ17)</f>
        <v>1062</v>
      </c>
      <c r="AE18" s="104"/>
      <c r="AF18" s="104"/>
      <c r="AG18" s="104"/>
      <c r="AH18" s="104"/>
      <c r="AI18" s="104"/>
      <c r="AJ18" s="105"/>
      <c r="AK18" s="103">
        <f>SUM(AK13:AQ17)</f>
        <v>1343</v>
      </c>
      <c r="AL18" s="104"/>
      <c r="AM18" s="104"/>
      <c r="AN18" s="104"/>
      <c r="AO18" s="104"/>
      <c r="AP18" s="104"/>
      <c r="AQ18" s="105"/>
      <c r="AR18" s="103">
        <f>SUM(AR13:AX17)</f>
        <v>1112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904</v>
      </c>
      <c r="Q19" s="98"/>
      <c r="R19" s="98"/>
      <c r="S19" s="98"/>
      <c r="T19" s="98"/>
      <c r="U19" s="98"/>
      <c r="V19" s="99"/>
      <c r="W19" s="97">
        <v>947</v>
      </c>
      <c r="X19" s="98"/>
      <c r="Y19" s="98"/>
      <c r="Z19" s="98"/>
      <c r="AA19" s="98"/>
      <c r="AB19" s="98"/>
      <c r="AC19" s="99"/>
      <c r="AD19" s="97">
        <v>966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0.72262190247801761</v>
      </c>
      <c r="Q20" s="539"/>
      <c r="R20" s="539"/>
      <c r="S20" s="539"/>
      <c r="T20" s="539"/>
      <c r="U20" s="539"/>
      <c r="V20" s="539"/>
      <c r="W20" s="539">
        <f t="shared" ref="W20" si="0">IF(W18=0, "-", SUM(W19)/W18)</f>
        <v>0.78654485049833889</v>
      </c>
      <c r="X20" s="539"/>
      <c r="Y20" s="539"/>
      <c r="Z20" s="539"/>
      <c r="AA20" s="539"/>
      <c r="AB20" s="539"/>
      <c r="AC20" s="539"/>
      <c r="AD20" s="539">
        <f t="shared" ref="AD20" si="1">IF(AD18=0, "-", SUM(AD19)/AD18)</f>
        <v>0.90960451977401124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0.73735725938009788</v>
      </c>
      <c r="Q21" s="539"/>
      <c r="R21" s="539"/>
      <c r="S21" s="539"/>
      <c r="T21" s="539"/>
      <c r="U21" s="539"/>
      <c r="V21" s="539"/>
      <c r="W21" s="539">
        <f t="shared" ref="W21" si="2">IF(W19=0, "-", SUM(W19)/SUM(W13,W14))</f>
        <v>0.78006589785831959</v>
      </c>
      <c r="X21" s="539"/>
      <c r="Y21" s="539"/>
      <c r="Z21" s="539"/>
      <c r="AA21" s="539"/>
      <c r="AB21" s="539"/>
      <c r="AC21" s="539"/>
      <c r="AD21" s="539">
        <f t="shared" ref="AD21" si="3">IF(AD19=0, "-", SUM(AD19)/SUM(AD13,AD14))</f>
        <v>0.91825095057034223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1251</v>
      </c>
      <c r="Q23" s="95"/>
      <c r="R23" s="95"/>
      <c r="S23" s="95"/>
      <c r="T23" s="95"/>
      <c r="U23" s="95"/>
      <c r="V23" s="96"/>
      <c r="W23" s="94">
        <v>1013</v>
      </c>
      <c r="X23" s="95"/>
      <c r="Y23" s="95"/>
      <c r="Z23" s="95"/>
      <c r="AA23" s="95"/>
      <c r="AB23" s="95"/>
      <c r="AC23" s="96"/>
      <c r="AD23" s="206" t="s">
        <v>668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584</v>
      </c>
      <c r="H24" s="187"/>
      <c r="I24" s="187"/>
      <c r="J24" s="187"/>
      <c r="K24" s="187"/>
      <c r="L24" s="187"/>
      <c r="M24" s="187"/>
      <c r="N24" s="187"/>
      <c r="O24" s="188"/>
      <c r="P24" s="97">
        <v>92</v>
      </c>
      <c r="Q24" s="98"/>
      <c r="R24" s="98"/>
      <c r="S24" s="98"/>
      <c r="T24" s="98"/>
      <c r="U24" s="98"/>
      <c r="V24" s="99"/>
      <c r="W24" s="97">
        <v>98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585</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1343</v>
      </c>
      <c r="Q29" s="226"/>
      <c r="R29" s="226"/>
      <c r="S29" s="226"/>
      <c r="T29" s="226"/>
      <c r="U29" s="226"/>
      <c r="V29" s="227"/>
      <c r="W29" s="225">
        <f>AR13</f>
        <v>1112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471</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t="s">
        <v>554</v>
      </c>
      <c r="AR31" s="133"/>
      <c r="AS31" s="134" t="s">
        <v>356</v>
      </c>
      <c r="AT31" s="169"/>
      <c r="AU31" s="269">
        <v>30</v>
      </c>
      <c r="AV31" s="269"/>
      <c r="AW31" s="381" t="s">
        <v>300</v>
      </c>
      <c r="AX31" s="382"/>
    </row>
    <row r="32" spans="1:50" ht="23.25" customHeight="1" x14ac:dyDescent="0.15">
      <c r="A32" s="515"/>
      <c r="B32" s="513"/>
      <c r="C32" s="513"/>
      <c r="D32" s="513"/>
      <c r="E32" s="513"/>
      <c r="F32" s="514"/>
      <c r="G32" s="540" t="s">
        <v>558</v>
      </c>
      <c r="H32" s="541"/>
      <c r="I32" s="541"/>
      <c r="J32" s="541"/>
      <c r="K32" s="541"/>
      <c r="L32" s="541"/>
      <c r="M32" s="541"/>
      <c r="N32" s="541"/>
      <c r="O32" s="542"/>
      <c r="P32" s="158" t="s">
        <v>651</v>
      </c>
      <c r="Q32" s="158"/>
      <c r="R32" s="158"/>
      <c r="S32" s="158"/>
      <c r="T32" s="158"/>
      <c r="U32" s="158"/>
      <c r="V32" s="158"/>
      <c r="W32" s="158"/>
      <c r="X32" s="229"/>
      <c r="Y32" s="340" t="s">
        <v>12</v>
      </c>
      <c r="Z32" s="549"/>
      <c r="AA32" s="550"/>
      <c r="AB32" s="551" t="s">
        <v>559</v>
      </c>
      <c r="AC32" s="551"/>
      <c r="AD32" s="551"/>
      <c r="AE32" s="366">
        <v>87</v>
      </c>
      <c r="AF32" s="367"/>
      <c r="AG32" s="367"/>
      <c r="AH32" s="367"/>
      <c r="AI32" s="366">
        <v>89</v>
      </c>
      <c r="AJ32" s="367"/>
      <c r="AK32" s="367"/>
      <c r="AL32" s="367"/>
      <c r="AM32" s="366">
        <v>85</v>
      </c>
      <c r="AN32" s="367"/>
      <c r="AO32" s="367"/>
      <c r="AP32" s="367"/>
      <c r="AQ32" s="100" t="s">
        <v>553</v>
      </c>
      <c r="AR32" s="101"/>
      <c r="AS32" s="101"/>
      <c r="AT32" s="102"/>
      <c r="AU32" s="367" t="s">
        <v>665</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559</v>
      </c>
      <c r="AC33" s="522"/>
      <c r="AD33" s="522"/>
      <c r="AE33" s="366">
        <v>82</v>
      </c>
      <c r="AF33" s="367"/>
      <c r="AG33" s="367"/>
      <c r="AH33" s="367"/>
      <c r="AI33" s="366">
        <v>84</v>
      </c>
      <c r="AJ33" s="367"/>
      <c r="AK33" s="367"/>
      <c r="AL33" s="367"/>
      <c r="AM33" s="366">
        <v>84</v>
      </c>
      <c r="AN33" s="367"/>
      <c r="AO33" s="367"/>
      <c r="AP33" s="367"/>
      <c r="AQ33" s="100" t="s">
        <v>554</v>
      </c>
      <c r="AR33" s="101"/>
      <c r="AS33" s="101"/>
      <c r="AT33" s="102"/>
      <c r="AU33" s="367">
        <v>84</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106.1</v>
      </c>
      <c r="AF34" s="367"/>
      <c r="AG34" s="367"/>
      <c r="AH34" s="367"/>
      <c r="AI34" s="366">
        <v>106</v>
      </c>
      <c r="AJ34" s="367"/>
      <c r="AK34" s="367"/>
      <c r="AL34" s="367"/>
      <c r="AM34" s="366">
        <v>101</v>
      </c>
      <c r="AN34" s="367"/>
      <c r="AO34" s="367"/>
      <c r="AP34" s="367"/>
      <c r="AQ34" s="100" t="s">
        <v>554</v>
      </c>
      <c r="AR34" s="101"/>
      <c r="AS34" s="101"/>
      <c r="AT34" s="102"/>
      <c r="AU34" s="367" t="s">
        <v>666</v>
      </c>
      <c r="AV34" s="367"/>
      <c r="AW34" s="367"/>
      <c r="AX34" s="369"/>
    </row>
    <row r="35" spans="1:50" ht="23.25" customHeight="1" x14ac:dyDescent="0.15">
      <c r="A35" s="900" t="s">
        <v>526</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70" t="s">
        <v>357</v>
      </c>
      <c r="AF65" s="371"/>
      <c r="AG65" s="371"/>
      <c r="AH65" s="372"/>
      <c r="AI65" s="370" t="s">
        <v>363</v>
      </c>
      <c r="AJ65" s="371"/>
      <c r="AK65" s="371"/>
      <c r="AL65" s="372"/>
      <c r="AM65" s="377" t="s">
        <v>471</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586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588</v>
      </c>
      <c r="AC101" s="551"/>
      <c r="AD101" s="551"/>
      <c r="AE101" s="366">
        <v>3865</v>
      </c>
      <c r="AF101" s="367"/>
      <c r="AG101" s="367"/>
      <c r="AH101" s="368"/>
      <c r="AI101" s="366">
        <v>3712</v>
      </c>
      <c r="AJ101" s="367"/>
      <c r="AK101" s="367"/>
      <c r="AL101" s="368"/>
      <c r="AM101" s="366">
        <v>3711</v>
      </c>
      <c r="AN101" s="367"/>
      <c r="AO101" s="367"/>
      <c r="AP101" s="368"/>
      <c r="AQ101" s="366" t="s">
        <v>561</v>
      </c>
      <c r="AR101" s="367"/>
      <c r="AS101" s="367"/>
      <c r="AT101" s="368"/>
      <c r="AU101" s="366" t="s">
        <v>667</v>
      </c>
      <c r="AV101" s="367"/>
      <c r="AW101" s="367"/>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588</v>
      </c>
      <c r="AC102" s="551"/>
      <c r="AD102" s="551"/>
      <c r="AE102" s="360">
        <v>4046</v>
      </c>
      <c r="AF102" s="360"/>
      <c r="AG102" s="360"/>
      <c r="AH102" s="360"/>
      <c r="AI102" s="360">
        <v>4148</v>
      </c>
      <c r="AJ102" s="360"/>
      <c r="AK102" s="360"/>
      <c r="AL102" s="360"/>
      <c r="AM102" s="360">
        <v>4007</v>
      </c>
      <c r="AN102" s="360"/>
      <c r="AO102" s="360"/>
      <c r="AP102" s="360"/>
      <c r="AQ102" s="817">
        <v>4022</v>
      </c>
      <c r="AR102" s="818"/>
      <c r="AS102" s="818"/>
      <c r="AT102" s="819"/>
      <c r="AU102" s="817">
        <v>4022</v>
      </c>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customHeight="1" x14ac:dyDescent="0.15">
      <c r="A104" s="491"/>
      <c r="B104" s="492"/>
      <c r="C104" s="492"/>
      <c r="D104" s="492"/>
      <c r="E104" s="492"/>
      <c r="F104" s="493"/>
      <c r="G104" s="158" t="s">
        <v>587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589</v>
      </c>
      <c r="AC104" s="472"/>
      <c r="AD104" s="473"/>
      <c r="AE104" s="366">
        <v>44159</v>
      </c>
      <c r="AF104" s="367"/>
      <c r="AG104" s="367"/>
      <c r="AH104" s="368"/>
      <c r="AI104" s="366">
        <v>41146</v>
      </c>
      <c r="AJ104" s="367"/>
      <c r="AK104" s="367"/>
      <c r="AL104" s="368"/>
      <c r="AM104" s="366">
        <v>40278</v>
      </c>
      <c r="AN104" s="367"/>
      <c r="AO104" s="367"/>
      <c r="AP104" s="368"/>
      <c r="AQ104" s="366" t="s">
        <v>590</v>
      </c>
      <c r="AR104" s="367"/>
      <c r="AS104" s="367"/>
      <c r="AT104" s="368"/>
      <c r="AU104" s="366" t="s">
        <v>667</v>
      </c>
      <c r="AV104" s="367"/>
      <c r="AW104" s="367"/>
      <c r="AX104" s="368"/>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t="s">
        <v>589</v>
      </c>
      <c r="AC105" s="409"/>
      <c r="AD105" s="410"/>
      <c r="AE105" s="360">
        <v>49855</v>
      </c>
      <c r="AF105" s="360"/>
      <c r="AG105" s="360"/>
      <c r="AH105" s="360"/>
      <c r="AI105" s="360">
        <v>47665</v>
      </c>
      <c r="AJ105" s="360"/>
      <c r="AK105" s="360"/>
      <c r="AL105" s="360"/>
      <c r="AM105" s="360">
        <v>46594</v>
      </c>
      <c r="AN105" s="360"/>
      <c r="AO105" s="360"/>
      <c r="AP105" s="360"/>
      <c r="AQ105" s="366">
        <v>45837</v>
      </c>
      <c r="AR105" s="367"/>
      <c r="AS105" s="367"/>
      <c r="AT105" s="368"/>
      <c r="AU105" s="817">
        <v>40977</v>
      </c>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592</v>
      </c>
      <c r="AC116" s="299"/>
      <c r="AD116" s="300"/>
      <c r="AE116" s="360">
        <v>20467</v>
      </c>
      <c r="AF116" s="360"/>
      <c r="AG116" s="360"/>
      <c r="AH116" s="360"/>
      <c r="AI116" s="360">
        <v>23009</v>
      </c>
      <c r="AJ116" s="360"/>
      <c r="AK116" s="360"/>
      <c r="AL116" s="360"/>
      <c r="AM116" s="360">
        <v>23972</v>
      </c>
      <c r="AN116" s="360"/>
      <c r="AO116" s="360"/>
      <c r="AP116" s="360"/>
      <c r="AQ116" s="366">
        <v>38085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4" t="s">
        <v>594</v>
      </c>
      <c r="AF117" s="304"/>
      <c r="AG117" s="304"/>
      <c r="AH117" s="304"/>
      <c r="AI117" s="304" t="s">
        <v>595</v>
      </c>
      <c r="AJ117" s="304"/>
      <c r="AK117" s="304"/>
      <c r="AL117" s="304"/>
      <c r="AM117" s="304" t="s">
        <v>660</v>
      </c>
      <c r="AN117" s="304"/>
      <c r="AO117" s="304"/>
      <c r="AP117" s="304"/>
      <c r="AQ117" s="304" t="s">
        <v>653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561</v>
      </c>
      <c r="AV133" s="133"/>
      <c r="AW133" s="134" t="s">
        <v>300</v>
      </c>
      <c r="AX133" s="135"/>
    </row>
    <row r="134" spans="1:50" ht="28.5" customHeight="1" x14ac:dyDescent="0.15">
      <c r="A134" s="99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t="s">
        <v>561</v>
      </c>
      <c r="AF134" s="101"/>
      <c r="AG134" s="101"/>
      <c r="AH134" s="101"/>
      <c r="AI134" s="264" t="s">
        <v>561</v>
      </c>
      <c r="AJ134" s="101"/>
      <c r="AK134" s="101"/>
      <c r="AL134" s="101"/>
      <c r="AM134" s="264" t="s">
        <v>561</v>
      </c>
      <c r="AN134" s="101"/>
      <c r="AO134" s="101"/>
      <c r="AP134" s="101"/>
      <c r="AQ134" s="264" t="s">
        <v>561</v>
      </c>
      <c r="AR134" s="101"/>
      <c r="AS134" s="101"/>
      <c r="AT134" s="101"/>
      <c r="AU134" s="264" t="s">
        <v>561</v>
      </c>
      <c r="AV134" s="101"/>
      <c r="AW134" s="101"/>
      <c r="AX134" s="220"/>
    </row>
    <row r="135" spans="1:50" ht="28.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561</v>
      </c>
      <c r="AF135" s="101"/>
      <c r="AG135" s="101"/>
      <c r="AH135" s="101"/>
      <c r="AI135" s="264" t="s">
        <v>561</v>
      </c>
      <c r="AJ135" s="101"/>
      <c r="AK135" s="101"/>
      <c r="AL135" s="101"/>
      <c r="AM135" s="264" t="s">
        <v>561</v>
      </c>
      <c r="AN135" s="101"/>
      <c r="AO135" s="101"/>
      <c r="AP135" s="101"/>
      <c r="AQ135" s="264" t="s">
        <v>561</v>
      </c>
      <c r="AR135" s="101"/>
      <c r="AS135" s="101"/>
      <c r="AT135" s="101"/>
      <c r="AU135" s="264" t="s">
        <v>561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658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573</v>
      </c>
      <c r="K430" s="240"/>
      <c r="L430" s="240"/>
      <c r="M430" s="240"/>
      <c r="N430" s="240"/>
      <c r="O430" s="240"/>
      <c r="P430" s="240"/>
      <c r="Q430" s="240"/>
      <c r="R430" s="240"/>
      <c r="S430" s="240"/>
      <c r="T430" s="241"/>
      <c r="U430" s="242" t="s">
        <v>659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4.2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4.2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4.75" customHeight="1" x14ac:dyDescent="0.15">
      <c r="A433" s="997"/>
      <c r="B433" s="250"/>
      <c r="C433" s="249"/>
      <c r="D433" s="250"/>
      <c r="E433" s="163"/>
      <c r="F433" s="164"/>
      <c r="G433" s="228" t="s">
        <v>573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573</v>
      </c>
      <c r="AC433" s="130"/>
      <c r="AD433" s="130"/>
      <c r="AE433" s="100" t="s">
        <v>573</v>
      </c>
      <c r="AF433" s="101"/>
      <c r="AG433" s="101"/>
      <c r="AH433" s="101"/>
      <c r="AI433" s="100" t="s">
        <v>573</v>
      </c>
      <c r="AJ433" s="101"/>
      <c r="AK433" s="101"/>
      <c r="AL433" s="101"/>
      <c r="AM433" s="100" t="s">
        <v>573</v>
      </c>
      <c r="AN433" s="101"/>
      <c r="AO433" s="101"/>
      <c r="AP433" s="102"/>
      <c r="AQ433" s="100" t="s">
        <v>573</v>
      </c>
      <c r="AR433" s="101"/>
      <c r="AS433" s="101"/>
      <c r="AT433" s="102"/>
      <c r="AU433" s="101" t="s">
        <v>573</v>
      </c>
      <c r="AV433" s="101"/>
      <c r="AW433" s="101"/>
      <c r="AX433" s="220"/>
    </row>
    <row r="434" spans="1:50" ht="24.7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573</v>
      </c>
      <c r="AF434" s="101"/>
      <c r="AG434" s="101"/>
      <c r="AH434" s="102"/>
      <c r="AI434" s="100" t="s">
        <v>573</v>
      </c>
      <c r="AJ434" s="101"/>
      <c r="AK434" s="101"/>
      <c r="AL434" s="101"/>
      <c r="AM434" s="100" t="s">
        <v>573</v>
      </c>
      <c r="AN434" s="101"/>
      <c r="AO434" s="101"/>
      <c r="AP434" s="102"/>
      <c r="AQ434" s="100" t="s">
        <v>573</v>
      </c>
      <c r="AR434" s="101"/>
      <c r="AS434" s="101"/>
      <c r="AT434" s="102"/>
      <c r="AU434" s="101" t="s">
        <v>575</v>
      </c>
      <c r="AV434" s="101"/>
      <c r="AW434" s="101"/>
      <c r="AX434" s="220"/>
    </row>
    <row r="435" spans="1:50" ht="24.7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573</v>
      </c>
      <c r="AF435" s="101"/>
      <c r="AG435" s="101"/>
      <c r="AH435" s="102"/>
      <c r="AI435" s="100" t="s">
        <v>573</v>
      </c>
      <c r="AJ435" s="101"/>
      <c r="AK435" s="101"/>
      <c r="AL435" s="101"/>
      <c r="AM435" s="100" t="s">
        <v>576</v>
      </c>
      <c r="AN435" s="101"/>
      <c r="AO435" s="101"/>
      <c r="AP435" s="102"/>
      <c r="AQ435" s="100" t="s">
        <v>577</v>
      </c>
      <c r="AR435" s="101"/>
      <c r="AS435" s="101"/>
      <c r="AT435" s="102"/>
      <c r="AU435" s="101" t="s">
        <v>578</v>
      </c>
      <c r="AV435" s="101"/>
      <c r="AW435" s="101"/>
      <c r="AX435" s="220"/>
    </row>
    <row r="436" spans="1:50" ht="17.2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7.2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17.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17.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17.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7.2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7.2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17.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17.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17.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7.2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7.2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17.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17.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17.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7.2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7.2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17.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17.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17.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5.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5.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579</v>
      </c>
      <c r="AR457" s="133"/>
      <c r="AS457" s="134" t="s">
        <v>356</v>
      </c>
      <c r="AT457" s="169"/>
      <c r="AU457" s="133" t="s">
        <v>579</v>
      </c>
      <c r="AV457" s="133"/>
      <c r="AW457" s="134" t="s">
        <v>300</v>
      </c>
      <c r="AX457" s="135"/>
    </row>
    <row r="458" spans="1:50" ht="24" customHeight="1" x14ac:dyDescent="0.15">
      <c r="A458" s="997"/>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579</v>
      </c>
      <c r="AF458" s="101"/>
      <c r="AG458" s="101"/>
      <c r="AH458" s="101"/>
      <c r="AI458" s="100" t="s">
        <v>574</v>
      </c>
      <c r="AJ458" s="101"/>
      <c r="AK458" s="101"/>
      <c r="AL458" s="101"/>
      <c r="AM458" s="100" t="s">
        <v>579</v>
      </c>
      <c r="AN458" s="101"/>
      <c r="AO458" s="101"/>
      <c r="AP458" s="102"/>
      <c r="AQ458" s="100" t="s">
        <v>577</v>
      </c>
      <c r="AR458" s="101"/>
      <c r="AS458" s="101"/>
      <c r="AT458" s="102"/>
      <c r="AU458" s="101" t="s">
        <v>579</v>
      </c>
      <c r="AV458" s="101"/>
      <c r="AW458" s="101"/>
      <c r="AX458" s="220"/>
    </row>
    <row r="459" spans="1:50" ht="24"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579</v>
      </c>
      <c r="AC459" s="219"/>
      <c r="AD459" s="219"/>
      <c r="AE459" s="100" t="s">
        <v>579</v>
      </c>
      <c r="AF459" s="101"/>
      <c r="AG459" s="101"/>
      <c r="AH459" s="102"/>
      <c r="AI459" s="100" t="s">
        <v>577</v>
      </c>
      <c r="AJ459" s="101"/>
      <c r="AK459" s="101"/>
      <c r="AL459" s="101"/>
      <c r="AM459" s="100" t="s">
        <v>579</v>
      </c>
      <c r="AN459" s="101"/>
      <c r="AO459" s="101"/>
      <c r="AP459" s="102"/>
      <c r="AQ459" s="100" t="s">
        <v>574</v>
      </c>
      <c r="AR459" s="101"/>
      <c r="AS459" s="101"/>
      <c r="AT459" s="102"/>
      <c r="AU459" s="101" t="s">
        <v>579</v>
      </c>
      <c r="AV459" s="101"/>
      <c r="AW459" s="101"/>
      <c r="AX459" s="220"/>
    </row>
    <row r="460" spans="1:50" ht="24"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579</v>
      </c>
      <c r="AF460" s="101"/>
      <c r="AG460" s="101"/>
      <c r="AH460" s="102"/>
      <c r="AI460" s="100" t="s">
        <v>574</v>
      </c>
      <c r="AJ460" s="101"/>
      <c r="AK460" s="101"/>
      <c r="AL460" s="101"/>
      <c r="AM460" s="100" t="s">
        <v>579</v>
      </c>
      <c r="AN460" s="101"/>
      <c r="AO460" s="101"/>
      <c r="AP460" s="102"/>
      <c r="AQ460" s="100" t="s">
        <v>579</v>
      </c>
      <c r="AR460" s="101"/>
      <c r="AS460" s="101"/>
      <c r="AT460" s="102"/>
      <c r="AU460" s="101" t="s">
        <v>580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6.5" customHeight="1" x14ac:dyDescent="0.15">
      <c r="A482" s="997"/>
      <c r="B482" s="250"/>
      <c r="C482" s="249"/>
      <c r="D482" s="250"/>
      <c r="E482" s="157" t="s">
        <v>581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10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566</v>
      </c>
      <c r="AE705" s="733"/>
      <c r="AF705" s="733"/>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551</v>
      </c>
      <c r="AE710" s="152"/>
      <c r="AF710" s="152"/>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566</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566</v>
      </c>
      <c r="AE714" s="592"/>
      <c r="AF714" s="593"/>
      <c r="AG714" s="689" t="s">
        <v>568</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654</v>
      </c>
      <c r="AH715" s="527"/>
      <c r="AI715" s="527"/>
      <c r="AJ715" s="527"/>
      <c r="AK715" s="527"/>
      <c r="AL715" s="527"/>
      <c r="AM715" s="527"/>
      <c r="AN715" s="527"/>
      <c r="AO715" s="527"/>
      <c r="AP715" s="527"/>
      <c r="AQ715" s="527"/>
      <c r="AR715" s="527"/>
      <c r="AS715" s="527"/>
      <c r="AT715" s="527"/>
      <c r="AU715" s="527"/>
      <c r="AV715" s="527"/>
      <c r="AW715" s="527"/>
      <c r="AX715" s="528"/>
    </row>
    <row r="716" spans="1:50" ht="48"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664</v>
      </c>
      <c r="AH717" s="665"/>
      <c r="AI717" s="665"/>
      <c r="AJ717" s="665"/>
      <c r="AK717" s="665"/>
      <c r="AL717" s="665"/>
      <c r="AM717" s="665"/>
      <c r="AN717" s="665"/>
      <c r="AO717" s="665"/>
      <c r="AP717" s="665"/>
      <c r="AQ717" s="665"/>
      <c r="AR717" s="665"/>
      <c r="AS717" s="665"/>
      <c r="AT717" s="665"/>
      <c r="AU717" s="665"/>
      <c r="AV717" s="665"/>
      <c r="AW717" s="665"/>
      <c r="AX717" s="666"/>
    </row>
    <row r="718" spans="1:50" ht="4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566</v>
      </c>
      <c r="AE719" s="668"/>
      <c r="AF719" s="668"/>
      <c r="AG719" s="157" t="s">
        <v>567</v>
      </c>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0"/>
      <c r="D721" s="921"/>
      <c r="E721" s="921"/>
      <c r="F721" s="922"/>
      <c r="G721" s="940"/>
      <c r="H721" s="941"/>
      <c r="I721" s="83" t="str">
        <f>IF(OR(G721="　", G721=""), "", "-")</f>
        <v/>
      </c>
      <c r="J721" s="919" t="s">
        <v>567</v>
      </c>
      <c r="K721" s="919"/>
      <c r="L721" s="83" t="str">
        <f>IF(M721="","","-")</f>
        <v/>
      </c>
      <c r="M721" s="84"/>
      <c r="N721" s="916" t="s">
        <v>567</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652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481</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569</v>
      </c>
      <c r="F739" s="126"/>
      <c r="G739" s="126"/>
      <c r="H739" s="91" t="str">
        <f>IF(E739="", "", "(")</f>
        <v>(</v>
      </c>
      <c r="I739" s="106" t="s">
        <v>483</v>
      </c>
      <c r="J739" s="106"/>
      <c r="K739" s="91" t="str">
        <f>IF(OR(I739="　", I739=""), "", "-")</f>
        <v/>
      </c>
      <c r="L739" s="107">
        <v>583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97</v>
      </c>
      <c r="Z781" s="456"/>
      <c r="AA781" s="456"/>
      <c r="AB781" s="557"/>
      <c r="AC781" s="449" t="s">
        <v>614</v>
      </c>
      <c r="AD781" s="450"/>
      <c r="AE781" s="450"/>
      <c r="AF781" s="450"/>
      <c r="AG781" s="451"/>
      <c r="AH781" s="452" t="s">
        <v>615</v>
      </c>
      <c r="AI781" s="453"/>
      <c r="AJ781" s="453"/>
      <c r="AK781" s="453"/>
      <c r="AL781" s="453"/>
      <c r="AM781" s="453"/>
      <c r="AN781" s="453"/>
      <c r="AO781" s="453"/>
      <c r="AP781" s="453"/>
      <c r="AQ781" s="453"/>
      <c r="AR781" s="453"/>
      <c r="AS781" s="453"/>
      <c r="AT781" s="454"/>
      <c r="AU781" s="455">
        <v>70</v>
      </c>
      <c r="AV781" s="456"/>
      <c r="AW781" s="456"/>
      <c r="AX781" s="457"/>
    </row>
    <row r="782" spans="1:50" ht="24.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97</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70</v>
      </c>
      <c r="AV791" s="417"/>
      <c r="AW791" s="417"/>
      <c r="AX791" s="419"/>
    </row>
    <row r="792" spans="1:50" ht="24.75" customHeight="1" x14ac:dyDescent="0.15">
      <c r="A792" s="556"/>
      <c r="B792" s="763"/>
      <c r="C792" s="763"/>
      <c r="D792" s="763"/>
      <c r="E792" s="763"/>
      <c r="F792" s="764"/>
      <c r="G792" s="440" t="s">
        <v>616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617</v>
      </c>
      <c r="H794" s="450"/>
      <c r="I794" s="450"/>
      <c r="J794" s="450"/>
      <c r="K794" s="451"/>
      <c r="L794" s="452" t="s">
        <v>618</v>
      </c>
      <c r="M794" s="453"/>
      <c r="N794" s="453"/>
      <c r="O794" s="453"/>
      <c r="P794" s="453"/>
      <c r="Q794" s="453"/>
      <c r="R794" s="453"/>
      <c r="S794" s="453"/>
      <c r="T794" s="453"/>
      <c r="U794" s="453"/>
      <c r="V794" s="453"/>
      <c r="W794" s="453"/>
      <c r="X794" s="454"/>
      <c r="Y794" s="455">
        <v>70</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70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45.75" customHeight="1" x14ac:dyDescent="0.15">
      <c r="A837" s="406">
        <v>1</v>
      </c>
      <c r="B837" s="406">
        <v>1</v>
      </c>
      <c r="C837" s="426" t="s">
        <v>620</v>
      </c>
      <c r="D837" s="420"/>
      <c r="E837" s="420"/>
      <c r="F837" s="420"/>
      <c r="G837" s="420"/>
      <c r="H837" s="420"/>
      <c r="I837" s="420"/>
      <c r="J837" s="421">
        <v>7000020430005</v>
      </c>
      <c r="K837" s="422"/>
      <c r="L837" s="422"/>
      <c r="M837" s="422"/>
      <c r="N837" s="422"/>
      <c r="O837" s="422"/>
      <c r="P837" s="315" t="s">
        <v>636</v>
      </c>
      <c r="Q837" s="316"/>
      <c r="R837" s="316"/>
      <c r="S837" s="316"/>
      <c r="T837" s="316"/>
      <c r="U837" s="316"/>
      <c r="V837" s="316"/>
      <c r="W837" s="316"/>
      <c r="X837" s="316"/>
      <c r="Y837" s="317">
        <v>97</v>
      </c>
      <c r="Z837" s="318"/>
      <c r="AA837" s="318"/>
      <c r="AB837" s="319"/>
      <c r="AC837" s="327" t="s">
        <v>630</v>
      </c>
      <c r="AD837" s="328"/>
      <c r="AE837" s="328"/>
      <c r="AF837" s="328"/>
      <c r="AG837" s="328"/>
      <c r="AH837" s="329" t="s">
        <v>570</v>
      </c>
      <c r="AI837" s="330"/>
      <c r="AJ837" s="330"/>
      <c r="AK837" s="330"/>
      <c r="AL837" s="324" t="s">
        <v>570</v>
      </c>
      <c r="AM837" s="325"/>
      <c r="AN837" s="325"/>
      <c r="AO837" s="326"/>
      <c r="AP837" s="320" t="s">
        <v>570</v>
      </c>
      <c r="AQ837" s="320"/>
      <c r="AR837" s="320"/>
      <c r="AS837" s="320"/>
      <c r="AT837" s="320"/>
      <c r="AU837" s="320"/>
      <c r="AV837" s="320"/>
      <c r="AW837" s="320"/>
      <c r="AX837" s="320"/>
    </row>
    <row r="838" spans="1:50" ht="45.75" customHeight="1" x14ac:dyDescent="0.15">
      <c r="A838" s="406">
        <v>2</v>
      </c>
      <c r="B838" s="406">
        <v>1</v>
      </c>
      <c r="C838" s="426" t="s">
        <v>621</v>
      </c>
      <c r="D838" s="420"/>
      <c r="E838" s="420"/>
      <c r="F838" s="420"/>
      <c r="G838" s="420"/>
      <c r="H838" s="420"/>
      <c r="I838" s="420"/>
      <c r="J838" s="421">
        <v>8000020130001</v>
      </c>
      <c r="K838" s="422"/>
      <c r="L838" s="422"/>
      <c r="M838" s="422"/>
      <c r="N838" s="422"/>
      <c r="O838" s="422"/>
      <c r="P838" s="315" t="s">
        <v>636</v>
      </c>
      <c r="Q838" s="316"/>
      <c r="R838" s="316"/>
      <c r="S838" s="316"/>
      <c r="T838" s="316"/>
      <c r="U838" s="316"/>
      <c r="V838" s="316"/>
      <c r="W838" s="316"/>
      <c r="X838" s="316"/>
      <c r="Y838" s="317">
        <v>62</v>
      </c>
      <c r="Z838" s="318"/>
      <c r="AA838" s="318"/>
      <c r="AB838" s="319"/>
      <c r="AC838" s="327" t="s">
        <v>630</v>
      </c>
      <c r="AD838" s="328"/>
      <c r="AE838" s="328"/>
      <c r="AF838" s="328"/>
      <c r="AG838" s="328"/>
      <c r="AH838" s="329" t="s">
        <v>465</v>
      </c>
      <c r="AI838" s="330"/>
      <c r="AJ838" s="330"/>
      <c r="AK838" s="330"/>
      <c r="AL838" s="324" t="s">
        <v>465</v>
      </c>
      <c r="AM838" s="325"/>
      <c r="AN838" s="325"/>
      <c r="AO838" s="326"/>
      <c r="AP838" s="320" t="s">
        <v>465</v>
      </c>
      <c r="AQ838" s="320"/>
      <c r="AR838" s="320"/>
      <c r="AS838" s="320"/>
      <c r="AT838" s="320"/>
      <c r="AU838" s="320"/>
      <c r="AV838" s="320"/>
      <c r="AW838" s="320"/>
      <c r="AX838" s="320"/>
    </row>
    <row r="839" spans="1:50" ht="45.75" customHeight="1" x14ac:dyDescent="0.15">
      <c r="A839" s="406">
        <v>3</v>
      </c>
      <c r="B839" s="406">
        <v>1</v>
      </c>
      <c r="C839" s="426" t="s">
        <v>622</v>
      </c>
      <c r="D839" s="420"/>
      <c r="E839" s="420"/>
      <c r="F839" s="420"/>
      <c r="G839" s="420"/>
      <c r="H839" s="420"/>
      <c r="I839" s="420"/>
      <c r="J839" s="421">
        <v>4000020030007</v>
      </c>
      <c r="K839" s="422"/>
      <c r="L839" s="422"/>
      <c r="M839" s="422"/>
      <c r="N839" s="422"/>
      <c r="O839" s="422"/>
      <c r="P839" s="315" t="s">
        <v>636</v>
      </c>
      <c r="Q839" s="316"/>
      <c r="R839" s="316"/>
      <c r="S839" s="316"/>
      <c r="T839" s="316"/>
      <c r="U839" s="316"/>
      <c r="V839" s="316"/>
      <c r="W839" s="316"/>
      <c r="X839" s="316"/>
      <c r="Y839" s="317">
        <v>58</v>
      </c>
      <c r="Z839" s="318"/>
      <c r="AA839" s="318"/>
      <c r="AB839" s="319"/>
      <c r="AC839" s="327" t="s">
        <v>630</v>
      </c>
      <c r="AD839" s="328"/>
      <c r="AE839" s="328"/>
      <c r="AF839" s="328"/>
      <c r="AG839" s="328"/>
      <c r="AH839" s="329" t="s">
        <v>465</v>
      </c>
      <c r="AI839" s="330"/>
      <c r="AJ839" s="330"/>
      <c r="AK839" s="330"/>
      <c r="AL839" s="324" t="s">
        <v>465</v>
      </c>
      <c r="AM839" s="325"/>
      <c r="AN839" s="325"/>
      <c r="AO839" s="326"/>
      <c r="AP839" s="320" t="s">
        <v>465</v>
      </c>
      <c r="AQ839" s="320"/>
      <c r="AR839" s="320"/>
      <c r="AS839" s="320"/>
      <c r="AT839" s="320"/>
      <c r="AU839" s="320"/>
      <c r="AV839" s="320"/>
      <c r="AW839" s="320"/>
      <c r="AX839" s="320"/>
    </row>
    <row r="840" spans="1:50" ht="45.75" customHeight="1" x14ac:dyDescent="0.15">
      <c r="A840" s="406">
        <v>4</v>
      </c>
      <c r="B840" s="406">
        <v>1</v>
      </c>
      <c r="C840" s="426" t="s">
        <v>623</v>
      </c>
      <c r="D840" s="420"/>
      <c r="E840" s="420"/>
      <c r="F840" s="420"/>
      <c r="G840" s="420"/>
      <c r="H840" s="420"/>
      <c r="I840" s="420"/>
      <c r="J840" s="421">
        <v>5000020150002</v>
      </c>
      <c r="K840" s="422"/>
      <c r="L840" s="422"/>
      <c r="M840" s="422"/>
      <c r="N840" s="422"/>
      <c r="O840" s="422"/>
      <c r="P840" s="315" t="s">
        <v>636</v>
      </c>
      <c r="Q840" s="316"/>
      <c r="R840" s="316"/>
      <c r="S840" s="316"/>
      <c r="T840" s="316"/>
      <c r="U840" s="316"/>
      <c r="V840" s="316"/>
      <c r="W840" s="316"/>
      <c r="X840" s="316"/>
      <c r="Y840" s="317">
        <v>47</v>
      </c>
      <c r="Z840" s="318"/>
      <c r="AA840" s="318"/>
      <c r="AB840" s="319"/>
      <c r="AC840" s="327" t="s">
        <v>630</v>
      </c>
      <c r="AD840" s="328"/>
      <c r="AE840" s="328"/>
      <c r="AF840" s="328"/>
      <c r="AG840" s="328"/>
      <c r="AH840" s="329" t="s">
        <v>465</v>
      </c>
      <c r="AI840" s="330"/>
      <c r="AJ840" s="330"/>
      <c r="AK840" s="330"/>
      <c r="AL840" s="324" t="s">
        <v>465</v>
      </c>
      <c r="AM840" s="325"/>
      <c r="AN840" s="325"/>
      <c r="AO840" s="326"/>
      <c r="AP840" s="320" t="s">
        <v>465</v>
      </c>
      <c r="AQ840" s="320"/>
      <c r="AR840" s="320"/>
      <c r="AS840" s="320"/>
      <c r="AT840" s="320"/>
      <c r="AU840" s="320"/>
      <c r="AV840" s="320"/>
      <c r="AW840" s="320"/>
      <c r="AX840" s="320"/>
    </row>
    <row r="841" spans="1:50" ht="45.75" customHeight="1" x14ac:dyDescent="0.15">
      <c r="A841" s="406">
        <v>5</v>
      </c>
      <c r="B841" s="406">
        <v>1</v>
      </c>
      <c r="C841" s="426" t="s">
        <v>624</v>
      </c>
      <c r="D841" s="420"/>
      <c r="E841" s="420"/>
      <c r="F841" s="420"/>
      <c r="G841" s="420"/>
      <c r="H841" s="420"/>
      <c r="I841" s="420"/>
      <c r="J841" s="421">
        <v>5000020060003</v>
      </c>
      <c r="K841" s="422"/>
      <c r="L841" s="422"/>
      <c r="M841" s="422"/>
      <c r="N841" s="422"/>
      <c r="O841" s="422"/>
      <c r="P841" s="315" t="s">
        <v>636</v>
      </c>
      <c r="Q841" s="316"/>
      <c r="R841" s="316"/>
      <c r="S841" s="316"/>
      <c r="T841" s="316"/>
      <c r="U841" s="316"/>
      <c r="V841" s="316"/>
      <c r="W841" s="316"/>
      <c r="X841" s="316"/>
      <c r="Y841" s="317">
        <v>45</v>
      </c>
      <c r="Z841" s="318"/>
      <c r="AA841" s="318"/>
      <c r="AB841" s="319"/>
      <c r="AC841" s="327" t="s">
        <v>630</v>
      </c>
      <c r="AD841" s="328"/>
      <c r="AE841" s="328"/>
      <c r="AF841" s="328"/>
      <c r="AG841" s="328"/>
      <c r="AH841" s="329" t="s">
        <v>465</v>
      </c>
      <c r="AI841" s="330"/>
      <c r="AJ841" s="330"/>
      <c r="AK841" s="330"/>
      <c r="AL841" s="324" t="s">
        <v>465</v>
      </c>
      <c r="AM841" s="325"/>
      <c r="AN841" s="325"/>
      <c r="AO841" s="326"/>
      <c r="AP841" s="320" t="s">
        <v>465</v>
      </c>
      <c r="AQ841" s="320"/>
      <c r="AR841" s="320"/>
      <c r="AS841" s="320"/>
      <c r="AT841" s="320"/>
      <c r="AU841" s="320"/>
      <c r="AV841" s="320"/>
      <c r="AW841" s="320"/>
      <c r="AX841" s="320"/>
    </row>
    <row r="842" spans="1:50" ht="45.75" customHeight="1" x14ac:dyDescent="0.15">
      <c r="A842" s="406">
        <v>6</v>
      </c>
      <c r="B842" s="406">
        <v>1</v>
      </c>
      <c r="C842" s="426" t="s">
        <v>625</v>
      </c>
      <c r="D842" s="420"/>
      <c r="E842" s="420"/>
      <c r="F842" s="420"/>
      <c r="G842" s="420"/>
      <c r="H842" s="420"/>
      <c r="I842" s="420"/>
      <c r="J842" s="421">
        <v>1000020110001</v>
      </c>
      <c r="K842" s="422"/>
      <c r="L842" s="422"/>
      <c r="M842" s="422"/>
      <c r="N842" s="422"/>
      <c r="O842" s="422"/>
      <c r="P842" s="315" t="s">
        <v>636</v>
      </c>
      <c r="Q842" s="316"/>
      <c r="R842" s="316"/>
      <c r="S842" s="316"/>
      <c r="T842" s="316"/>
      <c r="U842" s="316"/>
      <c r="V842" s="316"/>
      <c r="W842" s="316"/>
      <c r="X842" s="316"/>
      <c r="Y842" s="317">
        <v>43</v>
      </c>
      <c r="Z842" s="318"/>
      <c r="AA842" s="318"/>
      <c r="AB842" s="319"/>
      <c r="AC842" s="327" t="s">
        <v>630</v>
      </c>
      <c r="AD842" s="328"/>
      <c r="AE842" s="328"/>
      <c r="AF842" s="328"/>
      <c r="AG842" s="328"/>
      <c r="AH842" s="329" t="s">
        <v>465</v>
      </c>
      <c r="AI842" s="330"/>
      <c r="AJ842" s="330"/>
      <c r="AK842" s="330"/>
      <c r="AL842" s="324" t="s">
        <v>465</v>
      </c>
      <c r="AM842" s="325"/>
      <c r="AN842" s="325"/>
      <c r="AO842" s="326"/>
      <c r="AP842" s="320" t="s">
        <v>465</v>
      </c>
      <c r="AQ842" s="320"/>
      <c r="AR842" s="320"/>
      <c r="AS842" s="320"/>
      <c r="AT842" s="320"/>
      <c r="AU842" s="320"/>
      <c r="AV842" s="320"/>
      <c r="AW842" s="320"/>
      <c r="AX842" s="320"/>
    </row>
    <row r="843" spans="1:50" ht="45.75" customHeight="1" x14ac:dyDescent="0.15">
      <c r="A843" s="406">
        <v>7</v>
      </c>
      <c r="B843" s="406">
        <v>1</v>
      </c>
      <c r="C843" s="426" t="s">
        <v>626</v>
      </c>
      <c r="D843" s="420"/>
      <c r="E843" s="420"/>
      <c r="F843" s="420"/>
      <c r="G843" s="420"/>
      <c r="H843" s="420"/>
      <c r="I843" s="420"/>
      <c r="J843" s="421">
        <v>7000020010006</v>
      </c>
      <c r="K843" s="422"/>
      <c r="L843" s="422"/>
      <c r="M843" s="422"/>
      <c r="N843" s="422"/>
      <c r="O843" s="422"/>
      <c r="P843" s="315" t="s">
        <v>636</v>
      </c>
      <c r="Q843" s="316"/>
      <c r="R843" s="316"/>
      <c r="S843" s="316"/>
      <c r="T843" s="316"/>
      <c r="U843" s="316"/>
      <c r="V843" s="316"/>
      <c r="W843" s="316"/>
      <c r="X843" s="316"/>
      <c r="Y843" s="317">
        <v>42</v>
      </c>
      <c r="Z843" s="318"/>
      <c r="AA843" s="318"/>
      <c r="AB843" s="319"/>
      <c r="AC843" s="327" t="s">
        <v>630</v>
      </c>
      <c r="AD843" s="328"/>
      <c r="AE843" s="328"/>
      <c r="AF843" s="328"/>
      <c r="AG843" s="328"/>
      <c r="AH843" s="329" t="s">
        <v>465</v>
      </c>
      <c r="AI843" s="330"/>
      <c r="AJ843" s="330"/>
      <c r="AK843" s="330"/>
      <c r="AL843" s="324" t="s">
        <v>465</v>
      </c>
      <c r="AM843" s="325"/>
      <c r="AN843" s="325"/>
      <c r="AO843" s="326"/>
      <c r="AP843" s="320" t="s">
        <v>465</v>
      </c>
      <c r="AQ843" s="320"/>
      <c r="AR843" s="320"/>
      <c r="AS843" s="320"/>
      <c r="AT843" s="320"/>
      <c r="AU843" s="320"/>
      <c r="AV843" s="320"/>
      <c r="AW843" s="320"/>
      <c r="AX843" s="320"/>
    </row>
    <row r="844" spans="1:50" ht="45.75" customHeight="1" x14ac:dyDescent="0.15">
      <c r="A844" s="406">
        <v>8</v>
      </c>
      <c r="B844" s="406">
        <v>1</v>
      </c>
      <c r="C844" s="426" t="s">
        <v>627</v>
      </c>
      <c r="D844" s="420"/>
      <c r="E844" s="420"/>
      <c r="F844" s="420"/>
      <c r="G844" s="420"/>
      <c r="H844" s="420"/>
      <c r="I844" s="420"/>
      <c r="J844" s="421">
        <v>1000020200000</v>
      </c>
      <c r="K844" s="422"/>
      <c r="L844" s="422"/>
      <c r="M844" s="422"/>
      <c r="N844" s="422"/>
      <c r="O844" s="422"/>
      <c r="P844" s="315" t="s">
        <v>636</v>
      </c>
      <c r="Q844" s="316"/>
      <c r="R844" s="316"/>
      <c r="S844" s="316"/>
      <c r="T844" s="316"/>
      <c r="U844" s="316"/>
      <c r="V844" s="316"/>
      <c r="W844" s="316"/>
      <c r="X844" s="316"/>
      <c r="Y844" s="317">
        <v>36</v>
      </c>
      <c r="Z844" s="318"/>
      <c r="AA844" s="318"/>
      <c r="AB844" s="319"/>
      <c r="AC844" s="327" t="s">
        <v>630</v>
      </c>
      <c r="AD844" s="328"/>
      <c r="AE844" s="328"/>
      <c r="AF844" s="328"/>
      <c r="AG844" s="328"/>
      <c r="AH844" s="329" t="s">
        <v>465</v>
      </c>
      <c r="AI844" s="330"/>
      <c r="AJ844" s="330"/>
      <c r="AK844" s="330"/>
      <c r="AL844" s="324" t="s">
        <v>465</v>
      </c>
      <c r="AM844" s="325"/>
      <c r="AN844" s="325"/>
      <c r="AO844" s="326"/>
      <c r="AP844" s="320" t="s">
        <v>465</v>
      </c>
      <c r="AQ844" s="320"/>
      <c r="AR844" s="320"/>
      <c r="AS844" s="320"/>
      <c r="AT844" s="320"/>
      <c r="AU844" s="320"/>
      <c r="AV844" s="320"/>
      <c r="AW844" s="320"/>
      <c r="AX844" s="320"/>
    </row>
    <row r="845" spans="1:50" ht="45.75" customHeight="1" x14ac:dyDescent="0.15">
      <c r="A845" s="406">
        <v>9</v>
      </c>
      <c r="B845" s="406">
        <v>1</v>
      </c>
      <c r="C845" s="426" t="s">
        <v>628</v>
      </c>
      <c r="D845" s="420"/>
      <c r="E845" s="420"/>
      <c r="F845" s="420"/>
      <c r="G845" s="420"/>
      <c r="H845" s="420"/>
      <c r="I845" s="420"/>
      <c r="J845" s="421">
        <v>6000020400009</v>
      </c>
      <c r="K845" s="422"/>
      <c r="L845" s="422"/>
      <c r="M845" s="422"/>
      <c r="N845" s="422"/>
      <c r="O845" s="422"/>
      <c r="P845" s="315" t="s">
        <v>636</v>
      </c>
      <c r="Q845" s="316"/>
      <c r="R845" s="316"/>
      <c r="S845" s="316"/>
      <c r="T845" s="316"/>
      <c r="U845" s="316"/>
      <c r="V845" s="316"/>
      <c r="W845" s="316"/>
      <c r="X845" s="316"/>
      <c r="Y845" s="317">
        <v>31</v>
      </c>
      <c r="Z845" s="318"/>
      <c r="AA845" s="318"/>
      <c r="AB845" s="319"/>
      <c r="AC845" s="327" t="s">
        <v>630</v>
      </c>
      <c r="AD845" s="328"/>
      <c r="AE845" s="328"/>
      <c r="AF845" s="328"/>
      <c r="AG845" s="328"/>
      <c r="AH845" s="329" t="s">
        <v>465</v>
      </c>
      <c r="AI845" s="330"/>
      <c r="AJ845" s="330"/>
      <c r="AK845" s="330"/>
      <c r="AL845" s="324" t="s">
        <v>465</v>
      </c>
      <c r="AM845" s="325"/>
      <c r="AN845" s="325"/>
      <c r="AO845" s="326"/>
      <c r="AP845" s="320" t="s">
        <v>465</v>
      </c>
      <c r="AQ845" s="320"/>
      <c r="AR845" s="320"/>
      <c r="AS845" s="320"/>
      <c r="AT845" s="320"/>
      <c r="AU845" s="320"/>
      <c r="AV845" s="320"/>
      <c r="AW845" s="320"/>
      <c r="AX845" s="320"/>
    </row>
    <row r="846" spans="1:50" ht="45.75" customHeight="1" x14ac:dyDescent="0.15">
      <c r="A846" s="406">
        <v>10</v>
      </c>
      <c r="B846" s="406">
        <v>1</v>
      </c>
      <c r="C846" s="426" t="s">
        <v>629</v>
      </c>
      <c r="D846" s="420"/>
      <c r="E846" s="420"/>
      <c r="F846" s="420"/>
      <c r="G846" s="420"/>
      <c r="H846" s="420"/>
      <c r="I846" s="420"/>
      <c r="J846" s="421">
        <v>1000020050008</v>
      </c>
      <c r="K846" s="422"/>
      <c r="L846" s="422"/>
      <c r="M846" s="422"/>
      <c r="N846" s="422"/>
      <c r="O846" s="422"/>
      <c r="P846" s="315" t="s">
        <v>636</v>
      </c>
      <c r="Q846" s="316"/>
      <c r="R846" s="316"/>
      <c r="S846" s="316"/>
      <c r="T846" s="316"/>
      <c r="U846" s="316"/>
      <c r="V846" s="316"/>
      <c r="W846" s="316"/>
      <c r="X846" s="316"/>
      <c r="Y846" s="317">
        <v>27</v>
      </c>
      <c r="Z846" s="318"/>
      <c r="AA846" s="318"/>
      <c r="AB846" s="319"/>
      <c r="AC846" s="327" t="s">
        <v>630</v>
      </c>
      <c r="AD846" s="328"/>
      <c r="AE846" s="328"/>
      <c r="AF846" s="328"/>
      <c r="AG846" s="328"/>
      <c r="AH846" s="329" t="s">
        <v>465</v>
      </c>
      <c r="AI846" s="330"/>
      <c r="AJ846" s="330"/>
      <c r="AK846" s="330"/>
      <c r="AL846" s="324" t="s">
        <v>465</v>
      </c>
      <c r="AM846" s="325"/>
      <c r="AN846" s="325"/>
      <c r="AO846" s="326"/>
      <c r="AP846" s="320" t="s">
        <v>465</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631</v>
      </c>
      <c r="D870" s="420"/>
      <c r="E870" s="420"/>
      <c r="F870" s="420"/>
      <c r="G870" s="420"/>
      <c r="H870" s="420"/>
      <c r="I870" s="420"/>
      <c r="J870" s="421">
        <v>7000020220001</v>
      </c>
      <c r="K870" s="422"/>
      <c r="L870" s="422"/>
      <c r="M870" s="422"/>
      <c r="N870" s="422"/>
      <c r="O870" s="422"/>
      <c r="P870" s="315" t="s">
        <v>615</v>
      </c>
      <c r="Q870" s="316"/>
      <c r="R870" s="316"/>
      <c r="S870" s="316"/>
      <c r="T870" s="316"/>
      <c r="U870" s="316"/>
      <c r="V870" s="316"/>
      <c r="W870" s="316"/>
      <c r="X870" s="316"/>
      <c r="Y870" s="317">
        <v>70</v>
      </c>
      <c r="Z870" s="318"/>
      <c r="AA870" s="318"/>
      <c r="AB870" s="319"/>
      <c r="AC870" s="327" t="s">
        <v>630</v>
      </c>
      <c r="AD870" s="328"/>
      <c r="AE870" s="328"/>
      <c r="AF870" s="328"/>
      <c r="AG870" s="328"/>
      <c r="AH870" s="329" t="s">
        <v>632</v>
      </c>
      <c r="AI870" s="330"/>
      <c r="AJ870" s="330"/>
      <c r="AK870" s="330"/>
      <c r="AL870" s="324" t="s">
        <v>632</v>
      </c>
      <c r="AM870" s="325"/>
      <c r="AN870" s="325"/>
      <c r="AO870" s="326"/>
      <c r="AP870" s="320" t="s">
        <v>632</v>
      </c>
      <c r="AQ870" s="320"/>
      <c r="AR870" s="320"/>
      <c r="AS870" s="320"/>
      <c r="AT870" s="320"/>
      <c r="AU870" s="320"/>
      <c r="AV870" s="320"/>
      <c r="AW870" s="320"/>
      <c r="AX870" s="320"/>
    </row>
    <row r="871" spans="1:50" ht="30" customHeight="1" x14ac:dyDescent="0.15">
      <c r="A871" s="406">
        <v>2</v>
      </c>
      <c r="B871" s="406">
        <v>1</v>
      </c>
      <c r="C871" s="426" t="s">
        <v>621</v>
      </c>
      <c r="D871" s="420"/>
      <c r="E871" s="420"/>
      <c r="F871" s="420"/>
      <c r="G871" s="420"/>
      <c r="H871" s="420"/>
      <c r="I871" s="420"/>
      <c r="J871" s="421">
        <v>8000020130001</v>
      </c>
      <c r="K871" s="422"/>
      <c r="L871" s="422"/>
      <c r="M871" s="422"/>
      <c r="N871" s="422"/>
      <c r="O871" s="422"/>
      <c r="P871" s="315" t="s">
        <v>615</v>
      </c>
      <c r="Q871" s="316"/>
      <c r="R871" s="316"/>
      <c r="S871" s="316"/>
      <c r="T871" s="316"/>
      <c r="U871" s="316"/>
      <c r="V871" s="316"/>
      <c r="W871" s="316"/>
      <c r="X871" s="316"/>
      <c r="Y871" s="317">
        <v>19</v>
      </c>
      <c r="Z871" s="318"/>
      <c r="AA871" s="318"/>
      <c r="AB871" s="319"/>
      <c r="AC871" s="327" t="s">
        <v>630</v>
      </c>
      <c r="AD871" s="327"/>
      <c r="AE871" s="327"/>
      <c r="AF871" s="327"/>
      <c r="AG871" s="327"/>
      <c r="AH871" s="329" t="s">
        <v>632</v>
      </c>
      <c r="AI871" s="330"/>
      <c r="AJ871" s="330"/>
      <c r="AK871" s="330"/>
      <c r="AL871" s="423" t="s">
        <v>632</v>
      </c>
      <c r="AM871" s="424"/>
      <c r="AN871" s="424"/>
      <c r="AO871" s="425"/>
      <c r="AP871" s="320" t="s">
        <v>632</v>
      </c>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635</v>
      </c>
      <c r="D903" s="420"/>
      <c r="E903" s="420"/>
      <c r="F903" s="420"/>
      <c r="G903" s="420"/>
      <c r="H903" s="420"/>
      <c r="I903" s="420"/>
      <c r="J903" s="421" t="s">
        <v>632</v>
      </c>
      <c r="K903" s="422"/>
      <c r="L903" s="422"/>
      <c r="M903" s="422"/>
      <c r="N903" s="422"/>
      <c r="O903" s="422"/>
      <c r="P903" s="315" t="s">
        <v>618</v>
      </c>
      <c r="Q903" s="316"/>
      <c r="R903" s="316"/>
      <c r="S903" s="316"/>
      <c r="T903" s="316"/>
      <c r="U903" s="316"/>
      <c r="V903" s="316"/>
      <c r="W903" s="316"/>
      <c r="X903" s="316"/>
      <c r="Y903" s="317">
        <v>70</v>
      </c>
      <c r="Z903" s="318"/>
      <c r="AA903" s="318"/>
      <c r="AB903" s="319"/>
      <c r="AC903" s="327" t="s">
        <v>630</v>
      </c>
      <c r="AD903" s="328"/>
      <c r="AE903" s="328"/>
      <c r="AF903" s="328"/>
      <c r="AG903" s="328"/>
      <c r="AH903" s="329" t="s">
        <v>646</v>
      </c>
      <c r="AI903" s="330"/>
      <c r="AJ903" s="330"/>
      <c r="AK903" s="330"/>
      <c r="AL903" s="324" t="s">
        <v>646</v>
      </c>
      <c r="AM903" s="325"/>
      <c r="AN903" s="325"/>
      <c r="AO903" s="326"/>
      <c r="AP903" s="320" t="s">
        <v>646</v>
      </c>
      <c r="AQ903" s="320"/>
      <c r="AR903" s="320"/>
      <c r="AS903" s="320"/>
      <c r="AT903" s="320"/>
      <c r="AU903" s="320"/>
      <c r="AV903" s="320"/>
      <c r="AW903" s="320"/>
      <c r="AX903" s="320"/>
    </row>
    <row r="904" spans="1:50" ht="30" customHeight="1" x14ac:dyDescent="0.15">
      <c r="A904" s="406">
        <v>2</v>
      </c>
      <c r="B904" s="406">
        <v>1</v>
      </c>
      <c r="C904" s="426" t="s">
        <v>637</v>
      </c>
      <c r="D904" s="420"/>
      <c r="E904" s="420"/>
      <c r="F904" s="420"/>
      <c r="G904" s="420"/>
      <c r="H904" s="420"/>
      <c r="I904" s="420"/>
      <c r="J904" s="421" t="s">
        <v>632</v>
      </c>
      <c r="K904" s="422"/>
      <c r="L904" s="422"/>
      <c r="M904" s="422"/>
      <c r="N904" s="422"/>
      <c r="O904" s="422"/>
      <c r="P904" s="315" t="s">
        <v>618</v>
      </c>
      <c r="Q904" s="316"/>
      <c r="R904" s="316"/>
      <c r="S904" s="316"/>
      <c r="T904" s="316"/>
      <c r="U904" s="316"/>
      <c r="V904" s="316"/>
      <c r="W904" s="316"/>
      <c r="X904" s="316"/>
      <c r="Y904" s="317">
        <v>5</v>
      </c>
      <c r="Z904" s="318"/>
      <c r="AA904" s="318"/>
      <c r="AB904" s="319"/>
      <c r="AC904" s="327" t="s">
        <v>630</v>
      </c>
      <c r="AD904" s="328"/>
      <c r="AE904" s="328"/>
      <c r="AF904" s="328"/>
      <c r="AG904" s="328"/>
      <c r="AH904" s="329" t="s">
        <v>646</v>
      </c>
      <c r="AI904" s="330"/>
      <c r="AJ904" s="330"/>
      <c r="AK904" s="330"/>
      <c r="AL904" s="423" t="s">
        <v>632</v>
      </c>
      <c r="AM904" s="424"/>
      <c r="AN904" s="424"/>
      <c r="AO904" s="425"/>
      <c r="AP904" s="320" t="s">
        <v>632</v>
      </c>
      <c r="AQ904" s="320"/>
      <c r="AR904" s="320"/>
      <c r="AS904" s="320"/>
      <c r="AT904" s="320"/>
      <c r="AU904" s="320"/>
      <c r="AV904" s="320"/>
      <c r="AW904" s="320"/>
      <c r="AX904" s="320"/>
    </row>
    <row r="905" spans="1:50" ht="30" customHeight="1" x14ac:dyDescent="0.15">
      <c r="A905" s="406">
        <v>3</v>
      </c>
      <c r="B905" s="406">
        <v>1</v>
      </c>
      <c r="C905" s="426" t="s">
        <v>638</v>
      </c>
      <c r="D905" s="420"/>
      <c r="E905" s="420"/>
      <c r="F905" s="420"/>
      <c r="G905" s="420"/>
      <c r="H905" s="420"/>
      <c r="I905" s="420"/>
      <c r="J905" s="421" t="s">
        <v>632</v>
      </c>
      <c r="K905" s="422"/>
      <c r="L905" s="422"/>
      <c r="M905" s="422"/>
      <c r="N905" s="422"/>
      <c r="O905" s="422"/>
      <c r="P905" s="315" t="s">
        <v>618</v>
      </c>
      <c r="Q905" s="316"/>
      <c r="R905" s="316"/>
      <c r="S905" s="316"/>
      <c r="T905" s="316"/>
      <c r="U905" s="316"/>
      <c r="V905" s="316"/>
      <c r="W905" s="316"/>
      <c r="X905" s="316"/>
      <c r="Y905" s="317">
        <v>5</v>
      </c>
      <c r="Z905" s="318"/>
      <c r="AA905" s="318"/>
      <c r="AB905" s="319"/>
      <c r="AC905" s="327" t="s">
        <v>630</v>
      </c>
      <c r="AD905" s="328"/>
      <c r="AE905" s="328"/>
      <c r="AF905" s="328"/>
      <c r="AG905" s="328"/>
      <c r="AH905" s="322" t="s">
        <v>647</v>
      </c>
      <c r="AI905" s="323"/>
      <c r="AJ905" s="323"/>
      <c r="AK905" s="323"/>
      <c r="AL905" s="324" t="s">
        <v>647</v>
      </c>
      <c r="AM905" s="325"/>
      <c r="AN905" s="325"/>
      <c r="AO905" s="326"/>
      <c r="AP905" s="320" t="s">
        <v>632</v>
      </c>
      <c r="AQ905" s="320"/>
      <c r="AR905" s="320"/>
      <c r="AS905" s="320"/>
      <c r="AT905" s="320"/>
      <c r="AU905" s="320"/>
      <c r="AV905" s="320"/>
      <c r="AW905" s="320"/>
      <c r="AX905" s="320"/>
    </row>
    <row r="906" spans="1:50" ht="30" customHeight="1" x14ac:dyDescent="0.15">
      <c r="A906" s="406">
        <v>4</v>
      </c>
      <c r="B906" s="406">
        <v>1</v>
      </c>
      <c r="C906" s="426" t="s">
        <v>639</v>
      </c>
      <c r="D906" s="420"/>
      <c r="E906" s="420"/>
      <c r="F906" s="420"/>
      <c r="G906" s="420"/>
      <c r="H906" s="420"/>
      <c r="I906" s="420"/>
      <c r="J906" s="421" t="s">
        <v>632</v>
      </c>
      <c r="K906" s="422"/>
      <c r="L906" s="422"/>
      <c r="M906" s="422"/>
      <c r="N906" s="422"/>
      <c r="O906" s="422"/>
      <c r="P906" s="315" t="s">
        <v>618</v>
      </c>
      <c r="Q906" s="316"/>
      <c r="R906" s="316"/>
      <c r="S906" s="316"/>
      <c r="T906" s="316"/>
      <c r="U906" s="316"/>
      <c r="V906" s="316"/>
      <c r="W906" s="316"/>
      <c r="X906" s="316"/>
      <c r="Y906" s="317">
        <v>3</v>
      </c>
      <c r="Z906" s="318"/>
      <c r="AA906" s="318"/>
      <c r="AB906" s="319"/>
      <c r="AC906" s="327" t="s">
        <v>630</v>
      </c>
      <c r="AD906" s="328"/>
      <c r="AE906" s="328"/>
      <c r="AF906" s="328"/>
      <c r="AG906" s="328"/>
      <c r="AH906" s="322" t="s">
        <v>648</v>
      </c>
      <c r="AI906" s="323"/>
      <c r="AJ906" s="323"/>
      <c r="AK906" s="323"/>
      <c r="AL906" s="324" t="s">
        <v>648</v>
      </c>
      <c r="AM906" s="325"/>
      <c r="AN906" s="325"/>
      <c r="AO906" s="326"/>
      <c r="AP906" s="320" t="s">
        <v>633</v>
      </c>
      <c r="AQ906" s="320"/>
      <c r="AR906" s="320"/>
      <c r="AS906" s="320"/>
      <c r="AT906" s="320"/>
      <c r="AU906" s="320"/>
      <c r="AV906" s="320"/>
      <c r="AW906" s="320"/>
      <c r="AX906" s="320"/>
    </row>
    <row r="907" spans="1:50" ht="30" customHeight="1" x14ac:dyDescent="0.15">
      <c r="A907" s="406">
        <v>5</v>
      </c>
      <c r="B907" s="406">
        <v>1</v>
      </c>
      <c r="C907" s="426" t="s">
        <v>640</v>
      </c>
      <c r="D907" s="420"/>
      <c r="E907" s="420"/>
      <c r="F907" s="420"/>
      <c r="G907" s="420"/>
      <c r="H907" s="420"/>
      <c r="I907" s="420"/>
      <c r="J907" s="421" t="s">
        <v>632</v>
      </c>
      <c r="K907" s="422"/>
      <c r="L907" s="422"/>
      <c r="M907" s="422"/>
      <c r="N907" s="422"/>
      <c r="O907" s="422"/>
      <c r="P907" s="315" t="s">
        <v>618</v>
      </c>
      <c r="Q907" s="316"/>
      <c r="R907" s="316"/>
      <c r="S907" s="316"/>
      <c r="T907" s="316"/>
      <c r="U907" s="316"/>
      <c r="V907" s="316"/>
      <c r="W907" s="316"/>
      <c r="X907" s="316"/>
      <c r="Y907" s="317">
        <v>2</v>
      </c>
      <c r="Z907" s="318"/>
      <c r="AA907" s="318"/>
      <c r="AB907" s="319"/>
      <c r="AC907" s="327" t="s">
        <v>630</v>
      </c>
      <c r="AD907" s="328"/>
      <c r="AE907" s="328"/>
      <c r="AF907" s="328"/>
      <c r="AG907" s="328"/>
      <c r="AH907" s="322" t="s">
        <v>646</v>
      </c>
      <c r="AI907" s="323"/>
      <c r="AJ907" s="323"/>
      <c r="AK907" s="323"/>
      <c r="AL907" s="324" t="s">
        <v>649</v>
      </c>
      <c r="AM907" s="325"/>
      <c r="AN907" s="325"/>
      <c r="AO907" s="326"/>
      <c r="AP907" s="320" t="s">
        <v>647</v>
      </c>
      <c r="AQ907" s="320"/>
      <c r="AR907" s="320"/>
      <c r="AS907" s="320"/>
      <c r="AT907" s="320"/>
      <c r="AU907" s="320"/>
      <c r="AV907" s="320"/>
      <c r="AW907" s="320"/>
      <c r="AX907" s="320"/>
    </row>
    <row r="908" spans="1:50" ht="30" customHeight="1" x14ac:dyDescent="0.15">
      <c r="A908" s="406">
        <v>6</v>
      </c>
      <c r="B908" s="406">
        <v>1</v>
      </c>
      <c r="C908" s="426" t="s">
        <v>641</v>
      </c>
      <c r="D908" s="420"/>
      <c r="E908" s="420"/>
      <c r="F908" s="420"/>
      <c r="G908" s="420"/>
      <c r="H908" s="420"/>
      <c r="I908" s="420"/>
      <c r="J908" s="421" t="s">
        <v>632</v>
      </c>
      <c r="K908" s="422"/>
      <c r="L908" s="422"/>
      <c r="M908" s="422"/>
      <c r="N908" s="422"/>
      <c r="O908" s="422"/>
      <c r="P908" s="315" t="s">
        <v>618</v>
      </c>
      <c r="Q908" s="316"/>
      <c r="R908" s="316"/>
      <c r="S908" s="316"/>
      <c r="T908" s="316"/>
      <c r="U908" s="316"/>
      <c r="V908" s="316"/>
      <c r="W908" s="316"/>
      <c r="X908" s="316"/>
      <c r="Y908" s="317">
        <v>1</v>
      </c>
      <c r="Z908" s="318"/>
      <c r="AA908" s="318"/>
      <c r="AB908" s="319"/>
      <c r="AC908" s="327" t="s">
        <v>630</v>
      </c>
      <c r="AD908" s="328"/>
      <c r="AE908" s="328"/>
      <c r="AF908" s="328"/>
      <c r="AG908" s="328"/>
      <c r="AH908" s="322" t="s">
        <v>633</v>
      </c>
      <c r="AI908" s="323"/>
      <c r="AJ908" s="323"/>
      <c r="AK908" s="323"/>
      <c r="AL908" s="324" t="s">
        <v>632</v>
      </c>
      <c r="AM908" s="325"/>
      <c r="AN908" s="325"/>
      <c r="AO908" s="326"/>
      <c r="AP908" s="320" t="s">
        <v>632</v>
      </c>
      <c r="AQ908" s="320"/>
      <c r="AR908" s="320"/>
      <c r="AS908" s="320"/>
      <c r="AT908" s="320"/>
      <c r="AU908" s="320"/>
      <c r="AV908" s="320"/>
      <c r="AW908" s="320"/>
      <c r="AX908" s="320"/>
    </row>
    <row r="909" spans="1:50" ht="30" customHeight="1" x14ac:dyDescent="0.15">
      <c r="A909" s="406">
        <v>7</v>
      </c>
      <c r="B909" s="406">
        <v>1</v>
      </c>
      <c r="C909" s="426" t="s">
        <v>642</v>
      </c>
      <c r="D909" s="420"/>
      <c r="E909" s="420"/>
      <c r="F909" s="420"/>
      <c r="G909" s="420"/>
      <c r="H909" s="420"/>
      <c r="I909" s="420"/>
      <c r="J909" s="421" t="s">
        <v>633</v>
      </c>
      <c r="K909" s="422"/>
      <c r="L909" s="422"/>
      <c r="M909" s="422"/>
      <c r="N909" s="422"/>
      <c r="O909" s="422"/>
      <c r="P909" s="315" t="s">
        <v>618</v>
      </c>
      <c r="Q909" s="316"/>
      <c r="R909" s="316"/>
      <c r="S909" s="316"/>
      <c r="T909" s="316"/>
      <c r="U909" s="316"/>
      <c r="V909" s="316"/>
      <c r="W909" s="316"/>
      <c r="X909" s="316"/>
      <c r="Y909" s="317">
        <v>1</v>
      </c>
      <c r="Z909" s="318"/>
      <c r="AA909" s="318"/>
      <c r="AB909" s="319"/>
      <c r="AC909" s="327" t="s">
        <v>630</v>
      </c>
      <c r="AD909" s="328"/>
      <c r="AE909" s="328"/>
      <c r="AF909" s="328"/>
      <c r="AG909" s="328"/>
      <c r="AH909" s="322" t="s">
        <v>648</v>
      </c>
      <c r="AI909" s="323"/>
      <c r="AJ909" s="323"/>
      <c r="AK909" s="323"/>
      <c r="AL909" s="324" t="s">
        <v>632</v>
      </c>
      <c r="AM909" s="325"/>
      <c r="AN909" s="325"/>
      <c r="AO909" s="326"/>
      <c r="AP909" s="320" t="s">
        <v>647</v>
      </c>
      <c r="AQ909" s="320"/>
      <c r="AR909" s="320"/>
      <c r="AS909" s="320"/>
      <c r="AT909" s="320"/>
      <c r="AU909" s="320"/>
      <c r="AV909" s="320"/>
      <c r="AW909" s="320"/>
      <c r="AX909" s="320"/>
    </row>
    <row r="910" spans="1:50" ht="30" customHeight="1" x14ac:dyDescent="0.15">
      <c r="A910" s="406">
        <v>8</v>
      </c>
      <c r="B910" s="406">
        <v>1</v>
      </c>
      <c r="C910" s="426" t="s">
        <v>643</v>
      </c>
      <c r="D910" s="420"/>
      <c r="E910" s="420"/>
      <c r="F910" s="420"/>
      <c r="G910" s="420"/>
      <c r="H910" s="420"/>
      <c r="I910" s="420"/>
      <c r="J910" s="421" t="s">
        <v>634</v>
      </c>
      <c r="K910" s="422"/>
      <c r="L910" s="422"/>
      <c r="M910" s="422"/>
      <c r="N910" s="422"/>
      <c r="O910" s="422"/>
      <c r="P910" s="315" t="s">
        <v>618</v>
      </c>
      <c r="Q910" s="316"/>
      <c r="R910" s="316"/>
      <c r="S910" s="316"/>
      <c r="T910" s="316"/>
      <c r="U910" s="316"/>
      <c r="V910" s="316"/>
      <c r="W910" s="316"/>
      <c r="X910" s="316"/>
      <c r="Y910" s="317">
        <v>1</v>
      </c>
      <c r="Z910" s="318"/>
      <c r="AA910" s="318"/>
      <c r="AB910" s="319"/>
      <c r="AC910" s="327" t="s">
        <v>630</v>
      </c>
      <c r="AD910" s="328"/>
      <c r="AE910" s="328"/>
      <c r="AF910" s="328"/>
      <c r="AG910" s="328"/>
      <c r="AH910" s="322" t="s">
        <v>648</v>
      </c>
      <c r="AI910" s="323"/>
      <c r="AJ910" s="323"/>
      <c r="AK910" s="323"/>
      <c r="AL910" s="324" t="s">
        <v>632</v>
      </c>
      <c r="AM910" s="325"/>
      <c r="AN910" s="325"/>
      <c r="AO910" s="326"/>
      <c r="AP910" s="320" t="s">
        <v>647</v>
      </c>
      <c r="AQ910" s="320"/>
      <c r="AR910" s="320"/>
      <c r="AS910" s="320"/>
      <c r="AT910" s="320"/>
      <c r="AU910" s="320"/>
      <c r="AV910" s="320"/>
      <c r="AW910" s="320"/>
      <c r="AX910" s="320"/>
    </row>
    <row r="911" spans="1:50" ht="30" customHeight="1" x14ac:dyDescent="0.15">
      <c r="A911" s="406">
        <v>9</v>
      </c>
      <c r="B911" s="406">
        <v>1</v>
      </c>
      <c r="C911" s="426" t="s">
        <v>644</v>
      </c>
      <c r="D911" s="420"/>
      <c r="E911" s="420"/>
      <c r="F911" s="420"/>
      <c r="G911" s="420"/>
      <c r="H911" s="420"/>
      <c r="I911" s="420"/>
      <c r="J911" s="421" t="s">
        <v>632</v>
      </c>
      <c r="K911" s="422"/>
      <c r="L911" s="422"/>
      <c r="M911" s="422"/>
      <c r="N911" s="422"/>
      <c r="O911" s="422"/>
      <c r="P911" s="315" t="s">
        <v>618</v>
      </c>
      <c r="Q911" s="316"/>
      <c r="R911" s="316"/>
      <c r="S911" s="316"/>
      <c r="T911" s="316"/>
      <c r="U911" s="316"/>
      <c r="V911" s="316"/>
      <c r="W911" s="316"/>
      <c r="X911" s="316"/>
      <c r="Y911" s="317">
        <v>1</v>
      </c>
      <c r="Z911" s="318"/>
      <c r="AA911" s="318"/>
      <c r="AB911" s="319"/>
      <c r="AC911" s="327" t="s">
        <v>630</v>
      </c>
      <c r="AD911" s="328"/>
      <c r="AE911" s="328"/>
      <c r="AF911" s="328"/>
      <c r="AG911" s="328"/>
      <c r="AH911" s="322" t="s">
        <v>649</v>
      </c>
      <c r="AI911" s="323"/>
      <c r="AJ911" s="323"/>
      <c r="AK911" s="323"/>
      <c r="AL911" s="324" t="s">
        <v>632</v>
      </c>
      <c r="AM911" s="325"/>
      <c r="AN911" s="325"/>
      <c r="AO911" s="326"/>
      <c r="AP911" s="320" t="s">
        <v>648</v>
      </c>
      <c r="AQ911" s="320"/>
      <c r="AR911" s="320"/>
      <c r="AS911" s="320"/>
      <c r="AT911" s="320"/>
      <c r="AU911" s="320"/>
      <c r="AV911" s="320"/>
      <c r="AW911" s="320"/>
      <c r="AX911" s="320"/>
    </row>
    <row r="912" spans="1:50" ht="30" customHeight="1" x14ac:dyDescent="0.15">
      <c r="A912" s="406">
        <v>10</v>
      </c>
      <c r="B912" s="406">
        <v>1</v>
      </c>
      <c r="C912" s="426" t="s">
        <v>645</v>
      </c>
      <c r="D912" s="420"/>
      <c r="E912" s="420"/>
      <c r="F912" s="420"/>
      <c r="G912" s="420"/>
      <c r="H912" s="420"/>
      <c r="I912" s="420"/>
      <c r="J912" s="421" t="s">
        <v>633</v>
      </c>
      <c r="K912" s="422"/>
      <c r="L912" s="422"/>
      <c r="M912" s="422"/>
      <c r="N912" s="422"/>
      <c r="O912" s="422"/>
      <c r="P912" s="315" t="s">
        <v>618</v>
      </c>
      <c r="Q912" s="316"/>
      <c r="R912" s="316"/>
      <c r="S912" s="316"/>
      <c r="T912" s="316"/>
      <c r="U912" s="316"/>
      <c r="V912" s="316"/>
      <c r="W912" s="316"/>
      <c r="X912" s="316"/>
      <c r="Y912" s="317">
        <v>1</v>
      </c>
      <c r="Z912" s="318"/>
      <c r="AA912" s="318"/>
      <c r="AB912" s="319"/>
      <c r="AC912" s="327" t="s">
        <v>630</v>
      </c>
      <c r="AD912" s="328"/>
      <c r="AE912" s="328"/>
      <c r="AF912" s="328"/>
      <c r="AG912" s="328"/>
      <c r="AH912" s="322" t="s">
        <v>648</v>
      </c>
      <c r="AI912" s="323"/>
      <c r="AJ912" s="323"/>
      <c r="AK912" s="323"/>
      <c r="AL912" s="324" t="s">
        <v>632</v>
      </c>
      <c r="AM912" s="325"/>
      <c r="AN912" s="325"/>
      <c r="AO912" s="326"/>
      <c r="AP912" s="320" t="s">
        <v>647</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467</v>
      </c>
      <c r="AQ1101" s="428"/>
      <c r="AR1101" s="428"/>
      <c r="AS1101" s="428"/>
      <c r="AT1101" s="428"/>
      <c r="AU1101" s="428"/>
      <c r="AV1101" s="428"/>
      <c r="AW1101" s="428"/>
      <c r="AX1101" s="428"/>
    </row>
    <row r="1102" spans="1:50" ht="30" customHeight="1" x14ac:dyDescent="0.15">
      <c r="A1102" s="406">
        <v>1</v>
      </c>
      <c r="B1102" s="406">
        <v>1</v>
      </c>
      <c r="C1102" s="896"/>
      <c r="D1102" s="896"/>
      <c r="E1102" s="259" t="s">
        <v>570</v>
      </c>
      <c r="F1102" s="895"/>
      <c r="G1102" s="895"/>
      <c r="H1102" s="895"/>
      <c r="I1102" s="895"/>
      <c r="J1102" s="421" t="s">
        <v>570</v>
      </c>
      <c r="K1102" s="422"/>
      <c r="L1102" s="422"/>
      <c r="M1102" s="422"/>
      <c r="N1102" s="422"/>
      <c r="O1102" s="422"/>
      <c r="P1102" s="315" t="s">
        <v>570</v>
      </c>
      <c r="Q1102" s="316"/>
      <c r="R1102" s="316"/>
      <c r="S1102" s="316"/>
      <c r="T1102" s="316"/>
      <c r="U1102" s="316"/>
      <c r="V1102" s="316"/>
      <c r="W1102" s="316"/>
      <c r="X1102" s="316"/>
      <c r="Y1102" s="317" t="s">
        <v>570</v>
      </c>
      <c r="Z1102" s="318"/>
      <c r="AA1102" s="318"/>
      <c r="AB1102" s="319"/>
      <c r="AC1102" s="321"/>
      <c r="AD1102" s="321"/>
      <c r="AE1102" s="321"/>
      <c r="AF1102" s="321"/>
      <c r="AG1102" s="321"/>
      <c r="AH1102" s="322" t="s">
        <v>570</v>
      </c>
      <c r="AI1102" s="323"/>
      <c r="AJ1102" s="323"/>
      <c r="AK1102" s="323"/>
      <c r="AL1102" s="324" t="s">
        <v>571</v>
      </c>
      <c r="AM1102" s="325"/>
      <c r="AN1102" s="325"/>
      <c r="AO1102" s="326"/>
      <c r="AP1102" s="320" t="s">
        <v>570</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714"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2018-05-16T12:27:36Z</cp:lastPrinted>
  <dcterms:created xsi:type="dcterms:W3CDTF">2012-03-13T00:50:25Z</dcterms:created>
  <dcterms:modified xsi:type="dcterms:W3CDTF">2018-08-28T02:17:39Z</dcterms:modified>
</cp:coreProperties>
</file>