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<sst xmlns="http://schemas.openxmlformats.org/spreadsheetml/2006/main" count="3033" uniqueCount="673">
  <si>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</si>
  <si>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</si>
  <si>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</si>
  <si>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</si>
  <si>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</si>
  <si>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</si>
  <si>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</si>
  <si>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</si>
  <si>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</si>
  <si>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</si>
  <si>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</si>
  <si>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</si>
  <si>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</si>
  <si>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</si>
  <si>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</si>
  <si>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</si>
  <si>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</si>
  <si>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</si>
  <si>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</si>
  <si>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</si>
  <si>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</si>
  <si>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</si>
  <si>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</si>
  <si>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</si>
  <si>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</si>
  <si>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</si>
  <si>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</si>
  <si>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</si>
  <si>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</si>
  <si>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</si>
  <si>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</si>
  <si>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</si>
  <si>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</si>
  <si>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</si>
  <si>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</si>
  <si>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</si>
  <si>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</si>
  <si>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</si>
  <si>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</si>
  <si>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</si>
  <si>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</si>
  <si>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</si>
  <si>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</si>
  <si>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</si>
  <si>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</si>
  <si>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</si>
  <si>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</si>
  <si>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</si>
  <si>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</si>
  <si>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</si>
  <si>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</si>
  <si>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</si>
  <si>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</si>
  <si>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</si>
  <si>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</si>
  <si>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</si>
  <si>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</si>
  <si>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</si>
  <si>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</si>
  <si>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</si>
  <si>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</si>
  <si>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</si>
  <si>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</si>
  <si>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</si>
  <si>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</si>
  <si>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</si>
  <si>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</si>
  <si>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</si>
  <si>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</si>
  <si>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</si>
  <si>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</si>
  <si>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</si>
  <si>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</si>
  <si>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</si>
  <si>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</si>
  <si>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</si>
  <si>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</si>
  <si>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</si>
  <si>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</si>
  <si>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</si>
  <si>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</si>
  <si>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</si>
  <si>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</si>
  <si>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</si>
  <si>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</si>
  <si>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</si>
  <si>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</si>
  <si>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</si>
  <si>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</si>
  <si>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</si>
  <si>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</si>
  <si>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</si>
  <si>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</si>
  <si>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</si>
  <si>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</si>
  <si>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</si>
  <si>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</si>
  <si>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</si>
  <si>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</si>
  <si>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</si>
  <si>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</si>
  <si>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</si>
  <si>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</si>
  <si>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</si>
  <si>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</si>
  <si>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</si>
  <si>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</si>
  <si>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</si>
  <si>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</si>
  <si>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</si>
  <si>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</si>
  <si>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</si>
  <si>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</si>
  <si>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</si>
  <si>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</si>
  <si>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</si>
  <si>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</si>
  <si>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</si>
  <si>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</si>
  <si>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</si>
  <si>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</si>
  <si>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</si>
  <si>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</si>
  <si>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</si>
  <si>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</si>
  <si>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</si>
  <si>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</si>
  <si>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</si>
  <si>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</si>
  <si>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</si>
  <si>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</si>
  <si>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</si>
  <si>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</si>
  <si>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</si>
  <si>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</si>
  <si>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</si>
  <si>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</si>
  <si>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</si>
  <si>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</si>
  <si>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</si>
  <si>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</si>
  <si>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</si>
  <si>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</si>
  <si>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</si>
  <si>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</si>
  <si>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</si>
  <si>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</si>
  <si>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</si>
  <si>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</si>
  <si>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</si>
  <si>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</si>
  <si>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</si>
  <si>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</si>
  <si>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</si>
  <si>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</si>
  <si>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</si>
  <si>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</si>
  <si>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</si>
  <si>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</si>
  <si>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</si>
  <si>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</si>
  <si>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</si>
  <si>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</si>
  <si>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</si>
  <si>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</si>
  <si>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</si>
  <si>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</si>
  <si>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</si>
  <si>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</si>
  <si>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</si>
  <si>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</si>
  <si>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</si>
  <si>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</si>
  <si>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</si>
  <si>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</si>
  <si>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</si>
  <si>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</si>
  <si>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</si>
  <si>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</si>
  <si>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</si>
  <si>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</si>
  <si>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</si>
  <si>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</si>
  <si>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</si>
  <si>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</si>
  <si>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</si>
  <si>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</si>
  <si>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</si>
  <si>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</si>
  <si>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</si>
  <si>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</si>
  <si>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</si>
  <si>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</si>
  <si>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</si>
  <si>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</si>
  <si>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</si>
  <si>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</si>
  <si>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</si>
  <si>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</si>
  <si>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</si>
  <si>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</si>
  <si>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</si>
  <si>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</si>
  <si>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</si>
  <si>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</si>
  <si>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</si>
  <si>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</si>
  <si>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</si>
  <si>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</si>
  <si>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</si>
  <si>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</si>
  <si>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</si>
  <si>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</si>
  <si>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</si>
  <si>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</si>
  <si>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</si>
  <si>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</si>
  <si>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</si>
  <si>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</si>
  <si>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</si>
  <si>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</si>
  <si>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</si>
  <si>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</si>
  <si>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</si>
  <si>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</si>
  <si>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</si>
  <si>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</si>
  <si>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</si>
  <si>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</si>
  <si>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</si>
  <si>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</si>
  <si>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</si>
  <si>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</si>
  <si>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</si>
  <si>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</si>
  <si>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</si>
  <si>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</si>
  <si>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</si>
  <si>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</si>
  <si>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</si>
  <si>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</si>
  <si>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</si>
  <si>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</si>
  <si>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</si>
  <si>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</si>
  <si>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</si>
  <si>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</si>
  <si>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</si>
  <si>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</si>
  <si>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</si>
  <si>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</si>
  <si>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</si>
  <si>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</si>
  <si>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</si>
  <si>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</si>
  <si>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</si>
  <si>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</si>
  <si>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</si>
  <si>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</si>
  <si>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</si>
  <si>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</si>
  <si>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</si>
  <si>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</si>
  <si>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</si>
  <si>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</si>
  <si>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</si>
  <si>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</si>
  <si>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</si>
  <si>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</si>
  <si>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</si>
  <si>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</si>
  <si>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</si>
  <si>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</si>
  <si>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</si>
  <si>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</si>
  <si>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</si>
  <si>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</si>
  <si>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</si>
  <si>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</si>
  <si>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</si>
  <si>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</si>
  <si>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</si>
  <si>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</si>
  <si>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</si>
  <si>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</si>
  <si>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</si>
  <si>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</si>
  <si>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</si>
  <si>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</si>
  <si>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</si>
  <si>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</si>
  <si>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</si>
  <si>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</si>
  <si>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</si>
  <si>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</si>
  <si>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</si>
  <si>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</si>
  <si>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</si>
  <si>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</si>
  <si>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</si>
  <si>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</si>
  <si>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</si>
  <si>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</si>
  <si>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</si>
  <si>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</si>
  <si>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</si>
  <si>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</si>
  <si>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</si>
  <si>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</si>
  <si>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</si>
  <si>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</si>
  <si>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</si>
  <si>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</si>
  <si>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</si>
  <si>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</si>
  <si>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</si>
  <si>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</si>
  <si>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</si>
  <si>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</si>
  <si>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</si>
  <si>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</si>
  <si>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</si>
  <si>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</si>
  <si>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</si>
  <si>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</si>
  <si>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</si>
  <si>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</si>
  <si>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</si>
  <si>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</si>
  <si>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</si>
  <si>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</si>
  <si>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</si>
  <si>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</si>
  <si>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</si>
  <si>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</si>
  <si>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</si>
  <si>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</si>
  <si>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</si>
  <si>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</si>
  <si>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</si>
  <si>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</si>
  <si>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</si>
  <si>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</si>
  <si>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</si>
  <si>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</si>
  <si>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</si>
  <si>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</si>
  <si>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</si>
  <si>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</si>
  <si>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</si>
  <si>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</si>
  <si>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</si>
  <si>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</si>
  <si>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</si>
  <si>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</si>
  <si>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</si>
  <si>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</si>
  <si>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</si>
  <si>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</si>
  <si>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</si>
  <si>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</si>
  <si>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</si>
  <si>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</si>
  <si>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</si>
  <si>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</si>
  <si>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</si>
  <si>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</si>
  <si>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</si>
  <si>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</si>
  <si>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</si>
  <si>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</si>
  <si>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</si>
  <si>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</si>
  <si>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</si>
  <si>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</si>
  <si>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</si>
  <si>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</si>
  <si>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</si>
  <si>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</si>
  <si>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</si>
  <si>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</si>
  <si>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</si>
  <si>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</si>
  <si>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</si>
  <si>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</si>
  <si>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</si>
  <si>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</si>
  <si>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</si>
  <si>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</si>
  <si>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</si>
  <si>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</si>
  <si>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</si>
  <si>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</si>
  <si>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</si>
  <si>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</si>
  <si>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</si>
  <si>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</si>
  <si>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</si>
  <si>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</si>
  <si>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</si>
  <si>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</si>
  <si>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</si>
  <si>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</si>
  <si>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</si>
  <si>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</si>
  <si>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</si>
  <si>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</si>
  <si>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</si>
  <si>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</si>
  <si>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</si>
  <si>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</si>
  <si>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</si>
  <si>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</si>
  <si>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</si>
  <si>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</si>
  <si>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</si>
  <si>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</si>
  <si>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</si>
  <si>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</si>
  <si>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</si>
  <si>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</si>
  <si>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</si>
  <si>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</si>
  <si>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</si>
  <si>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</si>
  <si>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</si>
  <si>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</si>
  <si>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</si>
  <si>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</si>
  <si>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</si>
  <si>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</si>
  <si>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</si>
  <si>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</si>
  <si>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</si>
  <si>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</si>
  <si>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</si>
  <si>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</si>
  <si>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</si>
  <si>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</si>
  <si>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</si>
  <si>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</si>
  <si>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</si>
  <si>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</si>
  <si>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</si>
  <si>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</si>
  <si>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</si>
  <si>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</si>
  <si>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</si>
  <si>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</si>
  <si>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</si>
  <si>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</si>
  <si>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</si>
  <si>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</si>
  <si>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</si>
  <si>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</si>
  <si>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</si>
  <si>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</si>
  <si>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</si>
  <si>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</si>
  <si>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</si>
  <si>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</si>
  <si>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</si>
  <si>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</si>
  <si>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</si>
  <si>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</si>
  <si>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</si>
  <si>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</si>
  <si>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</si>
  <si>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</si>
  <si>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</si>
  <si>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</si>
  <si>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</si>
  <si>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</si>
  <si>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</si>
  <si>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</si>
  <si>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</si>
  <si>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</si>
  <si>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</si>
  <si>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</si>
  <si>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</si>
  <si>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</si>
  <si>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</si>
  <si>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</si>
  <si>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</si>
  <si>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</si>
  <si>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</si>
  <si>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</si>
  <si>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</si>
  <si>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</si>
  <si>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</si>
  <si>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</si>
  <si>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</si>
  <si>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</si>
  <si>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</si>
  <si>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</si>
  <si>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</si>
  <si>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</si>
  <si>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</si>
  <si>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</si>
  <si>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</si>
  <si>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</si>
  <si>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</si>
  <si>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</si>
  <si>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</si>
  <si>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</si>
  <si>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</si>
  <si>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</si>
  <si>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</si>
  <si>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</si>
  <si>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</si>
  <si>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</si>
  <si>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</si>
  <si>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</si>
  <si>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</si>
  <si>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</si>
  <si>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</si>
  <si>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</si>
  <si>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</si>
  <si>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</si>
  <si>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</si>
  <si>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</si>
  <si>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</si>
  <si>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</si>
  <si>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</si>
  <si>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</si>
  <si>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</si>
  <si>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</si>
  <si>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</si>
  <si>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</si>
  <si>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</si>
  <si>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</si>
  <si>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</si>
  <si>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</si>
  <si>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</si>
  <si>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</si>
  <si>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</si>
  <si>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</si>
  <si>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</si>
  <si>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</si>
  <si>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</si>
  <si>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</si>
  <si>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</si>
  <si>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</si>
  <si>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</si>
  <si>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</si>
  <si>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</si>
  <si>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</si>
  <si>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</si>
  <si>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</si>
  <si>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</si>
  <si>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rPh sb="0" eb="2">
      <t>ジンザイ</t>
    </rPh>
    <rPh sb="2" eb="4">
      <t>カイハツ</t>
    </rPh>
    <rPh sb="4" eb="7">
      <t>トウカツカン</t>
    </rPh>
    <phoneticPr fontId="5"/>
  </si>
  <si>
    <t>○</t>
  </si>
  <si>
    <t>人材不足分野を抱えている地域において、地域の創意工夫を活かした公的職業訓練の枠組みでは対応できない人材育成の取組を通じて、当該分野における安定的な人材の確保を目指す。</t>
    <rPh sb="0" eb="2">
      <t>ジンザイ</t>
    </rPh>
    <rPh sb="2" eb="4">
      <t>ブソク</t>
    </rPh>
    <rPh sb="4" eb="6">
      <t>ブンヤ</t>
    </rPh>
    <rPh sb="7" eb="8">
      <t>カカ</t>
    </rPh>
    <rPh sb="12" eb="14">
      <t>チイキ</t>
    </rPh>
    <rPh sb="19" eb="21">
      <t>チイキ</t>
    </rPh>
    <rPh sb="22" eb="26">
      <t>ソウイクフウ</t>
    </rPh>
    <rPh sb="27" eb="28">
      <t>イ</t>
    </rPh>
    <rPh sb="31" eb="33">
      <t>コウテキ</t>
    </rPh>
    <rPh sb="33" eb="35">
      <t>ショクギョウ</t>
    </rPh>
    <rPh sb="35" eb="37">
      <t>クンレン</t>
    </rPh>
    <rPh sb="38" eb="40">
      <t>ワクグ</t>
    </rPh>
    <rPh sb="43" eb="45">
      <t>タイオウ</t>
    </rPh>
    <rPh sb="49" eb="51">
      <t>ジンザイ</t>
    </rPh>
    <rPh sb="51" eb="53">
      <t>イクセイ</t>
    </rPh>
    <rPh sb="54" eb="56">
      <t>トリクミ</t>
    </rPh>
    <rPh sb="57" eb="58">
      <t>ツウ</t>
    </rPh>
    <rPh sb="61" eb="63">
      <t>トウガイ</t>
    </rPh>
    <rPh sb="63" eb="65">
      <t>ブンヤ</t>
    </rPh>
    <rPh sb="69" eb="72">
      <t>アンテイテキ</t>
    </rPh>
    <rPh sb="73" eb="75">
      <t>ジンザイ</t>
    </rPh>
    <rPh sb="76" eb="78">
      <t>カクホ</t>
    </rPh>
    <rPh sb="79" eb="81">
      <t>メザ</t>
    </rPh>
    <phoneticPr fontId="5"/>
  </si>
  <si>
    <t>都道府県から提案を受けた人材不足分野の創意工夫に基づく人材育成の取組の事業計画の中から効果が高いと見込まれる取組を選定し、新たな人材育成プログラムの開発を都道府県に委託して実施するもの。</t>
    <rPh sb="0" eb="4">
      <t>トドウフケン</t>
    </rPh>
    <rPh sb="6" eb="8">
      <t>テイアン</t>
    </rPh>
    <rPh sb="9" eb="10">
      <t>ウ</t>
    </rPh>
    <rPh sb="12" eb="14">
      <t>ジンザイ</t>
    </rPh>
    <rPh sb="14" eb="16">
      <t>ブソク</t>
    </rPh>
    <rPh sb="16" eb="18">
      <t>ブンヤ</t>
    </rPh>
    <rPh sb="19" eb="23">
      <t>ソウイクフウ</t>
    </rPh>
    <rPh sb="24" eb="25">
      <t>モト</t>
    </rPh>
    <rPh sb="27" eb="29">
      <t>ジンザイ</t>
    </rPh>
    <rPh sb="29" eb="31">
      <t>イクセイ</t>
    </rPh>
    <rPh sb="32" eb="34">
      <t>トリクミ</t>
    </rPh>
    <rPh sb="35" eb="37">
      <t>ジギョウ</t>
    </rPh>
    <rPh sb="37" eb="39">
      <t>ケイカク</t>
    </rPh>
    <rPh sb="40" eb="41">
      <t>ナカ</t>
    </rPh>
    <rPh sb="43" eb="45">
      <t>コウカ</t>
    </rPh>
    <rPh sb="46" eb="47">
      <t>タカ</t>
    </rPh>
    <rPh sb="49" eb="51">
      <t>ミコ</t>
    </rPh>
    <rPh sb="54" eb="56">
      <t>トリクミ</t>
    </rPh>
    <rPh sb="57" eb="59">
      <t>センテイ</t>
    </rPh>
    <rPh sb="61" eb="62">
      <t>アラ</t>
    </rPh>
    <rPh sb="64" eb="66">
      <t>ジンザイ</t>
    </rPh>
    <rPh sb="66" eb="68">
      <t>イクセイ</t>
    </rPh>
    <rPh sb="74" eb="76">
      <t>カイハツ</t>
    </rPh>
    <rPh sb="77" eb="81">
      <t>トドウフケン</t>
    </rPh>
    <rPh sb="82" eb="84">
      <t>イタク</t>
    </rPh>
    <rPh sb="86" eb="88">
      <t>ジッシ</t>
    </rPh>
    <phoneticPr fontId="5"/>
  </si>
  <si>
    <t>「『日本再興戦略』改訂2014」（平成26年6月24日閣議決定）
「一億総活躍社会の実現に向けて緊急に実施すべき対策」（平成27年11月26日「一億総活躍国民会議」決定）</t>
    <rPh sb="2" eb="4">
      <t>ニホン</t>
    </rPh>
    <rPh sb="4" eb="6">
      <t>サイコウ</t>
    </rPh>
    <rPh sb="6" eb="8">
      <t>センリャク</t>
    </rPh>
    <rPh sb="9" eb="11">
      <t>カイテイ</t>
    </rPh>
    <rPh sb="17" eb="19">
      <t>ヘイセイ</t>
    </rPh>
    <rPh sb="21" eb="22">
      <t>ネン</t>
    </rPh>
    <rPh sb="23" eb="24">
      <t>ガツ</t>
    </rPh>
    <rPh sb="26" eb="27">
      <t>ニチ</t>
    </rPh>
    <rPh sb="27" eb="29">
      <t>カクギ</t>
    </rPh>
    <rPh sb="29" eb="31">
      <t>ケッテイ</t>
    </rPh>
    <rPh sb="34" eb="36">
      <t>イチオク</t>
    </rPh>
    <rPh sb="36" eb="37">
      <t>ソウ</t>
    </rPh>
    <rPh sb="37" eb="39">
      <t>カツヤク</t>
    </rPh>
    <rPh sb="39" eb="41">
      <t>シャカイ</t>
    </rPh>
    <rPh sb="42" eb="44">
      <t>ジツゲン</t>
    </rPh>
    <rPh sb="45" eb="46">
      <t>ム</t>
    </rPh>
    <rPh sb="48" eb="50">
      <t>キンキュウ</t>
    </rPh>
    <rPh sb="51" eb="53">
      <t>ジッシ</t>
    </rPh>
    <rPh sb="56" eb="58">
      <t>タイサク</t>
    </rPh>
    <rPh sb="60" eb="62">
      <t>ヘイセイ</t>
    </rPh>
    <rPh sb="64" eb="65">
      <t>ネン</t>
    </rPh>
    <rPh sb="67" eb="68">
      <t>ガツ</t>
    </rPh>
    <rPh sb="70" eb="71">
      <t>ニチ</t>
    </rPh>
    <rPh sb="72" eb="74">
      <t>イチオク</t>
    </rPh>
    <rPh sb="74" eb="75">
      <t>ソウ</t>
    </rPh>
    <rPh sb="75" eb="77">
      <t>カツヤク</t>
    </rPh>
    <rPh sb="77" eb="79">
      <t>コクミン</t>
    </rPh>
    <rPh sb="79" eb="81">
      <t>カイギ</t>
    </rPh>
    <rPh sb="82" eb="84">
      <t>ケッテイ</t>
    </rPh>
    <phoneticPr fontId="5"/>
  </si>
  <si>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</si>
  <si>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生涯職業能力開発事業等
委託費</t>
    <rPh sb="0" eb="2">
      <t>ショウガイ</t>
    </rPh>
    <rPh sb="2" eb="4">
      <t>ショクギョウ</t>
    </rPh>
    <rPh sb="4" eb="6">
      <t>ノウリョク</t>
    </rPh>
    <rPh sb="6" eb="8">
      <t>カイハツ</t>
    </rPh>
    <rPh sb="8" eb="10">
      <t>ジギョウ</t>
    </rPh>
    <rPh sb="10" eb="11">
      <t>トウ</t>
    </rPh>
    <rPh sb="12" eb="15">
      <t>イタクヒ</t>
    </rPh>
    <phoneticPr fontId="5"/>
  </si>
  <si>
    <t>職員旅費</t>
    <rPh sb="0" eb="2">
      <t>ショクイン</t>
    </rPh>
    <rPh sb="2" eb="4">
      <t>リョヒ</t>
    </rPh>
    <phoneticPr fontId="5"/>
  </si>
  <si>
    <t>庁費</t>
    <rPh sb="0" eb="1">
      <t>チョウ</t>
    </rPh>
    <phoneticPr fontId="5"/>
  </si>
  <si>
    <t>諸謝金</t>
    <rPh sb="0" eb="1">
      <t>ショ</t>
    </rPh>
    <rPh sb="1" eb="3">
      <t>シャキン</t>
    </rPh>
    <phoneticPr fontId="5"/>
  </si>
  <si>
    <t>委員等旅費</t>
    <rPh sb="0" eb="2">
      <t>イイン</t>
    </rPh>
    <rPh sb="2" eb="3">
      <t>トウ</t>
    </rPh>
    <rPh sb="3" eb="5">
      <t>リョヒ</t>
    </rPh>
    <phoneticPr fontId="5"/>
  </si>
  <si>
    <t>人</t>
    <rPh sb="0" eb="1">
      <t>ヒト</t>
    </rPh>
    <phoneticPr fontId="5"/>
  </si>
  <si>
    <t>　　X/Y</t>
    <phoneticPr fontId="5"/>
  </si>
  <si>
    <t>円</t>
    <rPh sb="0" eb="1">
      <t>エン</t>
    </rPh>
    <phoneticPr fontId="5"/>
  </si>
  <si>
    <t>無</t>
  </si>
  <si>
    <t>‐</t>
  </si>
  <si>
    <t>地域創生人材育成事業</t>
    <rPh sb="0" eb="2">
      <t>チイキ</t>
    </rPh>
    <rPh sb="2" eb="4">
      <t>ソウセイ</t>
    </rPh>
    <rPh sb="4" eb="6">
      <t>ジンザイ</t>
    </rPh>
    <rPh sb="6" eb="8">
      <t>イクセイ</t>
    </rPh>
    <rPh sb="8" eb="10">
      <t>ジギョウ</t>
    </rPh>
    <phoneticPr fontId="5"/>
  </si>
  <si>
    <t>△</t>
  </si>
  <si>
    <t>本事業は地域の実情に応じた多様な訓練機会を確保するため、国が都道府県と委託契約を結び、都道府県が事業の実施主体となり民間の訓練実施機関を活用して訓練を実施している。</t>
    <rPh sb="0" eb="1">
      <t>ホン</t>
    </rPh>
    <rPh sb="1" eb="3">
      <t>ジギョウ</t>
    </rPh>
    <rPh sb="4" eb="6">
      <t>チイキ</t>
    </rPh>
    <rPh sb="7" eb="9">
      <t>ジツジョウ</t>
    </rPh>
    <rPh sb="10" eb="11">
      <t>オウ</t>
    </rPh>
    <rPh sb="13" eb="15">
      <t>タヨウ</t>
    </rPh>
    <rPh sb="16" eb="18">
      <t>クンレン</t>
    </rPh>
    <rPh sb="18" eb="20">
      <t>キカイ</t>
    </rPh>
    <rPh sb="21" eb="23">
      <t>カクホ</t>
    </rPh>
    <rPh sb="28" eb="29">
      <t>クニ</t>
    </rPh>
    <rPh sb="30" eb="34">
      <t>トドウフケン</t>
    </rPh>
    <rPh sb="35" eb="37">
      <t>イタク</t>
    </rPh>
    <rPh sb="37" eb="39">
      <t>ケイヤク</t>
    </rPh>
    <rPh sb="40" eb="41">
      <t>ムス</t>
    </rPh>
    <rPh sb="43" eb="47">
      <t>トドウフケン</t>
    </rPh>
    <rPh sb="48" eb="50">
      <t>ジギョウ</t>
    </rPh>
    <rPh sb="51" eb="53">
      <t>ジッシ</t>
    </rPh>
    <rPh sb="53" eb="55">
      <t>シュタイ</t>
    </rPh>
    <rPh sb="58" eb="60">
      <t>ミンカン</t>
    </rPh>
    <rPh sb="61" eb="63">
      <t>クンレン</t>
    </rPh>
    <rPh sb="63" eb="65">
      <t>ジッシ</t>
    </rPh>
    <rPh sb="65" eb="67">
      <t>キカン</t>
    </rPh>
    <rPh sb="68" eb="70">
      <t>カツヨウ</t>
    </rPh>
    <rPh sb="72" eb="74">
      <t>クンレン</t>
    </rPh>
    <rPh sb="75" eb="77">
      <t>ジッシ</t>
    </rPh>
    <phoneticPr fontId="5"/>
  </si>
  <si>
    <t>都道府県が策定する企画書を評価委員会において審査し、コンテスト方式による選定を行っていることから、支出先の選定は妥当であり、競争性も確保されている。</t>
    <rPh sb="0" eb="4">
      <t>トドウフケン</t>
    </rPh>
    <rPh sb="5" eb="7">
      <t>サクテイ</t>
    </rPh>
    <rPh sb="9" eb="12">
      <t>キカクショ</t>
    </rPh>
    <rPh sb="13" eb="15">
      <t>ヒョウカ</t>
    </rPh>
    <rPh sb="15" eb="18">
      <t>イインカイ</t>
    </rPh>
    <rPh sb="22" eb="24">
      <t>シンサ</t>
    </rPh>
    <rPh sb="31" eb="33">
      <t>ホウシキ</t>
    </rPh>
    <rPh sb="36" eb="38">
      <t>センテイ</t>
    </rPh>
    <rPh sb="39" eb="40">
      <t>オコナ</t>
    </rPh>
    <rPh sb="49" eb="52">
      <t>シシュツサキ</t>
    </rPh>
    <rPh sb="53" eb="55">
      <t>センテイ</t>
    </rPh>
    <rPh sb="56" eb="58">
      <t>ダトウ</t>
    </rPh>
    <rPh sb="62" eb="65">
      <t>キョウソウセイ</t>
    </rPh>
    <rPh sb="66" eb="68">
      <t>カクホ</t>
    </rPh>
    <phoneticPr fontId="5"/>
  </si>
  <si>
    <t>事業を採択される際の必要経費として計上された予算に沿って執行するよう指導していること、委託費の精算の際に事業に直接関係のない経費がないか精査していることから、支出は合理的なものとなっている。</t>
    <rPh sb="0" eb="2">
      <t>ジギョウ</t>
    </rPh>
    <rPh sb="3" eb="5">
      <t>サイタク</t>
    </rPh>
    <rPh sb="8" eb="9">
      <t>サイ</t>
    </rPh>
    <rPh sb="10" eb="12">
      <t>ヒツヨウ</t>
    </rPh>
    <rPh sb="12" eb="14">
      <t>ケイヒ</t>
    </rPh>
    <rPh sb="17" eb="19">
      <t>ケイジョウ</t>
    </rPh>
    <rPh sb="22" eb="24">
      <t>ヨサン</t>
    </rPh>
    <rPh sb="25" eb="26">
      <t>ソ</t>
    </rPh>
    <rPh sb="28" eb="30">
      <t>シッコウ</t>
    </rPh>
    <rPh sb="34" eb="36">
      <t>シドウ</t>
    </rPh>
    <rPh sb="43" eb="46">
      <t>イタクヒ</t>
    </rPh>
    <rPh sb="47" eb="49">
      <t>セイサン</t>
    </rPh>
    <rPh sb="50" eb="51">
      <t>サイ</t>
    </rPh>
    <rPh sb="52" eb="54">
      <t>ジギョウ</t>
    </rPh>
    <rPh sb="55" eb="57">
      <t>チョクセツ</t>
    </rPh>
    <rPh sb="57" eb="59">
      <t>カンケイ</t>
    </rPh>
    <rPh sb="62" eb="64">
      <t>ケイヒ</t>
    </rPh>
    <rPh sb="68" eb="70">
      <t>セイサ</t>
    </rPh>
    <rPh sb="79" eb="81">
      <t>シシュツ</t>
    </rPh>
    <rPh sb="82" eb="85">
      <t>ゴウリテキ</t>
    </rPh>
    <phoneticPr fontId="5"/>
  </si>
  <si>
    <t>事業を採択される際の必要経費として計上された予算に沿って執行するよう指導していること、委託費の精算の際に事業に直接関係のない経費がないか精査していることから、事業目的に則し真に必要なものに限定されている。</t>
    <rPh sb="0" eb="2">
      <t>ジギョウ</t>
    </rPh>
    <rPh sb="3" eb="5">
      <t>サイタク</t>
    </rPh>
    <rPh sb="8" eb="9">
      <t>サイ</t>
    </rPh>
    <rPh sb="10" eb="12">
      <t>ヒツヨウ</t>
    </rPh>
    <rPh sb="12" eb="14">
      <t>ケイヒ</t>
    </rPh>
    <rPh sb="17" eb="19">
      <t>ケイジョウ</t>
    </rPh>
    <rPh sb="22" eb="24">
      <t>ヨサン</t>
    </rPh>
    <rPh sb="25" eb="26">
      <t>ソ</t>
    </rPh>
    <rPh sb="28" eb="30">
      <t>シッコウ</t>
    </rPh>
    <rPh sb="34" eb="36">
      <t>シドウ</t>
    </rPh>
    <rPh sb="43" eb="46">
      <t>イタクヒ</t>
    </rPh>
    <rPh sb="47" eb="49">
      <t>セイサン</t>
    </rPh>
    <rPh sb="50" eb="51">
      <t>サイ</t>
    </rPh>
    <rPh sb="52" eb="54">
      <t>ジギョウ</t>
    </rPh>
    <rPh sb="55" eb="57">
      <t>チョクセツ</t>
    </rPh>
    <rPh sb="57" eb="59">
      <t>カンケイ</t>
    </rPh>
    <rPh sb="62" eb="64">
      <t>ケイヒ</t>
    </rPh>
    <rPh sb="68" eb="70">
      <t>セイサ</t>
    </rPh>
    <rPh sb="79" eb="81">
      <t>ジギョウ</t>
    </rPh>
    <rPh sb="81" eb="83">
      <t>モクテキ</t>
    </rPh>
    <rPh sb="84" eb="85">
      <t>ソク</t>
    </rPh>
    <rPh sb="86" eb="87">
      <t>シン</t>
    </rPh>
    <rPh sb="88" eb="90">
      <t>ヒツヨウ</t>
    </rPh>
    <rPh sb="94" eb="96">
      <t>ゲンテイ</t>
    </rPh>
    <phoneticPr fontId="5"/>
  </si>
  <si>
    <t>評価委員会において提案された企画書を採択する際、事業実施手段・方法も含めて審査している。</t>
    <rPh sb="0" eb="2">
      <t>ヒョウカ</t>
    </rPh>
    <rPh sb="2" eb="5">
      <t>イインカイ</t>
    </rPh>
    <rPh sb="9" eb="11">
      <t>テイアン</t>
    </rPh>
    <rPh sb="14" eb="17">
      <t>キカクショ</t>
    </rPh>
    <rPh sb="18" eb="20">
      <t>サイタク</t>
    </rPh>
    <rPh sb="22" eb="23">
      <t>サイ</t>
    </rPh>
    <rPh sb="24" eb="26">
      <t>ジギョウ</t>
    </rPh>
    <rPh sb="26" eb="28">
      <t>ジッシ</t>
    </rPh>
    <rPh sb="28" eb="30">
      <t>シュダン</t>
    </rPh>
    <rPh sb="31" eb="33">
      <t>ホウホウ</t>
    </rPh>
    <rPh sb="34" eb="35">
      <t>フク</t>
    </rPh>
    <rPh sb="37" eb="39">
      <t>シンサ</t>
    </rPh>
    <phoneticPr fontId="5"/>
  </si>
  <si>
    <t>当初の見込みを概ね達成する活動実績となっている（現在の数値は速報値であり、6月末に確定予定）。</t>
    <rPh sb="0" eb="2">
      <t>トウショ</t>
    </rPh>
    <rPh sb="3" eb="5">
      <t>ミコ</t>
    </rPh>
    <rPh sb="7" eb="8">
      <t>オオム</t>
    </rPh>
    <rPh sb="9" eb="11">
      <t>タッセイ</t>
    </rPh>
    <rPh sb="13" eb="15">
      <t>カツドウ</t>
    </rPh>
    <rPh sb="15" eb="17">
      <t>ジッセキ</t>
    </rPh>
    <rPh sb="24" eb="26">
      <t>ゲンザイ</t>
    </rPh>
    <rPh sb="27" eb="29">
      <t>スウチ</t>
    </rPh>
    <rPh sb="30" eb="33">
      <t>ソクホウチ</t>
    </rPh>
    <rPh sb="38" eb="39">
      <t>ガツ</t>
    </rPh>
    <rPh sb="39" eb="40">
      <t>マツ</t>
    </rPh>
    <rPh sb="41" eb="43">
      <t>カクテイ</t>
    </rPh>
    <rPh sb="43" eb="45">
      <t>ヨテイ</t>
    </rPh>
    <phoneticPr fontId="5"/>
  </si>
  <si>
    <t>584</t>
    <phoneticPr fontId="5"/>
  </si>
  <si>
    <t>590</t>
    <phoneticPr fontId="5"/>
  </si>
  <si>
    <t>厚生労働省</t>
  </si>
  <si>
    <t>579</t>
    <phoneticPr fontId="5"/>
  </si>
  <si>
    <t>‐</t>
    <phoneticPr fontId="5"/>
  </si>
  <si>
    <t>厚生労働省人材開発統括官調べ　</t>
    <rPh sb="0" eb="2">
      <t>コウセイ</t>
    </rPh>
    <rPh sb="2" eb="5">
      <t>ロウドウショウ</t>
    </rPh>
    <rPh sb="5" eb="7">
      <t>ジンザイ</t>
    </rPh>
    <rPh sb="7" eb="9">
      <t>カイハツ</t>
    </rPh>
    <rPh sb="9" eb="12">
      <t>トウカツカン</t>
    </rPh>
    <rPh sb="12" eb="13">
      <t>シラ</t>
    </rPh>
    <phoneticPr fontId="5"/>
  </si>
  <si>
    <t>‐</t>
    <phoneticPr fontId="5"/>
  </si>
  <si>
    <t>地域創生人材育成事業により、人手不足分野を抱えている地域における人材育成の取組を支援することで、人材の確保・育成効果が見込まれ、施策目標の達成に寄与するものと考えられる。</t>
    <rPh sb="0" eb="2">
      <t>チイキ</t>
    </rPh>
    <rPh sb="2" eb="4">
      <t>ソウセイ</t>
    </rPh>
    <rPh sb="4" eb="6">
      <t>ジンザイ</t>
    </rPh>
    <rPh sb="6" eb="8">
      <t>イクセイ</t>
    </rPh>
    <rPh sb="8" eb="10">
      <t>ジギョウ</t>
    </rPh>
    <rPh sb="14" eb="16">
      <t>ヒトデ</t>
    </rPh>
    <rPh sb="16" eb="18">
      <t>ブソク</t>
    </rPh>
    <rPh sb="18" eb="20">
      <t>ブンヤ</t>
    </rPh>
    <rPh sb="21" eb="22">
      <t>カカ</t>
    </rPh>
    <rPh sb="26" eb="28">
      <t>チイキ</t>
    </rPh>
    <rPh sb="32" eb="34">
      <t>ジンザイ</t>
    </rPh>
    <rPh sb="34" eb="36">
      <t>イクセイ</t>
    </rPh>
    <rPh sb="37" eb="39">
      <t>トリクミ</t>
    </rPh>
    <rPh sb="40" eb="42">
      <t>シエン</t>
    </rPh>
    <rPh sb="48" eb="50">
      <t>ジンザイ</t>
    </rPh>
    <rPh sb="51" eb="53">
      <t>カクホ</t>
    </rPh>
    <rPh sb="54" eb="56">
      <t>イクセイ</t>
    </rPh>
    <rPh sb="56" eb="58">
      <t>コウカ</t>
    </rPh>
    <rPh sb="59" eb="61">
      <t>ミコ</t>
    </rPh>
    <rPh sb="64" eb="66">
      <t>セサク</t>
    </rPh>
    <rPh sb="66" eb="68">
      <t>モクヒョウ</t>
    </rPh>
    <rPh sb="69" eb="71">
      <t>タッセイ</t>
    </rPh>
    <rPh sb="72" eb="74">
      <t>キヨ</t>
    </rPh>
    <rPh sb="79" eb="80">
      <t>カンガ</t>
    </rPh>
    <phoneticPr fontId="5"/>
  </si>
  <si>
    <t>-</t>
  </si>
  <si>
    <t>‐</t>
    <phoneticPr fontId="5"/>
  </si>
  <si>
    <t>‐</t>
    <phoneticPr fontId="5"/>
  </si>
  <si>
    <t>評価委員会において事業の採択を審査する際、他地域と比較した金額の多寡も含めて必要経費の精査を行っていることから、コストの削減に努めており、その水準は妥当である。</t>
    <rPh sb="0" eb="2">
      <t>ヒョウカ</t>
    </rPh>
    <rPh sb="2" eb="5">
      <t>イインカイ</t>
    </rPh>
    <rPh sb="9" eb="11">
      <t>ジギョウ</t>
    </rPh>
    <rPh sb="12" eb="14">
      <t>サイタク</t>
    </rPh>
    <rPh sb="15" eb="17">
      <t>シンサ</t>
    </rPh>
    <rPh sb="19" eb="20">
      <t>サイ</t>
    </rPh>
    <rPh sb="21" eb="22">
      <t>ホカ</t>
    </rPh>
    <rPh sb="22" eb="24">
      <t>チイキ</t>
    </rPh>
    <rPh sb="25" eb="27">
      <t>ヒカク</t>
    </rPh>
    <rPh sb="29" eb="31">
      <t>キンガク</t>
    </rPh>
    <rPh sb="32" eb="34">
      <t>タカ</t>
    </rPh>
    <rPh sb="35" eb="36">
      <t>フク</t>
    </rPh>
    <rPh sb="38" eb="40">
      <t>ヒツヨウ</t>
    </rPh>
    <rPh sb="40" eb="42">
      <t>ケイヒ</t>
    </rPh>
    <rPh sb="43" eb="45">
      <t>セイサ</t>
    </rPh>
    <rPh sb="46" eb="47">
      <t>オコナ</t>
    </rPh>
    <rPh sb="60" eb="62">
      <t>サクゲン</t>
    </rPh>
    <rPh sb="63" eb="64">
      <t>ツト</t>
    </rPh>
    <rPh sb="71" eb="73">
      <t>スイジュン</t>
    </rPh>
    <rPh sb="74" eb="76">
      <t>ダトウ</t>
    </rPh>
    <phoneticPr fontId="5"/>
  </si>
  <si>
    <t>事業実施することで都道府県に人材育成のノウハウが蓄積されており、事業終了後も必要な事業や地域からニーズの高い事業については自治体等の独自予算を付けて引き続き実施されている等、十分活用されている。</t>
    <rPh sb="0" eb="2">
      <t>ジギョウ</t>
    </rPh>
    <rPh sb="2" eb="4">
      <t>ジッシ</t>
    </rPh>
    <rPh sb="9" eb="13">
      <t>トドウフケン</t>
    </rPh>
    <rPh sb="14" eb="16">
      <t>ジンザイ</t>
    </rPh>
    <rPh sb="16" eb="18">
      <t>イクセイ</t>
    </rPh>
    <rPh sb="24" eb="26">
      <t>チクセキ</t>
    </rPh>
    <rPh sb="32" eb="34">
      <t>ジギョウ</t>
    </rPh>
    <rPh sb="34" eb="37">
      <t>シュウリョウゴ</t>
    </rPh>
    <rPh sb="38" eb="40">
      <t>ヒツヨウ</t>
    </rPh>
    <rPh sb="41" eb="43">
      <t>ジギョウ</t>
    </rPh>
    <rPh sb="44" eb="46">
      <t>チイキ</t>
    </rPh>
    <rPh sb="52" eb="53">
      <t>タカ</t>
    </rPh>
    <rPh sb="54" eb="56">
      <t>ジギョウ</t>
    </rPh>
    <rPh sb="61" eb="64">
      <t>ジチタイ</t>
    </rPh>
    <rPh sb="64" eb="65">
      <t>トウ</t>
    </rPh>
    <rPh sb="66" eb="68">
      <t>ドクジ</t>
    </rPh>
    <rPh sb="68" eb="70">
      <t>ヨサン</t>
    </rPh>
    <rPh sb="71" eb="72">
      <t>ツ</t>
    </rPh>
    <rPh sb="74" eb="75">
      <t>ヒ</t>
    </rPh>
    <rPh sb="76" eb="77">
      <t>ツヅ</t>
    </rPh>
    <rPh sb="78" eb="80">
      <t>ジッシ</t>
    </rPh>
    <rPh sb="85" eb="86">
      <t>トウ</t>
    </rPh>
    <rPh sb="87" eb="89">
      <t>ジュウブン</t>
    </rPh>
    <rPh sb="89" eb="91">
      <t>カツヨウ</t>
    </rPh>
    <phoneticPr fontId="5"/>
  </si>
  <si>
    <t>うち、本省事務費</t>
    <rPh sb="3" eb="5">
      <t>ホンショウ</t>
    </rPh>
    <rPh sb="5" eb="8">
      <t>ジムヒ</t>
    </rPh>
    <phoneticPr fontId="5"/>
  </si>
  <si>
    <t>〔地域創生人材育成事業の実施〕</t>
    <rPh sb="1" eb="3">
      <t>チイキ</t>
    </rPh>
    <rPh sb="3" eb="5">
      <t>ソウセイ</t>
    </rPh>
    <rPh sb="5" eb="7">
      <t>ジンザイ</t>
    </rPh>
    <rPh sb="7" eb="9">
      <t>イクセイ</t>
    </rPh>
    <rPh sb="9" eb="11">
      <t>ジギョウ</t>
    </rPh>
    <rPh sb="12" eb="14">
      <t>ジッシ</t>
    </rPh>
    <phoneticPr fontId="5"/>
  </si>
  <si>
    <t>地域創生人材育成事業の
実施に必要な経費</t>
    <rPh sb="0" eb="2">
      <t>チイキ</t>
    </rPh>
    <rPh sb="2" eb="4">
      <t>ソウセイ</t>
    </rPh>
    <rPh sb="4" eb="6">
      <t>ジンザイ</t>
    </rPh>
    <rPh sb="6" eb="8">
      <t>イクセイ</t>
    </rPh>
    <rPh sb="8" eb="10">
      <t>ジギョウ</t>
    </rPh>
    <rPh sb="12" eb="14">
      <t>ジッシ</t>
    </rPh>
    <rPh sb="15" eb="17">
      <t>ヒツヨウ</t>
    </rPh>
    <rPh sb="18" eb="20">
      <t>ケイヒ</t>
    </rPh>
    <phoneticPr fontId="5"/>
  </si>
  <si>
    <t>492</t>
    <phoneticPr fontId="5"/>
  </si>
  <si>
    <t>‐</t>
    <phoneticPr fontId="5"/>
  </si>
  <si>
    <t>（百万円）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</si>
  <si>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</si>
  <si>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</si>
  <si>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</si>
  <si>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</si>
  <si>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</si>
  <si>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</si>
  <si>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</si>
  <si>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</si>
  <si>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</si>
  <si>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</si>
  <si>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</si>
  <si>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</si>
  <si>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</si>
  <si>
    <t>茨城県</t>
    <rPh sb="0" eb="3">
      <t>イバラキケン</t>
    </rPh>
    <phoneticPr fontId="5"/>
  </si>
  <si>
    <t>滋賀県</t>
    <rPh sb="0" eb="3">
      <t>シガケン</t>
    </rPh>
    <phoneticPr fontId="5"/>
  </si>
  <si>
    <t>神奈川県</t>
    <rPh sb="0" eb="4">
      <t>カナガワケン</t>
    </rPh>
    <phoneticPr fontId="5"/>
  </si>
  <si>
    <t>新潟県</t>
    <rPh sb="0" eb="3">
      <t>ニイガタケン</t>
    </rPh>
    <phoneticPr fontId="5"/>
  </si>
  <si>
    <t>福島県</t>
    <rPh sb="0" eb="3">
      <t>フクシマケン</t>
    </rPh>
    <phoneticPr fontId="5"/>
  </si>
  <si>
    <t>島根県</t>
    <rPh sb="0" eb="3">
      <t>シマネケン</t>
    </rPh>
    <phoneticPr fontId="5"/>
  </si>
  <si>
    <t>-</t>
    <phoneticPr fontId="5"/>
  </si>
  <si>
    <t>-</t>
    <phoneticPr fontId="5"/>
  </si>
  <si>
    <t>-</t>
    <phoneticPr fontId="5"/>
  </si>
  <si>
    <t>-</t>
    <phoneticPr fontId="5"/>
  </si>
  <si>
    <t>-</t>
    <phoneticPr fontId="5"/>
  </si>
  <si>
    <t>-</t>
    <phoneticPr fontId="5"/>
  </si>
  <si>
    <t>1,057,125,955/455</t>
    <phoneticPr fontId="5"/>
  </si>
  <si>
    <t>2,678,291,263/1,551</t>
    <phoneticPr fontId="5"/>
  </si>
  <si>
    <t>「『日本再興戦略』改訂2014」において人手不足分野における人材の確保・育成対策の強化を図ることは政策的な課題とされている。本事業は、これを踏まえて実施するものであり、国民や社会のニーズを的確に反映したものである。</t>
    <rPh sb="2" eb="4">
      <t>ニホン</t>
    </rPh>
    <rPh sb="4" eb="6">
      <t>サイコウ</t>
    </rPh>
    <rPh sb="6" eb="8">
      <t>センリャク</t>
    </rPh>
    <rPh sb="9" eb="11">
      <t>カイテイ</t>
    </rPh>
    <rPh sb="20" eb="22">
      <t>ヒトデ</t>
    </rPh>
    <rPh sb="22" eb="24">
      <t>ブソク</t>
    </rPh>
    <rPh sb="24" eb="26">
      <t>ブンヤ</t>
    </rPh>
    <rPh sb="30" eb="32">
      <t>ジンザイ</t>
    </rPh>
    <rPh sb="33" eb="35">
      <t>カクホ</t>
    </rPh>
    <rPh sb="36" eb="38">
      <t>イクセイ</t>
    </rPh>
    <rPh sb="38" eb="40">
      <t>タイサク</t>
    </rPh>
    <rPh sb="41" eb="43">
      <t>キョウカ</t>
    </rPh>
    <rPh sb="44" eb="45">
      <t>ハカ</t>
    </rPh>
    <rPh sb="49" eb="52">
      <t>セイサクテキ</t>
    </rPh>
    <rPh sb="53" eb="55">
      <t>カダイ</t>
    </rPh>
    <rPh sb="62" eb="63">
      <t>ホン</t>
    </rPh>
    <rPh sb="63" eb="65">
      <t>ジギョウ</t>
    </rPh>
    <rPh sb="70" eb="71">
      <t>フ</t>
    </rPh>
    <rPh sb="74" eb="76">
      <t>ジッシ</t>
    </rPh>
    <rPh sb="84" eb="86">
      <t>コクミン</t>
    </rPh>
    <rPh sb="87" eb="89">
      <t>シャカイ</t>
    </rPh>
    <rPh sb="94" eb="96">
      <t>テキカク</t>
    </rPh>
    <rPh sb="97" eb="99">
      <t>ハンエイ</t>
    </rPh>
    <phoneticPr fontId="5"/>
  </si>
  <si>
    <t>「『日本再興戦略』改訂2014」の記載を踏まえた事業であり、本事業は人手不足分野の人材確保・育成に必要かつ適切な事業である。また、優先度の高い事業と言える。</t>
    <rPh sb="2" eb="4">
      <t>ニホン</t>
    </rPh>
    <rPh sb="4" eb="6">
      <t>サイコウ</t>
    </rPh>
    <rPh sb="6" eb="8">
      <t>センリャク</t>
    </rPh>
    <rPh sb="9" eb="11">
      <t>カイテイ</t>
    </rPh>
    <rPh sb="17" eb="19">
      <t>キサイ</t>
    </rPh>
    <rPh sb="20" eb="21">
      <t>フ</t>
    </rPh>
    <rPh sb="24" eb="26">
      <t>ジギョウ</t>
    </rPh>
    <rPh sb="30" eb="31">
      <t>ホン</t>
    </rPh>
    <rPh sb="31" eb="33">
      <t>ジギョウ</t>
    </rPh>
    <rPh sb="34" eb="36">
      <t>ヒトデ</t>
    </rPh>
    <rPh sb="36" eb="38">
      <t>ブソク</t>
    </rPh>
    <rPh sb="38" eb="40">
      <t>ブンヤ</t>
    </rPh>
    <rPh sb="41" eb="43">
      <t>ジンザイ</t>
    </rPh>
    <rPh sb="43" eb="45">
      <t>カクホ</t>
    </rPh>
    <rPh sb="46" eb="48">
      <t>イクセイ</t>
    </rPh>
    <rPh sb="49" eb="51">
      <t>ヒツヨウ</t>
    </rPh>
    <rPh sb="53" eb="55">
      <t>テキセツ</t>
    </rPh>
    <rPh sb="56" eb="58">
      <t>ジギョウ</t>
    </rPh>
    <rPh sb="65" eb="68">
      <t>ユウセンド</t>
    </rPh>
    <rPh sb="69" eb="70">
      <t>タカ</t>
    </rPh>
    <rPh sb="71" eb="73">
      <t>ジギョウ</t>
    </rPh>
    <rPh sb="74" eb="75">
      <t>イ</t>
    </rPh>
    <phoneticPr fontId="5"/>
  </si>
  <si>
    <t>×</t>
  </si>
  <si>
    <t>成果実績が目標を下回っている。</t>
    <rPh sb="0" eb="2">
      <t>セイカ</t>
    </rPh>
    <rPh sb="2" eb="4">
      <t>ジッセキ</t>
    </rPh>
    <rPh sb="5" eb="7">
      <t>モクヒョウ</t>
    </rPh>
    <rPh sb="8" eb="10">
      <t>シタマワ</t>
    </rPh>
    <phoneticPr fontId="5"/>
  </si>
  <si>
    <t>事業費</t>
    <rPh sb="0" eb="3">
      <t>ジギョウヒ</t>
    </rPh>
    <phoneticPr fontId="5"/>
  </si>
  <si>
    <t>管理費</t>
    <rPh sb="0" eb="3">
      <t>カンリヒ</t>
    </rPh>
    <phoneticPr fontId="5"/>
  </si>
  <si>
    <t>人件費</t>
    <rPh sb="0" eb="3">
      <t>ジンケンヒ</t>
    </rPh>
    <phoneticPr fontId="5"/>
  </si>
  <si>
    <t>消費税</t>
    <rPh sb="0" eb="3">
      <t>ショウヒゼイ</t>
    </rPh>
    <phoneticPr fontId="5"/>
  </si>
  <si>
    <t>講師謝金、会場借料等</t>
    <rPh sb="0" eb="2">
      <t>コウシ</t>
    </rPh>
    <rPh sb="2" eb="4">
      <t>シャキン</t>
    </rPh>
    <rPh sb="5" eb="7">
      <t>カイジョウ</t>
    </rPh>
    <rPh sb="7" eb="9">
      <t>シャクリョウ</t>
    </rPh>
    <rPh sb="9" eb="10">
      <t>トウ</t>
    </rPh>
    <phoneticPr fontId="5"/>
  </si>
  <si>
    <t>年２回事業評価を実施し、実績の低調な事業は事業実施に当たって見直し（廃止を含む）を行うことをルール化しており、コスト削減や効率化を図っている。</t>
    <rPh sb="0" eb="1">
      <t>ネン</t>
    </rPh>
    <rPh sb="2" eb="3">
      <t>カイ</t>
    </rPh>
    <rPh sb="3" eb="5">
      <t>ジギョウ</t>
    </rPh>
    <rPh sb="5" eb="7">
      <t>ヒョウカ</t>
    </rPh>
    <rPh sb="8" eb="10">
      <t>ジッシ</t>
    </rPh>
    <rPh sb="12" eb="14">
      <t>ジッセキ</t>
    </rPh>
    <rPh sb="15" eb="17">
      <t>テイチョウ</t>
    </rPh>
    <rPh sb="18" eb="20">
      <t>ジギョウ</t>
    </rPh>
    <rPh sb="21" eb="23">
      <t>ジギョウ</t>
    </rPh>
    <rPh sb="23" eb="25">
      <t>ジッシ</t>
    </rPh>
    <rPh sb="26" eb="27">
      <t>ア</t>
    </rPh>
    <rPh sb="30" eb="32">
      <t>ミナオ</t>
    </rPh>
    <rPh sb="34" eb="36">
      <t>ハイシ</t>
    </rPh>
    <rPh sb="37" eb="38">
      <t>フク</t>
    </rPh>
    <rPh sb="41" eb="42">
      <t>オコナ</t>
    </rPh>
    <rPh sb="49" eb="50">
      <t>カ</t>
    </rPh>
    <rPh sb="58" eb="60">
      <t>サクゲン</t>
    </rPh>
    <rPh sb="61" eb="64">
      <t>コウリツカ</t>
    </rPh>
    <rPh sb="65" eb="66">
      <t>ハカ</t>
    </rPh>
    <phoneticPr fontId="5"/>
  </si>
  <si>
    <t>-</t>
    <phoneticPr fontId="5"/>
  </si>
  <si>
    <t>-</t>
    <phoneticPr fontId="5"/>
  </si>
  <si>
    <t>-</t>
    <phoneticPr fontId="5"/>
  </si>
  <si>
    <t>-</t>
    <phoneticPr fontId="5"/>
  </si>
  <si>
    <t>-</t>
    <phoneticPr fontId="5"/>
  </si>
  <si>
    <t>-</t>
    <phoneticPr fontId="5"/>
  </si>
  <si>
    <t>-</t>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</si>
  <si>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</si>
  <si>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</si>
  <si>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</si>
  <si>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【随意契約（企画競争）等】委託</t>
    <rPh sb="11" eb="12">
      <t>トウ</t>
    </rPh>
    <rPh sb="13" eb="15">
      <t>イタク</t>
    </rPh>
    <phoneticPr fontId="5"/>
  </si>
  <si>
    <t>本事業は既に約７割の道府県で活用され、地域の人手不足分野の人材確保・育成に一定の役割を果たしたこと、活動実績については、目標を上回っており、一定の成果を達成したが、成果実績が目標を下回っていることから、平成30年度をもって新規採択を終了することとする（３年度間実施できる事業であることから事業終了は平成32年度）。</t>
    <rPh sb="0" eb="1">
      <t>ホン</t>
    </rPh>
    <rPh sb="1" eb="3">
      <t>ジギョウ</t>
    </rPh>
    <rPh sb="4" eb="5">
      <t>スデ</t>
    </rPh>
    <rPh sb="6" eb="7">
      <t>ヤク</t>
    </rPh>
    <rPh sb="8" eb="9">
      <t>ワリ</t>
    </rPh>
    <rPh sb="10" eb="13">
      <t>ドウフケン</t>
    </rPh>
    <rPh sb="14" eb="16">
      <t>カツヨウ</t>
    </rPh>
    <rPh sb="19" eb="21">
      <t>チイキ</t>
    </rPh>
    <rPh sb="22" eb="24">
      <t>ヒトデ</t>
    </rPh>
    <rPh sb="24" eb="26">
      <t>ブソク</t>
    </rPh>
    <rPh sb="26" eb="28">
      <t>ブンヤ</t>
    </rPh>
    <rPh sb="29" eb="31">
      <t>ジンザイ</t>
    </rPh>
    <rPh sb="31" eb="33">
      <t>カクホ</t>
    </rPh>
    <rPh sb="34" eb="36">
      <t>イクセイ</t>
    </rPh>
    <rPh sb="37" eb="39">
      <t>イッテイ</t>
    </rPh>
    <rPh sb="40" eb="42">
      <t>ヤクワリ</t>
    </rPh>
    <rPh sb="43" eb="44">
      <t>ハ</t>
    </rPh>
    <rPh sb="50" eb="52">
      <t>カツドウ</t>
    </rPh>
    <rPh sb="52" eb="54">
      <t>ジッセキ</t>
    </rPh>
    <rPh sb="60" eb="62">
      <t>モクヒョウ</t>
    </rPh>
    <rPh sb="63" eb="65">
      <t>ウワマワ</t>
    </rPh>
    <rPh sb="70" eb="72">
      <t>イッテイ</t>
    </rPh>
    <rPh sb="73" eb="75">
      <t>セイカ</t>
    </rPh>
    <rPh sb="76" eb="78">
      <t>タッセイ</t>
    </rPh>
    <rPh sb="82" eb="84">
      <t>セイカ</t>
    </rPh>
    <rPh sb="84" eb="86">
      <t>ジッセキ</t>
    </rPh>
    <rPh sb="87" eb="89">
      <t>モクヒョウ</t>
    </rPh>
    <rPh sb="90" eb="92">
      <t>シタマワ</t>
    </rPh>
    <rPh sb="101" eb="103">
      <t>ヘイセイ</t>
    </rPh>
    <rPh sb="105" eb="107">
      <t>ネンド</t>
    </rPh>
    <rPh sb="111" eb="113">
      <t>シンキ</t>
    </rPh>
    <rPh sb="113" eb="115">
      <t>サイタク</t>
    </rPh>
    <rPh sb="116" eb="118">
      <t>シュウリョウ</t>
    </rPh>
    <rPh sb="127" eb="129">
      <t>ネンド</t>
    </rPh>
    <rPh sb="129" eb="130">
      <t>カン</t>
    </rPh>
    <rPh sb="130" eb="132">
      <t>ジッシ</t>
    </rPh>
    <rPh sb="135" eb="137">
      <t>ジギョウ</t>
    </rPh>
    <rPh sb="144" eb="146">
      <t>ジギョウ</t>
    </rPh>
    <rPh sb="146" eb="148">
      <t>シュウリョウ</t>
    </rPh>
    <rPh sb="149" eb="151">
      <t>ヘイセイ</t>
    </rPh>
    <rPh sb="153" eb="155">
      <t>ネンド</t>
    </rPh>
    <phoneticPr fontId="5"/>
  </si>
  <si>
    <t>国庫債務負担行為等</t>
  </si>
  <si>
    <t>事業実施中の地域については、効率的・効果的な予算執行に努めるとともに、年２回実施している事業評価により、実績低調な事業については事業を停止する等の措置を講じる。</t>
    <rPh sb="0" eb="2">
      <t>ジギョウ</t>
    </rPh>
    <rPh sb="2" eb="4">
      <t>ジッシ</t>
    </rPh>
    <rPh sb="4" eb="5">
      <t>チュウ</t>
    </rPh>
    <rPh sb="6" eb="8">
      <t>チイキ</t>
    </rPh>
    <rPh sb="14" eb="16">
      <t>コウリツ</t>
    </rPh>
    <rPh sb="35" eb="36">
      <t>ネン</t>
    </rPh>
    <rPh sb="37" eb="38">
      <t>カイ</t>
    </rPh>
    <rPh sb="38" eb="40">
      <t>ジッシ</t>
    </rPh>
    <rPh sb="44" eb="46">
      <t>ジギョウ</t>
    </rPh>
    <rPh sb="46" eb="48">
      <t>ヒョウカ</t>
    </rPh>
    <rPh sb="52" eb="54">
      <t>ジッセキ</t>
    </rPh>
    <rPh sb="54" eb="56">
      <t>テイチョウ</t>
    </rPh>
    <rPh sb="57" eb="59">
      <t>ジギョウ</t>
    </rPh>
    <rPh sb="64" eb="66">
      <t>ジギョウ</t>
    </rPh>
    <rPh sb="67" eb="69">
      <t>テイシ</t>
    </rPh>
    <rPh sb="71" eb="72">
      <t>トウ</t>
    </rPh>
    <rPh sb="73" eb="75">
      <t>ソチ</t>
    </rPh>
    <rPh sb="76" eb="77">
      <t>コウ</t>
    </rPh>
    <phoneticPr fontId="5"/>
  </si>
  <si>
    <t>政策企画室　</t>
    <rPh sb="0" eb="2">
      <t>セイサク</t>
    </rPh>
    <rPh sb="2" eb="5">
      <t>キカクシツ</t>
    </rPh>
    <phoneticPr fontId="5"/>
  </si>
  <si>
    <t>政策企画室長
立石　祐子</t>
    <rPh sb="0" eb="2">
      <t>セイサク</t>
    </rPh>
    <rPh sb="2" eb="4">
      <t>キカク</t>
    </rPh>
    <rPh sb="4" eb="6">
      <t>シツチョウ</t>
    </rPh>
    <rPh sb="7" eb="9">
      <t>タテイシ</t>
    </rPh>
    <rPh sb="10" eb="12">
      <t>ユウコ</t>
    </rPh>
    <phoneticPr fontId="5"/>
  </si>
  <si>
    <t>-</t>
    <phoneticPr fontId="5"/>
  </si>
  <si>
    <t>平成32年度の事業終了に向け、現在実施中の事業及び今年度採択を行う事業について、効率的・効果的な執行に努めること。</t>
    <phoneticPr fontId="5"/>
  </si>
  <si>
    <t>縮減</t>
  </si>
  <si>
    <t>実績低調な事業は停止する等予算の縮減を図った。</t>
    <rPh sb="0" eb="2">
      <t>ジッセキ</t>
    </rPh>
    <rPh sb="2" eb="4">
      <t>テイチョウ</t>
    </rPh>
    <rPh sb="5" eb="7">
      <t>ジギョウ</t>
    </rPh>
    <rPh sb="8" eb="10">
      <t>テイシ</t>
    </rPh>
    <rPh sb="12" eb="13">
      <t>トウ</t>
    </rPh>
    <rPh sb="13" eb="15">
      <t>ヨサン</t>
    </rPh>
    <rPh sb="16" eb="18">
      <t>シュクゲン</t>
    </rPh>
    <rPh sb="19" eb="20">
      <t>ハカ</t>
    </rPh>
    <phoneticPr fontId="5"/>
  </si>
  <si>
    <t>京都府</t>
    <rPh sb="0" eb="3">
      <t>キョウトフ</t>
    </rPh>
    <phoneticPr fontId="5"/>
  </si>
  <si>
    <t>埼玉県</t>
    <rPh sb="0" eb="3">
      <t>サイタマケン</t>
    </rPh>
    <phoneticPr fontId="5"/>
  </si>
  <si>
    <t>長崎県</t>
    <rPh sb="0" eb="3">
      <t>ナガサキケン</t>
    </rPh>
    <phoneticPr fontId="5"/>
  </si>
  <si>
    <t>大阪府</t>
    <rPh sb="0" eb="3">
      <t>オオサカフ</t>
    </rPh>
    <phoneticPr fontId="5"/>
  </si>
  <si>
    <t>富山県</t>
    <rPh sb="0" eb="3">
      <t>トヤマケン</t>
    </rPh>
    <phoneticPr fontId="5"/>
  </si>
  <si>
    <t>三重県</t>
    <rPh sb="0" eb="3">
      <t>ミエケン</t>
    </rPh>
    <phoneticPr fontId="5"/>
  </si>
  <si>
    <t>徳島県</t>
    <rPh sb="0" eb="3">
      <t>トクシマケン</t>
    </rPh>
    <phoneticPr fontId="5"/>
  </si>
  <si>
    <t>宮崎県</t>
    <rPh sb="0" eb="3">
      <t>ミヤザキケン</t>
    </rPh>
    <phoneticPr fontId="5"/>
  </si>
  <si>
    <t>茨城県</t>
    <rPh sb="0" eb="3">
      <t>イバラキケン</t>
    </rPh>
    <phoneticPr fontId="5"/>
  </si>
  <si>
    <t>高知県</t>
    <rPh sb="0" eb="3">
      <t>コウチケン</t>
    </rPh>
    <phoneticPr fontId="5"/>
  </si>
  <si>
    <t>A.京都府</t>
    <rPh sb="2" eb="5">
      <t>キョウトフ</t>
    </rPh>
    <phoneticPr fontId="5"/>
  </si>
  <si>
    <t>実施地域数減や１地域当たりの契約額減によるものであり、実績を踏まえて予算に反映していく。</t>
    <rPh sb="0" eb="2">
      <t>ジッシ</t>
    </rPh>
    <rPh sb="2" eb="4">
      <t>チイキ</t>
    </rPh>
    <rPh sb="4" eb="5">
      <t>スウ</t>
    </rPh>
    <rPh sb="5" eb="6">
      <t>ゲン</t>
    </rPh>
    <rPh sb="8" eb="10">
      <t>チイキ</t>
    </rPh>
    <rPh sb="10" eb="11">
      <t>ア</t>
    </rPh>
    <rPh sb="14" eb="17">
      <t>ケイヤクガク</t>
    </rPh>
    <rPh sb="17" eb="18">
      <t>ゲン</t>
    </rPh>
    <rPh sb="27" eb="29">
      <t>ジッセキ</t>
    </rPh>
    <rPh sb="30" eb="31">
      <t>フ</t>
    </rPh>
    <rPh sb="34" eb="36">
      <t>ヨサン</t>
    </rPh>
    <rPh sb="37" eb="39">
      <t>ハンエイ</t>
    </rPh>
    <phoneticPr fontId="5"/>
  </si>
  <si>
    <t>30年度をもって新規採択を終了することとしたことによる実施地域数の減。</t>
    <rPh sb="8" eb="10">
      <t>シンキ</t>
    </rPh>
    <rPh sb="27" eb="29">
      <t>ジッシ</t>
    </rPh>
    <rPh sb="29" eb="31">
      <t>チイキ</t>
    </rPh>
    <rPh sb="31" eb="32">
      <t>スウ</t>
    </rPh>
    <rPh sb="33" eb="34">
      <t>ゲン</t>
    </rPh>
    <phoneticPr fontId="5"/>
  </si>
  <si>
    <t>3,874,548,516/2,005</t>
    <phoneticPr fontId="5"/>
  </si>
  <si>
    <t>事業を利用した求職者の就職件数（全事業実施地域の合計）</t>
    <rPh sb="0" eb="2">
      <t>ジギョウ</t>
    </rPh>
    <rPh sb="3" eb="5">
      <t>リヨウ</t>
    </rPh>
    <rPh sb="7" eb="9">
      <t>キュウショク</t>
    </rPh>
    <rPh sb="9" eb="10">
      <t>モノ</t>
    </rPh>
    <rPh sb="11" eb="13">
      <t>シュウショク</t>
    </rPh>
    <rPh sb="13" eb="15">
      <t>ケンスウ</t>
    </rPh>
    <rPh sb="16" eb="19">
      <t>ゼンジギョウ</t>
    </rPh>
    <rPh sb="19" eb="21">
      <t>ジッシ</t>
    </rPh>
    <rPh sb="21" eb="23">
      <t>チイキ</t>
    </rPh>
    <rPh sb="24" eb="26">
      <t>ゴウケイ</t>
    </rPh>
    <phoneticPr fontId="5"/>
  </si>
  <si>
    <t>-</t>
    <phoneticPr fontId="5"/>
  </si>
  <si>
    <t>-</t>
    <phoneticPr fontId="5"/>
  </si>
  <si>
    <t>-</t>
    <phoneticPr fontId="5"/>
  </si>
  <si>
    <t>事業開始時に設定された目標数（全事業実施地域の合計）以上</t>
    <rPh sb="0" eb="2">
      <t>ジギョウ</t>
    </rPh>
    <rPh sb="2" eb="5">
      <t>カイシジ</t>
    </rPh>
    <rPh sb="6" eb="8">
      <t>セッテイ</t>
    </rPh>
    <rPh sb="11" eb="14">
      <t>モクヒョウスウ</t>
    </rPh>
    <rPh sb="15" eb="18">
      <t>ゼンジギョウ</t>
    </rPh>
    <rPh sb="18" eb="20">
      <t>ジッシ</t>
    </rPh>
    <rPh sb="20" eb="22">
      <t>チイキ</t>
    </rPh>
    <rPh sb="23" eb="25">
      <t>ゴウケイ</t>
    </rPh>
    <rPh sb="26" eb="28">
      <t>イジョウ</t>
    </rPh>
    <phoneticPr fontId="5"/>
  </si>
  <si>
    <t>事業利用求職者数</t>
    <phoneticPr fontId="5"/>
  </si>
  <si>
    <t>2,996,689,691/1,695</t>
    <phoneticPr fontId="5"/>
  </si>
  <si>
    <t>点検対象外</t>
    <rPh sb="0" eb="5">
      <t>テンケンタイショウガイ</t>
    </rPh>
    <phoneticPr fontId="5"/>
  </si>
  <si>
    <t>X：執行額（円）／Y：就職件数（人）</t>
    <rPh sb="2" eb="4">
      <t>シッコウ</t>
    </rPh>
    <rPh sb="4" eb="5">
      <t>ガク</t>
    </rPh>
    <rPh sb="6" eb="7">
      <t>エン</t>
    </rPh>
    <rPh sb="11" eb="13">
      <t>シュウショク</t>
    </rPh>
    <rPh sb="13" eb="15">
      <t>ケンスウ</t>
    </rPh>
    <rPh sb="16" eb="17">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</si>
</sst>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190503</xdr:colOff>
      <xdr:row>741</xdr:row>
      <xdr:rowOff>171450</xdr:rowOff>
    </xdr:from>
    <xdr:to>
      <xdr:col>34</xdr:col>
      <xdr:colOff>43297</xdr:colOff>
      <xdr:row>743</xdr:row>
      <xdr:rowOff>329047</xdr:rowOff>
    </xdr:to>
    <xdr:sp macro="" textlink="">
      <xdr:nvSpPr>
        <xdr:cNvPr id="2" name="正方形/長方形 1"/>
        <xdr:cNvSpPr/>
      </xdr:nvSpPr>
      <xdr:spPr>
        <a:xfrm>
          <a:off x="4791078" y="41014650"/>
          <a:ext cx="2053069" cy="86244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３，８７５百万円</a:t>
          </a:r>
        </a:p>
      </xdr:txBody>
    </xdr:sp>
    <xdr:clientData/>
  </xdr:twoCellAnchor>
  <xdr:twoCellAnchor>
    <xdr:from>
      <xdr:col>23</xdr:col>
      <xdr:colOff>195699</xdr:colOff>
      <xdr:row>746</xdr:row>
      <xdr:rowOff>180976</xdr:rowOff>
    </xdr:from>
    <xdr:to>
      <xdr:col>34</xdr:col>
      <xdr:colOff>48493</xdr:colOff>
      <xdr:row>748</xdr:row>
      <xdr:rowOff>316924</xdr:rowOff>
    </xdr:to>
    <xdr:sp macro="" textlink="">
      <xdr:nvSpPr>
        <xdr:cNvPr id="6" name="正方形/長方形 5"/>
        <xdr:cNvSpPr/>
      </xdr:nvSpPr>
      <xdr:spPr>
        <a:xfrm>
          <a:off x="4796274" y="42786301"/>
          <a:ext cx="2053069" cy="84079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 </a:t>
          </a:r>
          <a:r>
            <a:rPr kumimoji="1" lang="ja-JP" altLang="en-US" sz="1100">
              <a:solidFill>
                <a:sysClr val="windowText" lastClr="000000"/>
              </a:solidFill>
            </a:rPr>
            <a:t>道府県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chemeClr val="lt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solidFill>
                <a:schemeClr val="lt1"/>
              </a:solidFill>
              <a:effectLst/>
              <a:latin typeface="+mn-lt"/>
              <a:ea typeface="+mn-ea"/>
              <a:cs typeface="+mn-cs"/>
            </a:rPr>
            <a:t>　　　　　　　　</a:t>
          </a:r>
          <a:endParaRPr kumimoji="1" lang="en-US" altLang="ja-JP" sz="1100">
            <a:solidFill>
              <a:schemeClr val="lt1"/>
            </a:solidFill>
            <a:effectLst/>
            <a:latin typeface="+mn-lt"/>
            <a:ea typeface="+mn-ea"/>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３，８７５百万円</a:t>
          </a:r>
          <a:endParaRPr kumimoji="1" lang="en-US" altLang="ja-JP" sz="1100">
            <a:solidFill>
              <a:sysClr val="windowText" lastClr="000000"/>
            </a:solidFill>
          </a:endParaRPr>
        </a:p>
        <a:p>
          <a:pPr algn="ctr"/>
          <a:r>
            <a:rPr kumimoji="1" lang="ja-JP" altLang="en-US" sz="1100">
              <a:solidFill>
                <a:sysClr val="windowText" lastClr="000000"/>
              </a:solidFill>
            </a:rPr>
            <a:t>　</a:t>
          </a:r>
        </a:p>
      </xdr:txBody>
    </xdr:sp>
    <xdr:clientData/>
  </xdr:twoCellAnchor>
  <xdr:twoCellAnchor>
    <xdr:from>
      <xdr:col>29</xdr:col>
      <xdr:colOff>16888</xdr:colOff>
      <xdr:row>743</xdr:row>
      <xdr:rowOff>329047</xdr:rowOff>
    </xdr:from>
    <xdr:to>
      <xdr:col>29</xdr:col>
      <xdr:colOff>22084</xdr:colOff>
      <xdr:row>746</xdr:row>
      <xdr:rowOff>180976</xdr:rowOff>
    </xdr:to>
    <xdr:cxnSp macro="">
      <xdr:nvCxnSpPr>
        <xdr:cNvPr id="7" name="直線矢印コネクタ 6"/>
        <xdr:cNvCxnSpPr>
          <a:stCxn id="2" idx="2"/>
          <a:endCxn id="6" idx="0"/>
        </xdr:cNvCxnSpPr>
      </xdr:nvCxnSpPr>
      <xdr:spPr>
        <a:xfrm>
          <a:off x="5817613" y="41877097"/>
          <a:ext cx="5196" cy="909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77933</xdr:colOff>
      <xdr:row>742</xdr:row>
      <xdr:rowOff>285750</xdr:rowOff>
    </xdr:from>
    <xdr:to>
      <xdr:col>36</xdr:col>
      <xdr:colOff>34637</xdr:colOff>
      <xdr:row>744</xdr:row>
      <xdr:rowOff>147205</xdr:rowOff>
    </xdr:to>
    <xdr:sp macro="" textlink="">
      <xdr:nvSpPr>
        <xdr:cNvPr id="15" name="左大かっこ 14"/>
        <xdr:cNvSpPr/>
      </xdr:nvSpPr>
      <xdr:spPr>
        <a:xfrm>
          <a:off x="7048501" y="42654682"/>
          <a:ext cx="155863" cy="571500"/>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129886</xdr:colOff>
      <xdr:row>742</xdr:row>
      <xdr:rowOff>294409</xdr:rowOff>
    </xdr:from>
    <xdr:to>
      <xdr:col>41</xdr:col>
      <xdr:colOff>173182</xdr:colOff>
      <xdr:row>744</xdr:row>
      <xdr:rowOff>155864</xdr:rowOff>
    </xdr:to>
    <xdr:sp macro="" textlink="">
      <xdr:nvSpPr>
        <xdr:cNvPr id="16" name="右大かっこ 15"/>
        <xdr:cNvSpPr/>
      </xdr:nvSpPr>
      <xdr:spPr>
        <a:xfrm>
          <a:off x="8096250" y="42663341"/>
          <a:ext cx="242455" cy="571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158461</xdr:colOff>
      <xdr:row>743</xdr:row>
      <xdr:rowOff>129887</xdr:rowOff>
    </xdr:from>
    <xdr:to>
      <xdr:col>41</xdr:col>
      <xdr:colOff>71005</xdr:colOff>
      <xdr:row>744</xdr:row>
      <xdr:rowOff>25979</xdr:rowOff>
    </xdr:to>
    <xdr:sp macro="" textlink="">
      <xdr:nvSpPr>
        <xdr:cNvPr id="3" name="テキスト ボックス 2"/>
        <xdr:cNvSpPr txBox="1"/>
      </xdr:nvSpPr>
      <xdr:spPr>
        <a:xfrm>
          <a:off x="7759411" y="41677937"/>
          <a:ext cx="512619" cy="248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０．４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604</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644</v>
      </c>
      <c r="AF5" s="717"/>
      <c r="AG5" s="717"/>
      <c r="AH5" s="717"/>
      <c r="AI5" s="717"/>
      <c r="AJ5" s="717"/>
      <c r="AK5" s="717"/>
      <c r="AL5" s="717"/>
      <c r="AM5" s="717"/>
      <c r="AN5" s="717"/>
      <c r="AO5" s="717"/>
      <c r="AP5" s="718"/>
      <c r="AQ5" s="719" t="s">
        <v>645</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548</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2701</v>
      </c>
      <c r="Q13" s="98"/>
      <c r="R13" s="98"/>
      <c r="S13" s="98"/>
      <c r="T13" s="98"/>
      <c r="U13" s="98"/>
      <c r="V13" s="99"/>
      <c r="W13" s="97">
        <v>5402</v>
      </c>
      <c r="X13" s="98"/>
      <c r="Y13" s="98"/>
      <c r="Z13" s="98"/>
      <c r="AA13" s="98"/>
      <c r="AB13" s="98"/>
      <c r="AC13" s="99"/>
      <c r="AD13" s="97">
        <v>5436</v>
      </c>
      <c r="AE13" s="98"/>
      <c r="AF13" s="98"/>
      <c r="AG13" s="98"/>
      <c r="AH13" s="98"/>
      <c r="AI13" s="98"/>
      <c r="AJ13" s="99"/>
      <c r="AK13" s="97">
        <v>3473</v>
      </c>
      <c r="AL13" s="98"/>
      <c r="AM13" s="98"/>
      <c r="AN13" s="98"/>
      <c r="AO13" s="98"/>
      <c r="AP13" s="98"/>
      <c r="AQ13" s="99"/>
      <c r="AR13" s="94">
        <v>1842</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630</v>
      </c>
      <c r="Q14" s="98"/>
      <c r="R14" s="98"/>
      <c r="S14" s="98"/>
      <c r="T14" s="98"/>
      <c r="U14" s="98"/>
      <c r="V14" s="99"/>
      <c r="W14" s="97" t="s">
        <v>630</v>
      </c>
      <c r="X14" s="98"/>
      <c r="Y14" s="98"/>
      <c r="Z14" s="98"/>
      <c r="AA14" s="98"/>
      <c r="AB14" s="98"/>
      <c r="AC14" s="99"/>
      <c r="AD14" s="97" t="s">
        <v>632</v>
      </c>
      <c r="AE14" s="98"/>
      <c r="AF14" s="98"/>
      <c r="AG14" s="98"/>
      <c r="AH14" s="98"/>
      <c r="AI14" s="98"/>
      <c r="AJ14" s="99"/>
      <c r="AK14" s="97" t="s">
        <v>632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631</v>
      </c>
      <c r="Q15" s="98"/>
      <c r="R15" s="98"/>
      <c r="S15" s="98"/>
      <c r="T15" s="98"/>
      <c r="U15" s="98"/>
      <c r="V15" s="99"/>
      <c r="W15" s="97" t="s">
        <v>632</v>
      </c>
      <c r="X15" s="98"/>
      <c r="Y15" s="98"/>
      <c r="Z15" s="98"/>
      <c r="AA15" s="98"/>
      <c r="AB15" s="98"/>
      <c r="AC15" s="99"/>
      <c r="AD15" s="97" t="s">
        <v>633</v>
      </c>
      <c r="AE15" s="98"/>
      <c r="AF15" s="98"/>
      <c r="AG15" s="98"/>
      <c r="AH15" s="98"/>
      <c r="AI15" s="98"/>
      <c r="AJ15" s="99"/>
      <c r="AK15" s="97" t="s">
        <v>633</v>
      </c>
      <c r="AL15" s="98"/>
      <c r="AM15" s="98"/>
      <c r="AN15" s="98"/>
      <c r="AO15" s="98"/>
      <c r="AP15" s="98"/>
      <c r="AQ15" s="99"/>
      <c r="AR15" s="97" t="s">
        <v>646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631</v>
      </c>
      <c r="Q16" s="98"/>
      <c r="R16" s="98"/>
      <c r="S16" s="98"/>
      <c r="T16" s="98"/>
      <c r="U16" s="98"/>
      <c r="V16" s="99"/>
      <c r="W16" s="97" t="s">
        <v>633</v>
      </c>
      <c r="X16" s="98"/>
      <c r="Y16" s="98"/>
      <c r="Z16" s="98"/>
      <c r="AA16" s="98"/>
      <c r="AB16" s="98"/>
      <c r="AC16" s="99"/>
      <c r="AD16" s="97" t="s">
        <v>631</v>
      </c>
      <c r="AE16" s="98"/>
      <c r="AF16" s="98"/>
      <c r="AG16" s="98"/>
      <c r="AH16" s="98"/>
      <c r="AI16" s="98"/>
      <c r="AJ16" s="99"/>
      <c r="AK16" s="97" t="s">
        <v>631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630</v>
      </c>
      <c r="Q17" s="98"/>
      <c r="R17" s="98"/>
      <c r="S17" s="98"/>
      <c r="T17" s="98"/>
      <c r="U17" s="98"/>
      <c r="V17" s="99"/>
      <c r="W17" s="97" t="s">
        <v>631</v>
      </c>
      <c r="X17" s="98"/>
      <c r="Y17" s="98"/>
      <c r="Z17" s="98"/>
      <c r="AA17" s="98"/>
      <c r="AB17" s="98"/>
      <c r="AC17" s="99"/>
      <c r="AD17" s="97" t="s">
        <v>630</v>
      </c>
      <c r="AE17" s="98"/>
      <c r="AF17" s="98"/>
      <c r="AG17" s="98"/>
      <c r="AH17" s="98"/>
      <c r="AI17" s="98"/>
      <c r="AJ17" s="99"/>
      <c r="AK17" s="97" t="s">
        <v>630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2701</v>
      </c>
      <c r="Q18" s="104"/>
      <c r="R18" s="104"/>
      <c r="S18" s="104"/>
      <c r="T18" s="104"/>
      <c r="U18" s="104"/>
      <c r="V18" s="105"/>
      <c r="W18" s="103">
        <f>SUM(W13:AC17)</f>
        <v>5402</v>
      </c>
      <c r="X18" s="104"/>
      <c r="Y18" s="104"/>
      <c r="Z18" s="104"/>
      <c r="AA18" s="104"/>
      <c r="AB18" s="104"/>
      <c r="AC18" s="105"/>
      <c r="AD18" s="103">
        <f>SUM(AD13:AJ17)</f>
        <v>5436</v>
      </c>
      <c r="AE18" s="104"/>
      <c r="AF18" s="104"/>
      <c r="AG18" s="104"/>
      <c r="AH18" s="104"/>
      <c r="AI18" s="104"/>
      <c r="AJ18" s="105"/>
      <c r="AK18" s="103">
        <f>SUM(AK13:AQ17)</f>
        <v>3473</v>
      </c>
      <c r="AL18" s="104"/>
      <c r="AM18" s="104"/>
      <c r="AN18" s="104"/>
      <c r="AO18" s="104"/>
      <c r="AP18" s="104"/>
      <c r="AQ18" s="105"/>
      <c r="AR18" s="103">
        <f>SUM(AR13:AX17)</f>
        <v>1842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1057</v>
      </c>
      <c r="Q19" s="98"/>
      <c r="R19" s="98"/>
      <c r="S19" s="98"/>
      <c r="T19" s="98"/>
      <c r="U19" s="98"/>
      <c r="V19" s="99"/>
      <c r="W19" s="97">
        <v>2678</v>
      </c>
      <c r="X19" s="98"/>
      <c r="Y19" s="98"/>
      <c r="Z19" s="98"/>
      <c r="AA19" s="98"/>
      <c r="AB19" s="98"/>
      <c r="AC19" s="99"/>
      <c r="AD19" s="97">
        <v>3875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0.39133654202147355</v>
      </c>
      <c r="Q20" s="539"/>
      <c r="R20" s="539"/>
      <c r="S20" s="539"/>
      <c r="T20" s="539"/>
      <c r="U20" s="539"/>
      <c r="V20" s="539"/>
      <c r="W20" s="539">
        <f t="shared" ref="W20" si="0">IF(W18=0, "-", SUM(W19)/W18)</f>
        <v>0.49574231766012589</v>
      </c>
      <c r="X20" s="539"/>
      <c r="Y20" s="539"/>
      <c r="Z20" s="539"/>
      <c r="AA20" s="539"/>
      <c r="AB20" s="539"/>
      <c r="AC20" s="539"/>
      <c r="AD20" s="539">
        <f t="shared" ref="AD20" si="1">IF(AD18=0, "-", SUM(AD19)/AD18)</f>
        <v>0.71284032376747608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0.39133654202147355</v>
      </c>
      <c r="Q21" s="539"/>
      <c r="R21" s="539"/>
      <c r="S21" s="539"/>
      <c r="T21" s="539"/>
      <c r="U21" s="539"/>
      <c r="V21" s="539"/>
      <c r="W21" s="539">
        <f t="shared" ref="W21" si="2">IF(W19=0, "-", SUM(W19)/SUM(W13,W14))</f>
        <v>0.49574231766012589</v>
      </c>
      <c r="X21" s="539"/>
      <c r="Y21" s="539"/>
      <c r="Z21" s="539"/>
      <c r="AA21" s="539"/>
      <c r="AB21" s="539"/>
      <c r="AC21" s="539"/>
      <c r="AD21" s="539">
        <f t="shared" ref="AD21" si="3">IF(AD19=0, "-", SUM(AD19)/SUM(AD13,AD14))</f>
        <v>0.71284032376747608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3472</v>
      </c>
      <c r="Q23" s="95"/>
      <c r="R23" s="95"/>
      <c r="S23" s="95"/>
      <c r="T23" s="95"/>
      <c r="U23" s="95"/>
      <c r="V23" s="96"/>
      <c r="W23" s="94">
        <v>1841</v>
      </c>
      <c r="X23" s="95"/>
      <c r="Y23" s="95"/>
      <c r="Z23" s="95"/>
      <c r="AA23" s="95"/>
      <c r="AB23" s="95"/>
      <c r="AC23" s="96"/>
      <c r="AD23" s="206" t="s">
        <v>662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0.8</v>
      </c>
      <c r="Q24" s="98"/>
      <c r="R24" s="98"/>
      <c r="S24" s="98"/>
      <c r="T24" s="98"/>
      <c r="U24" s="98"/>
      <c r="V24" s="99"/>
      <c r="W24" s="97">
        <v>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0.1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-0.1999999999998181</v>
      </c>
      <c r="Q28" s="104"/>
      <c r="R28" s="104"/>
      <c r="S28" s="104"/>
      <c r="T28" s="104"/>
      <c r="U28" s="104"/>
      <c r="V28" s="105"/>
      <c r="W28" s="103">
        <f>W29-SUM(W23:W27)</f>
        <v>0.10000000000013642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3473</v>
      </c>
      <c r="Q29" s="226"/>
      <c r="R29" s="226"/>
      <c r="S29" s="226"/>
      <c r="T29" s="226"/>
      <c r="U29" s="226"/>
      <c r="V29" s="227"/>
      <c r="W29" s="225">
        <f>AR13</f>
        <v>1842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593</v>
      </c>
      <c r="AR31" s="133"/>
      <c r="AS31" s="134" t="s">
        <v>356</v>
      </c>
      <c r="AT31" s="169"/>
      <c r="AU31" s="269">
        <v>30</v>
      </c>
      <c r="AV31" s="269"/>
      <c r="AW31" s="378" t="s">
        <v>300</v>
      </c>
      <c r="AX31" s="379"/>
    </row>
    <row r="32" spans="1:50" ht="23.25" customHeight="1" x14ac:dyDescent="0.15">
      <c r="A32" s="515"/>
      <c r="B32" s="513"/>
      <c r="C32" s="513"/>
      <c r="D32" s="513"/>
      <c r="E32" s="513"/>
      <c r="F32" s="514"/>
      <c r="G32" s="540" t="s">
        <v>668</v>
      </c>
      <c r="H32" s="541"/>
      <c r="I32" s="541"/>
      <c r="J32" s="541"/>
      <c r="K32" s="541"/>
      <c r="L32" s="541"/>
      <c r="M32" s="541"/>
      <c r="N32" s="541"/>
      <c r="O32" s="542"/>
      <c r="P32" s="158" t="s">
        <v>664</v>
      </c>
      <c r="Q32" s="158"/>
      <c r="R32" s="158"/>
      <c r="S32" s="158"/>
      <c r="T32" s="158"/>
      <c r="U32" s="158"/>
      <c r="V32" s="158"/>
      <c r="W32" s="158"/>
      <c r="X32" s="229"/>
      <c r="Y32" s="337" t="s">
        <v>12</v>
      </c>
      <c r="Z32" s="549"/>
      <c r="AA32" s="550"/>
      <c r="AB32" s="551" t="s">
        <v>561</v>
      </c>
      <c r="AC32" s="551"/>
      <c r="AD32" s="551"/>
      <c r="AE32" s="363">
        <v>455</v>
      </c>
      <c r="AF32" s="364"/>
      <c r="AG32" s="364"/>
      <c r="AH32" s="364"/>
      <c r="AI32" s="363">
        <v>1551</v>
      </c>
      <c r="AJ32" s="364"/>
      <c r="AK32" s="364"/>
      <c r="AL32" s="364"/>
      <c r="AM32" s="363">
        <v>2005</v>
      </c>
      <c r="AN32" s="364"/>
      <c r="AO32" s="364"/>
      <c r="AP32" s="364"/>
      <c r="AQ32" s="100" t="s">
        <v>593</v>
      </c>
      <c r="AR32" s="101"/>
      <c r="AS32" s="101"/>
      <c r="AT32" s="102"/>
      <c r="AU32" s="364" t="s">
        <v>667</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3">
        <v>650</v>
      </c>
      <c r="AF33" s="364"/>
      <c r="AG33" s="364"/>
      <c r="AH33" s="364"/>
      <c r="AI33" s="363">
        <v>2411</v>
      </c>
      <c r="AJ33" s="364"/>
      <c r="AK33" s="364"/>
      <c r="AL33" s="364"/>
      <c r="AM33" s="363">
        <v>2289</v>
      </c>
      <c r="AN33" s="364"/>
      <c r="AO33" s="364"/>
      <c r="AP33" s="364"/>
      <c r="AQ33" s="100" t="s">
        <v>594</v>
      </c>
      <c r="AR33" s="101"/>
      <c r="AS33" s="101"/>
      <c r="AT33" s="102"/>
      <c r="AU33" s="364">
        <v>1695</v>
      </c>
      <c r="AV33" s="364"/>
      <c r="AW33" s="364"/>
      <c r="AX33" s="366"/>
    </row>
    <row r="34" spans="1:50" ht="46.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70</v>
      </c>
      <c r="AF34" s="364"/>
      <c r="AG34" s="364"/>
      <c r="AH34" s="364"/>
      <c r="AI34" s="363">
        <v>64.3</v>
      </c>
      <c r="AJ34" s="364"/>
      <c r="AK34" s="364"/>
      <c r="AL34" s="364"/>
      <c r="AM34" s="363">
        <v>89.4</v>
      </c>
      <c r="AN34" s="364"/>
      <c r="AO34" s="364"/>
      <c r="AP34" s="364"/>
      <c r="AQ34" s="100" t="s">
        <v>595</v>
      </c>
      <c r="AR34" s="101"/>
      <c r="AS34" s="101"/>
      <c r="AT34" s="102"/>
      <c r="AU34" s="364" t="s">
        <v>667</v>
      </c>
      <c r="AV34" s="364"/>
      <c r="AW34" s="364"/>
      <c r="AX34" s="366"/>
    </row>
    <row r="35" spans="1:50" ht="23.25" customHeight="1" x14ac:dyDescent="0.15">
      <c r="A35" s="900" t="s">
        <v>528</v>
      </c>
      <c r="B35" s="901"/>
      <c r="C35" s="901"/>
      <c r="D35" s="901"/>
      <c r="E35" s="901"/>
      <c r="F35" s="902"/>
      <c r="G35" s="906" t="s">
        <v>579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3">
        <v>1234</v>
      </c>
      <c r="AF101" s="364"/>
      <c r="AG101" s="364"/>
      <c r="AH101" s="365"/>
      <c r="AI101" s="363">
        <v>5290</v>
      </c>
      <c r="AJ101" s="364"/>
      <c r="AK101" s="364"/>
      <c r="AL101" s="365"/>
      <c r="AM101" s="363">
        <v>6170</v>
      </c>
      <c r="AN101" s="364"/>
      <c r="AO101" s="364"/>
      <c r="AP101" s="365"/>
      <c r="AQ101" s="363" t="s">
        <v>595</v>
      </c>
      <c r="AR101" s="364"/>
      <c r="AS101" s="364"/>
      <c r="AT101" s="365"/>
      <c r="AU101" s="363" t="s">
        <v>665</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561</v>
      </c>
      <c r="AC102" s="551"/>
      <c r="AD102" s="551"/>
      <c r="AE102" s="357">
        <v>2285</v>
      </c>
      <c r="AF102" s="357"/>
      <c r="AG102" s="357"/>
      <c r="AH102" s="357"/>
      <c r="AI102" s="357">
        <v>7007</v>
      </c>
      <c r="AJ102" s="357"/>
      <c r="AK102" s="357"/>
      <c r="AL102" s="357"/>
      <c r="AM102" s="357">
        <v>5678</v>
      </c>
      <c r="AN102" s="357"/>
      <c r="AO102" s="357"/>
      <c r="AP102" s="357"/>
      <c r="AQ102" s="817">
        <v>3456</v>
      </c>
      <c r="AR102" s="818"/>
      <c r="AS102" s="818"/>
      <c r="AT102" s="819"/>
      <c r="AU102" s="817" t="s">
        <v>666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672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563</v>
      </c>
      <c r="AC116" s="299"/>
      <c r="AD116" s="300"/>
      <c r="AE116" s="357">
        <v>2323353</v>
      </c>
      <c r="AF116" s="357"/>
      <c r="AG116" s="357"/>
      <c r="AH116" s="357"/>
      <c r="AI116" s="357">
        <v>1726816</v>
      </c>
      <c r="AJ116" s="357"/>
      <c r="AK116" s="357"/>
      <c r="AL116" s="357"/>
      <c r="AM116" s="357">
        <v>1932443</v>
      </c>
      <c r="AN116" s="357"/>
      <c r="AO116" s="357"/>
      <c r="AP116" s="357"/>
      <c r="AQ116" s="363">
        <v>1767956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562</v>
      </c>
      <c r="AC117" s="341"/>
      <c r="AD117" s="342"/>
      <c r="AE117" s="304" t="s">
        <v>618</v>
      </c>
      <c r="AF117" s="304"/>
      <c r="AG117" s="304"/>
      <c r="AH117" s="304"/>
      <c r="AI117" s="304" t="s">
        <v>619</v>
      </c>
      <c r="AJ117" s="304"/>
      <c r="AK117" s="304"/>
      <c r="AL117" s="304"/>
      <c r="AM117" s="304" t="s">
        <v>663</v>
      </c>
      <c r="AN117" s="304"/>
      <c r="AO117" s="304"/>
      <c r="AP117" s="304"/>
      <c r="AQ117" s="304" t="s">
        <v>670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595</v>
      </c>
      <c r="AR133" s="269"/>
      <c r="AS133" s="134" t="s">
        <v>356</v>
      </c>
      <c r="AT133" s="169"/>
      <c r="AU133" s="133" t="s">
        <v>595</v>
      </c>
      <c r="AV133" s="133"/>
      <c r="AW133" s="134" t="s">
        <v>300</v>
      </c>
      <c r="AX133" s="135"/>
    </row>
    <row r="134" spans="1:50" ht="39.75" customHeight="1" x14ac:dyDescent="0.15">
      <c r="A134" s="997"/>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591</v>
      </c>
      <c r="AC134" s="219"/>
      <c r="AD134" s="219"/>
      <c r="AE134" s="264" t="s">
        <v>596</v>
      </c>
      <c r="AF134" s="101"/>
      <c r="AG134" s="101"/>
      <c r="AH134" s="101"/>
      <c r="AI134" s="264" t="s">
        <v>595</v>
      </c>
      <c r="AJ134" s="101"/>
      <c r="AK134" s="101"/>
      <c r="AL134" s="101"/>
      <c r="AM134" s="264" t="s">
        <v>595</v>
      </c>
      <c r="AN134" s="101"/>
      <c r="AO134" s="101"/>
      <c r="AP134" s="101"/>
      <c r="AQ134" s="264" t="s">
        <v>598</v>
      </c>
      <c r="AR134" s="101"/>
      <c r="AS134" s="101"/>
      <c r="AT134" s="101"/>
      <c r="AU134" s="264" t="s">
        <v>595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t="s">
        <v>595</v>
      </c>
      <c r="AF135" s="101"/>
      <c r="AG135" s="101"/>
      <c r="AH135" s="101"/>
      <c r="AI135" s="264" t="s">
        <v>595</v>
      </c>
      <c r="AJ135" s="101"/>
      <c r="AK135" s="101"/>
      <c r="AL135" s="101"/>
      <c r="AM135" s="264" t="s">
        <v>597</v>
      </c>
      <c r="AN135" s="101"/>
      <c r="AO135" s="101"/>
      <c r="AP135" s="101"/>
      <c r="AQ135" s="264" t="s">
        <v>598</v>
      </c>
      <c r="AR135" s="101"/>
      <c r="AS135" s="101"/>
      <c r="AT135" s="101"/>
      <c r="AU135" s="264" t="s">
        <v>595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582</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599</v>
      </c>
      <c r="AR432" s="133"/>
      <c r="AS432" s="134" t="s">
        <v>356</v>
      </c>
      <c r="AT432" s="169"/>
      <c r="AU432" s="133" t="s">
        <v>594</v>
      </c>
      <c r="AV432" s="133"/>
      <c r="AW432" s="134" t="s">
        <v>300</v>
      </c>
      <c r="AX432" s="135"/>
    </row>
    <row r="433" spans="1:50" ht="23.25" customHeight="1" x14ac:dyDescent="0.15">
      <c r="A433" s="997"/>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599</v>
      </c>
      <c r="AF433" s="101"/>
      <c r="AG433" s="101"/>
      <c r="AH433" s="101"/>
      <c r="AI433" s="100" t="s">
        <v>599</v>
      </c>
      <c r="AJ433" s="101"/>
      <c r="AK433" s="101"/>
      <c r="AL433" s="101"/>
      <c r="AM433" s="100" t="s">
        <v>599</v>
      </c>
      <c r="AN433" s="101"/>
      <c r="AO433" s="101"/>
      <c r="AP433" s="102"/>
      <c r="AQ433" s="100" t="s">
        <v>600</v>
      </c>
      <c r="AR433" s="101"/>
      <c r="AS433" s="101"/>
      <c r="AT433" s="102"/>
      <c r="AU433" s="101" t="s">
        <v>602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596</v>
      </c>
      <c r="AC434" s="219"/>
      <c r="AD434" s="219"/>
      <c r="AE434" s="100" t="s">
        <v>600</v>
      </c>
      <c r="AF434" s="101"/>
      <c r="AG434" s="101"/>
      <c r="AH434" s="102"/>
      <c r="AI434" s="100" t="s">
        <v>599</v>
      </c>
      <c r="AJ434" s="101"/>
      <c r="AK434" s="101"/>
      <c r="AL434" s="101"/>
      <c r="AM434" s="100" t="s">
        <v>599</v>
      </c>
      <c r="AN434" s="101"/>
      <c r="AO434" s="101"/>
      <c r="AP434" s="102"/>
      <c r="AQ434" s="100" t="s">
        <v>601</v>
      </c>
      <c r="AR434" s="101"/>
      <c r="AS434" s="101"/>
      <c r="AT434" s="102"/>
      <c r="AU434" s="101" t="s">
        <v>602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600</v>
      </c>
      <c r="AF435" s="101"/>
      <c r="AG435" s="101"/>
      <c r="AH435" s="102"/>
      <c r="AI435" s="100" t="s">
        <v>599</v>
      </c>
      <c r="AJ435" s="101"/>
      <c r="AK435" s="101"/>
      <c r="AL435" s="101"/>
      <c r="AM435" s="100" t="s">
        <v>599</v>
      </c>
      <c r="AN435" s="101"/>
      <c r="AO435" s="101"/>
      <c r="AP435" s="102"/>
      <c r="AQ435" s="100" t="s">
        <v>600</v>
      </c>
      <c r="AR435" s="101"/>
      <c r="AS435" s="101"/>
      <c r="AT435" s="102"/>
      <c r="AU435" s="101" t="s">
        <v>597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356</v>
      </c>
      <c r="AH457" s="169"/>
      <c r="AI457" s="179"/>
      <c r="AJ457" s="179"/>
      <c r="AK457" s="179"/>
      <c r="AL457" s="174"/>
      <c r="AM457" s="179"/>
      <c r="AN457" s="179"/>
      <c r="AO457" s="179"/>
      <c r="AP457" s="174"/>
      <c r="AQ457" s="215" t="s">
        <v>596</v>
      </c>
      <c r="AR457" s="133"/>
      <c r="AS457" s="134" t="s">
        <v>356</v>
      </c>
      <c r="AT457" s="169"/>
      <c r="AU457" s="133" t="s">
        <v>599</v>
      </c>
      <c r="AV457" s="133"/>
      <c r="AW457" s="134" t="s">
        <v>300</v>
      </c>
      <c r="AX457" s="135"/>
    </row>
    <row r="458" spans="1:50" ht="23.25" customHeight="1" x14ac:dyDescent="0.15">
      <c r="A458" s="997"/>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596</v>
      </c>
      <c r="AC458" s="130"/>
      <c r="AD458" s="130"/>
      <c r="AE458" s="100" t="s">
        <v>602</v>
      </c>
      <c r="AF458" s="101"/>
      <c r="AG458" s="101"/>
      <c r="AH458" s="101"/>
      <c r="AI458" s="100" t="s">
        <v>596</v>
      </c>
      <c r="AJ458" s="101"/>
      <c r="AK458" s="101"/>
      <c r="AL458" s="101"/>
      <c r="AM458" s="100" t="s">
        <v>597</v>
      </c>
      <c r="AN458" s="101"/>
      <c r="AO458" s="101"/>
      <c r="AP458" s="102"/>
      <c r="AQ458" s="100" t="s">
        <v>599</v>
      </c>
      <c r="AR458" s="101"/>
      <c r="AS458" s="101"/>
      <c r="AT458" s="102"/>
      <c r="AU458" s="101" t="s">
        <v>599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596</v>
      </c>
      <c r="AC459" s="219"/>
      <c r="AD459" s="219"/>
      <c r="AE459" s="100" t="s">
        <v>596</v>
      </c>
      <c r="AF459" s="101"/>
      <c r="AG459" s="101"/>
      <c r="AH459" s="102"/>
      <c r="AI459" s="100" t="s">
        <v>596</v>
      </c>
      <c r="AJ459" s="101"/>
      <c r="AK459" s="101"/>
      <c r="AL459" s="101"/>
      <c r="AM459" s="100" t="s">
        <v>596</v>
      </c>
      <c r="AN459" s="101"/>
      <c r="AO459" s="101"/>
      <c r="AP459" s="102"/>
      <c r="AQ459" s="100" t="s">
        <v>603</v>
      </c>
      <c r="AR459" s="101"/>
      <c r="AS459" s="101"/>
      <c r="AT459" s="102"/>
      <c r="AU459" s="101" t="s">
        <v>604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596</v>
      </c>
      <c r="AF460" s="101"/>
      <c r="AG460" s="101"/>
      <c r="AH460" s="102"/>
      <c r="AI460" s="100" t="s">
        <v>596</v>
      </c>
      <c r="AJ460" s="101"/>
      <c r="AK460" s="101"/>
      <c r="AL460" s="101"/>
      <c r="AM460" s="100" t="s">
        <v>596</v>
      </c>
      <c r="AN460" s="101"/>
      <c r="AO460" s="101"/>
      <c r="AP460" s="102"/>
      <c r="AQ460" s="100" t="s">
        <v>604</v>
      </c>
      <c r="AR460" s="101"/>
      <c r="AS460" s="101"/>
      <c r="AT460" s="102"/>
      <c r="AU460" s="101" t="s">
        <v>599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630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620</v>
      </c>
      <c r="AH702" s="889"/>
      <c r="AI702" s="889"/>
      <c r="AJ702" s="889"/>
      <c r="AK702" s="889"/>
      <c r="AL702" s="889"/>
      <c r="AM702" s="889"/>
      <c r="AN702" s="889"/>
      <c r="AO702" s="889"/>
      <c r="AP702" s="889"/>
      <c r="AQ702" s="889"/>
      <c r="AR702" s="889"/>
      <c r="AS702" s="889"/>
      <c r="AT702" s="889"/>
      <c r="AU702" s="889"/>
      <c r="AV702" s="889"/>
      <c r="AW702" s="889"/>
      <c r="AX702" s="890"/>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568</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621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565</v>
      </c>
      <c r="AE708" s="668"/>
      <c r="AF708" s="668"/>
      <c r="AG708" s="526" t="s">
        <v>632</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57"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57.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571</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567</v>
      </c>
      <c r="AE712" s="586"/>
      <c r="AF712" s="586"/>
      <c r="AG712" s="594" t="s">
        <v>661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4" t="s">
        <v>630</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629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622</v>
      </c>
      <c r="AE715" s="668"/>
      <c r="AF715" s="777"/>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3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573</v>
      </c>
      <c r="AH717" s="665"/>
      <c r="AI717" s="665"/>
      <c r="AJ717" s="665"/>
      <c r="AK717" s="665"/>
      <c r="AL717" s="665"/>
      <c r="AM717" s="665"/>
      <c r="AN717" s="665"/>
      <c r="AO717" s="665"/>
      <c r="AP717" s="665"/>
      <c r="AQ717" s="665"/>
      <c r="AR717" s="665"/>
      <c r="AS717" s="665"/>
      <c r="AT717" s="665"/>
      <c r="AU717" s="665"/>
      <c r="AV717" s="665"/>
      <c r="AW717" s="665"/>
      <c r="AX717" s="666"/>
    </row>
    <row r="718" spans="1:50" ht="62.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57" t="s">
        <v>630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639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75" customHeight="1" thickBot="1" x14ac:dyDescent="0.2">
      <c r="A729" s="765" t="s">
        <v>671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3.25" customHeight="1" thickBot="1" x14ac:dyDescent="0.2">
      <c r="A733" s="749" t="s">
        <v>648</v>
      </c>
      <c r="B733" s="750"/>
      <c r="C733" s="750"/>
      <c r="D733" s="750"/>
      <c r="E733" s="751"/>
      <c r="F733" s="766" t="s">
        <v>649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634</v>
      </c>
      <c r="F737" s="111"/>
      <c r="G737" s="111"/>
      <c r="H737" s="111"/>
      <c r="I737" s="111"/>
      <c r="J737" s="111"/>
      <c r="K737" s="111"/>
      <c r="L737" s="111"/>
      <c r="M737" s="111"/>
      <c r="N737" s="112" t="s">
        <v>358</v>
      </c>
      <c r="O737" s="112"/>
      <c r="P737" s="112"/>
      <c r="Q737" s="112"/>
      <c r="R737" s="111" t="s">
        <v>635</v>
      </c>
      <c r="S737" s="111"/>
      <c r="T737" s="111"/>
      <c r="U737" s="111"/>
      <c r="V737" s="111"/>
      <c r="W737" s="111"/>
      <c r="X737" s="111"/>
      <c r="Y737" s="111"/>
      <c r="Z737" s="111"/>
      <c r="AA737" s="112" t="s">
        <v>359</v>
      </c>
      <c r="AB737" s="112"/>
      <c r="AC737" s="112"/>
      <c r="AD737" s="112"/>
      <c r="AE737" s="111" t="s">
        <v>636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574</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576</v>
      </c>
      <c r="F739" s="126"/>
      <c r="G739" s="126"/>
      <c r="H739" s="91" t="str">
        <f>IF(E739="", "", "(")</f>
        <v>(</v>
      </c>
      <c r="I739" s="106" t="s">
        <v>484</v>
      </c>
      <c r="J739" s="106"/>
      <c r="K739" s="91" t="str">
        <f>IF(OR(I739="　", I739=""), "", "-")</f>
        <v/>
      </c>
      <c r="L739" s="107">
        <v>582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t="s">
        <v>587</v>
      </c>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t="s">
        <v>592</v>
      </c>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t="s">
        <v>640</v>
      </c>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t="s">
        <v>588</v>
      </c>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660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624</v>
      </c>
      <c r="H781" s="450"/>
      <c r="I781" s="450"/>
      <c r="J781" s="450"/>
      <c r="K781" s="451"/>
      <c r="L781" s="452" t="s">
        <v>628</v>
      </c>
      <c r="M781" s="453"/>
      <c r="N781" s="453"/>
      <c r="O781" s="453"/>
      <c r="P781" s="453"/>
      <c r="Q781" s="453"/>
      <c r="R781" s="453"/>
      <c r="S781" s="453"/>
      <c r="T781" s="453"/>
      <c r="U781" s="453"/>
      <c r="V781" s="453"/>
      <c r="W781" s="453"/>
      <c r="X781" s="454"/>
      <c r="Y781" s="455">
        <v>267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7" t="s">
        <v>625</v>
      </c>
      <c r="H782" s="348"/>
      <c r="I782" s="348"/>
      <c r="J782" s="348"/>
      <c r="K782" s="349"/>
      <c r="L782" s="400"/>
      <c r="M782" s="401"/>
      <c r="N782" s="401"/>
      <c r="O782" s="401"/>
      <c r="P782" s="401"/>
      <c r="Q782" s="401"/>
      <c r="R782" s="401"/>
      <c r="S782" s="401"/>
      <c r="T782" s="401"/>
      <c r="U782" s="401"/>
      <c r="V782" s="401"/>
      <c r="W782" s="401"/>
      <c r="X782" s="402"/>
      <c r="Y782" s="397">
        <v>2</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t="s">
        <v>626</v>
      </c>
      <c r="H783" s="348"/>
      <c r="I783" s="348"/>
      <c r="J783" s="348"/>
      <c r="K783" s="349"/>
      <c r="L783" s="400"/>
      <c r="M783" s="401"/>
      <c r="N783" s="401"/>
      <c r="O783" s="401"/>
      <c r="P783" s="401"/>
      <c r="Q783" s="401"/>
      <c r="R783" s="401"/>
      <c r="S783" s="401"/>
      <c r="T783" s="401"/>
      <c r="U783" s="401"/>
      <c r="V783" s="401"/>
      <c r="W783" s="401"/>
      <c r="X783" s="402"/>
      <c r="Y783" s="397">
        <v>9</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t="s">
        <v>627</v>
      </c>
      <c r="H784" s="348"/>
      <c r="I784" s="348"/>
      <c r="J784" s="348"/>
      <c r="K784" s="349"/>
      <c r="L784" s="400"/>
      <c r="M784" s="401"/>
      <c r="N784" s="401"/>
      <c r="O784" s="401"/>
      <c r="P784" s="401"/>
      <c r="Q784" s="401"/>
      <c r="R784" s="401"/>
      <c r="S784" s="401"/>
      <c r="T784" s="401"/>
      <c r="U784" s="401"/>
      <c r="V784" s="401"/>
      <c r="W784" s="401"/>
      <c r="X784" s="402"/>
      <c r="Y784" s="397">
        <v>22</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300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650</v>
      </c>
      <c r="D837" s="417"/>
      <c r="E837" s="417"/>
      <c r="F837" s="417"/>
      <c r="G837" s="417"/>
      <c r="H837" s="417"/>
      <c r="I837" s="417"/>
      <c r="J837" s="418">
        <v>2000020260002</v>
      </c>
      <c r="K837" s="419"/>
      <c r="L837" s="419"/>
      <c r="M837" s="419"/>
      <c r="N837" s="419"/>
      <c r="O837" s="419"/>
      <c r="P837" s="315" t="s">
        <v>589</v>
      </c>
      <c r="Q837" s="316"/>
      <c r="R837" s="316"/>
      <c r="S837" s="316"/>
      <c r="T837" s="316"/>
      <c r="U837" s="316"/>
      <c r="V837" s="316"/>
      <c r="W837" s="316"/>
      <c r="X837" s="316"/>
      <c r="Y837" s="317">
        <v>300</v>
      </c>
      <c r="Z837" s="318"/>
      <c r="AA837" s="318"/>
      <c r="AB837" s="319"/>
      <c r="AC837" s="321" t="s">
        <v>642</v>
      </c>
      <c r="AD837" s="322"/>
      <c r="AE837" s="322"/>
      <c r="AF837" s="322"/>
      <c r="AG837" s="322"/>
      <c r="AH837" s="323" t="s">
        <v>594</v>
      </c>
      <c r="AI837" s="324"/>
      <c r="AJ837" s="324"/>
      <c r="AK837" s="324"/>
      <c r="AL837" s="325" t="s">
        <v>615</v>
      </c>
      <c r="AM837" s="326"/>
      <c r="AN837" s="326"/>
      <c r="AO837" s="327"/>
      <c r="AP837" s="320" t="s">
        <v>594</v>
      </c>
      <c r="AQ837" s="320"/>
      <c r="AR837" s="320"/>
      <c r="AS837" s="320"/>
      <c r="AT837" s="320"/>
      <c r="AU837" s="320"/>
      <c r="AV837" s="320"/>
      <c r="AW837" s="320"/>
      <c r="AX837" s="320"/>
    </row>
    <row r="838" spans="1:50" ht="30" customHeight="1" x14ac:dyDescent="0.15">
      <c r="A838" s="403">
        <v>2</v>
      </c>
      <c r="B838" s="403">
        <v>1</v>
      </c>
      <c r="C838" s="426" t="s">
        <v>651</v>
      </c>
      <c r="D838" s="417"/>
      <c r="E838" s="417"/>
      <c r="F838" s="417"/>
      <c r="G838" s="417"/>
      <c r="H838" s="417"/>
      <c r="I838" s="417"/>
      <c r="J838" s="418">
        <v>1000020110001</v>
      </c>
      <c r="K838" s="419"/>
      <c r="L838" s="419"/>
      <c r="M838" s="419"/>
      <c r="N838" s="419"/>
      <c r="O838" s="419"/>
      <c r="P838" s="315" t="s">
        <v>589</v>
      </c>
      <c r="Q838" s="316"/>
      <c r="R838" s="316"/>
      <c r="S838" s="316"/>
      <c r="T838" s="316"/>
      <c r="U838" s="316"/>
      <c r="V838" s="316"/>
      <c r="W838" s="316"/>
      <c r="X838" s="316"/>
      <c r="Y838" s="317">
        <v>299</v>
      </c>
      <c r="Z838" s="318"/>
      <c r="AA838" s="318"/>
      <c r="AB838" s="319"/>
      <c r="AC838" s="321" t="s">
        <v>642</v>
      </c>
      <c r="AD838" s="322"/>
      <c r="AE838" s="322"/>
      <c r="AF838" s="322"/>
      <c r="AG838" s="322"/>
      <c r="AH838" s="323" t="s">
        <v>595</v>
      </c>
      <c r="AI838" s="324"/>
      <c r="AJ838" s="324"/>
      <c r="AK838" s="324"/>
      <c r="AL838" s="325" t="s">
        <v>615</v>
      </c>
      <c r="AM838" s="326"/>
      <c r="AN838" s="326"/>
      <c r="AO838" s="327"/>
      <c r="AP838" s="320" t="s">
        <v>596</v>
      </c>
      <c r="AQ838" s="320"/>
      <c r="AR838" s="320"/>
      <c r="AS838" s="320"/>
      <c r="AT838" s="320"/>
      <c r="AU838" s="320"/>
      <c r="AV838" s="320"/>
      <c r="AW838" s="320"/>
      <c r="AX838" s="320"/>
    </row>
    <row r="839" spans="1:50" ht="30" customHeight="1" x14ac:dyDescent="0.15">
      <c r="A839" s="403">
        <v>3</v>
      </c>
      <c r="B839" s="403">
        <v>1</v>
      </c>
      <c r="C839" s="426" t="s">
        <v>652</v>
      </c>
      <c r="D839" s="417"/>
      <c r="E839" s="417"/>
      <c r="F839" s="417"/>
      <c r="G839" s="417"/>
      <c r="H839" s="417"/>
      <c r="I839" s="417"/>
      <c r="J839" s="418">
        <v>4000020420000</v>
      </c>
      <c r="K839" s="419"/>
      <c r="L839" s="419"/>
      <c r="M839" s="419"/>
      <c r="N839" s="419"/>
      <c r="O839" s="419"/>
      <c r="P839" s="315" t="s">
        <v>589</v>
      </c>
      <c r="Q839" s="316"/>
      <c r="R839" s="316"/>
      <c r="S839" s="316"/>
      <c r="T839" s="316"/>
      <c r="U839" s="316"/>
      <c r="V839" s="316"/>
      <c r="W839" s="316"/>
      <c r="X839" s="316"/>
      <c r="Y839" s="317">
        <v>286</v>
      </c>
      <c r="Z839" s="318"/>
      <c r="AA839" s="318"/>
      <c r="AB839" s="319"/>
      <c r="AC839" s="321" t="s">
        <v>642</v>
      </c>
      <c r="AD839" s="322"/>
      <c r="AE839" s="322"/>
      <c r="AF839" s="322"/>
      <c r="AG839" s="322"/>
      <c r="AH839" s="323" t="s">
        <v>595</v>
      </c>
      <c r="AI839" s="324"/>
      <c r="AJ839" s="324"/>
      <c r="AK839" s="324"/>
      <c r="AL839" s="325" t="s">
        <v>615</v>
      </c>
      <c r="AM839" s="326"/>
      <c r="AN839" s="326"/>
      <c r="AO839" s="327"/>
      <c r="AP839" s="320" t="s">
        <v>594</v>
      </c>
      <c r="AQ839" s="320"/>
      <c r="AR839" s="320"/>
      <c r="AS839" s="320"/>
      <c r="AT839" s="320"/>
      <c r="AU839" s="320"/>
      <c r="AV839" s="320"/>
      <c r="AW839" s="320"/>
      <c r="AX839" s="320"/>
    </row>
    <row r="840" spans="1:50" ht="30" customHeight="1" x14ac:dyDescent="0.15">
      <c r="A840" s="403">
        <v>4</v>
      </c>
      <c r="B840" s="403">
        <v>1</v>
      </c>
      <c r="C840" s="426" t="s">
        <v>653</v>
      </c>
      <c r="D840" s="417"/>
      <c r="E840" s="417"/>
      <c r="F840" s="417"/>
      <c r="G840" s="417"/>
      <c r="H840" s="417"/>
      <c r="I840" s="417"/>
      <c r="J840" s="418">
        <v>4000020270008</v>
      </c>
      <c r="K840" s="419"/>
      <c r="L840" s="419"/>
      <c r="M840" s="419"/>
      <c r="N840" s="419"/>
      <c r="O840" s="419"/>
      <c r="P840" s="315" t="s">
        <v>589</v>
      </c>
      <c r="Q840" s="316"/>
      <c r="R840" s="316"/>
      <c r="S840" s="316"/>
      <c r="T840" s="316"/>
      <c r="U840" s="316"/>
      <c r="V840" s="316"/>
      <c r="W840" s="316"/>
      <c r="X840" s="316"/>
      <c r="Y840" s="317">
        <v>269</v>
      </c>
      <c r="Z840" s="318"/>
      <c r="AA840" s="318"/>
      <c r="AB840" s="319"/>
      <c r="AC840" s="321" t="s">
        <v>642</v>
      </c>
      <c r="AD840" s="322"/>
      <c r="AE840" s="322"/>
      <c r="AF840" s="322"/>
      <c r="AG840" s="322"/>
      <c r="AH840" s="323" t="s">
        <v>595</v>
      </c>
      <c r="AI840" s="324"/>
      <c r="AJ840" s="324"/>
      <c r="AK840" s="324"/>
      <c r="AL840" s="325" t="s">
        <v>615</v>
      </c>
      <c r="AM840" s="326"/>
      <c r="AN840" s="326"/>
      <c r="AO840" s="327"/>
      <c r="AP840" s="320" t="s">
        <v>594</v>
      </c>
      <c r="AQ840" s="320"/>
      <c r="AR840" s="320"/>
      <c r="AS840" s="320"/>
      <c r="AT840" s="320"/>
      <c r="AU840" s="320"/>
      <c r="AV840" s="320"/>
      <c r="AW840" s="320"/>
      <c r="AX840" s="320"/>
    </row>
    <row r="841" spans="1:50" ht="30" customHeight="1" x14ac:dyDescent="0.15">
      <c r="A841" s="403">
        <v>5</v>
      </c>
      <c r="B841" s="403">
        <v>1</v>
      </c>
      <c r="C841" s="426" t="s">
        <v>654</v>
      </c>
      <c r="D841" s="417"/>
      <c r="E841" s="417"/>
      <c r="F841" s="417"/>
      <c r="G841" s="417"/>
      <c r="H841" s="417"/>
      <c r="I841" s="417"/>
      <c r="J841" s="418">
        <v>7000020160008</v>
      </c>
      <c r="K841" s="419"/>
      <c r="L841" s="419"/>
      <c r="M841" s="419"/>
      <c r="N841" s="419"/>
      <c r="O841" s="419"/>
      <c r="P841" s="315" t="s">
        <v>589</v>
      </c>
      <c r="Q841" s="316"/>
      <c r="R841" s="316"/>
      <c r="S841" s="316"/>
      <c r="T841" s="316"/>
      <c r="U841" s="316"/>
      <c r="V841" s="316"/>
      <c r="W841" s="316"/>
      <c r="X841" s="316"/>
      <c r="Y841" s="317">
        <v>265</v>
      </c>
      <c r="Z841" s="318"/>
      <c r="AA841" s="318"/>
      <c r="AB841" s="319"/>
      <c r="AC841" s="321" t="s">
        <v>642</v>
      </c>
      <c r="AD841" s="322"/>
      <c r="AE841" s="322"/>
      <c r="AF841" s="322"/>
      <c r="AG841" s="322"/>
      <c r="AH841" s="323" t="s">
        <v>596</v>
      </c>
      <c r="AI841" s="324"/>
      <c r="AJ841" s="324"/>
      <c r="AK841" s="324"/>
      <c r="AL841" s="325" t="s">
        <v>615</v>
      </c>
      <c r="AM841" s="326"/>
      <c r="AN841" s="326"/>
      <c r="AO841" s="327"/>
      <c r="AP841" s="320" t="s">
        <v>594</v>
      </c>
      <c r="AQ841" s="320"/>
      <c r="AR841" s="320"/>
      <c r="AS841" s="320"/>
      <c r="AT841" s="320"/>
      <c r="AU841" s="320"/>
      <c r="AV841" s="320"/>
      <c r="AW841" s="320"/>
      <c r="AX841" s="320"/>
    </row>
    <row r="842" spans="1:50" ht="30" customHeight="1" x14ac:dyDescent="0.15">
      <c r="A842" s="403">
        <v>6</v>
      </c>
      <c r="B842" s="403">
        <v>1</v>
      </c>
      <c r="C842" s="426" t="s">
        <v>655</v>
      </c>
      <c r="D842" s="417"/>
      <c r="E842" s="417"/>
      <c r="F842" s="417"/>
      <c r="G842" s="417"/>
      <c r="H842" s="417"/>
      <c r="I842" s="417"/>
      <c r="J842" s="418">
        <v>5000020240001</v>
      </c>
      <c r="K842" s="419"/>
      <c r="L842" s="419"/>
      <c r="M842" s="419"/>
      <c r="N842" s="419"/>
      <c r="O842" s="419"/>
      <c r="P842" s="315" t="s">
        <v>589</v>
      </c>
      <c r="Q842" s="316"/>
      <c r="R842" s="316"/>
      <c r="S842" s="316"/>
      <c r="T842" s="316"/>
      <c r="U842" s="316"/>
      <c r="V842" s="316"/>
      <c r="W842" s="316"/>
      <c r="X842" s="316"/>
      <c r="Y842" s="317">
        <v>257</v>
      </c>
      <c r="Z842" s="318"/>
      <c r="AA842" s="318"/>
      <c r="AB842" s="319"/>
      <c r="AC842" s="321" t="s">
        <v>642</v>
      </c>
      <c r="AD842" s="322"/>
      <c r="AE842" s="322"/>
      <c r="AF842" s="322"/>
      <c r="AG842" s="322"/>
      <c r="AH842" s="323" t="s">
        <v>615</v>
      </c>
      <c r="AI842" s="324"/>
      <c r="AJ842" s="324"/>
      <c r="AK842" s="324"/>
      <c r="AL842" s="325" t="s">
        <v>615</v>
      </c>
      <c r="AM842" s="326"/>
      <c r="AN842" s="326"/>
      <c r="AO842" s="327"/>
      <c r="AP842" s="320" t="s">
        <v>595</v>
      </c>
      <c r="AQ842" s="320"/>
      <c r="AR842" s="320"/>
      <c r="AS842" s="320"/>
      <c r="AT842" s="320"/>
      <c r="AU842" s="320"/>
      <c r="AV842" s="320"/>
      <c r="AW842" s="320"/>
      <c r="AX842" s="320"/>
    </row>
    <row r="843" spans="1:50" ht="30" customHeight="1" x14ac:dyDescent="0.15">
      <c r="A843" s="403">
        <v>7</v>
      </c>
      <c r="B843" s="403">
        <v>1</v>
      </c>
      <c r="C843" s="426" t="s">
        <v>656</v>
      </c>
      <c r="D843" s="417"/>
      <c r="E843" s="417"/>
      <c r="F843" s="417"/>
      <c r="G843" s="417"/>
      <c r="H843" s="417"/>
      <c r="I843" s="417"/>
      <c r="J843" s="418">
        <v>4000020360007</v>
      </c>
      <c r="K843" s="419"/>
      <c r="L843" s="419"/>
      <c r="M843" s="419"/>
      <c r="N843" s="419"/>
      <c r="O843" s="419"/>
      <c r="P843" s="315" t="s">
        <v>589</v>
      </c>
      <c r="Q843" s="316"/>
      <c r="R843" s="316"/>
      <c r="S843" s="316"/>
      <c r="T843" s="316"/>
      <c r="U843" s="316"/>
      <c r="V843" s="316"/>
      <c r="W843" s="316"/>
      <c r="X843" s="316"/>
      <c r="Y843" s="317">
        <v>248</v>
      </c>
      <c r="Z843" s="318"/>
      <c r="AA843" s="318"/>
      <c r="AB843" s="319"/>
      <c r="AC843" s="321" t="s">
        <v>642</v>
      </c>
      <c r="AD843" s="322"/>
      <c r="AE843" s="322"/>
      <c r="AF843" s="322"/>
      <c r="AG843" s="322"/>
      <c r="AH843" s="323" t="s">
        <v>615</v>
      </c>
      <c r="AI843" s="324"/>
      <c r="AJ843" s="324"/>
      <c r="AK843" s="324"/>
      <c r="AL843" s="325" t="s">
        <v>615</v>
      </c>
      <c r="AM843" s="326"/>
      <c r="AN843" s="326"/>
      <c r="AO843" s="327"/>
      <c r="AP843" s="320" t="s">
        <v>595</v>
      </c>
      <c r="AQ843" s="320"/>
      <c r="AR843" s="320"/>
      <c r="AS843" s="320"/>
      <c r="AT843" s="320"/>
      <c r="AU843" s="320"/>
      <c r="AV843" s="320"/>
      <c r="AW843" s="320"/>
      <c r="AX843" s="320"/>
    </row>
    <row r="844" spans="1:50" ht="30" customHeight="1" x14ac:dyDescent="0.15">
      <c r="A844" s="403">
        <v>8</v>
      </c>
      <c r="B844" s="403">
        <v>1</v>
      </c>
      <c r="C844" s="426" t="s">
        <v>657</v>
      </c>
      <c r="D844" s="417"/>
      <c r="E844" s="417"/>
      <c r="F844" s="417"/>
      <c r="G844" s="417"/>
      <c r="H844" s="417"/>
      <c r="I844" s="417"/>
      <c r="J844" s="418">
        <v>4000020450006</v>
      </c>
      <c r="K844" s="419"/>
      <c r="L844" s="419"/>
      <c r="M844" s="419"/>
      <c r="N844" s="419"/>
      <c r="O844" s="419"/>
      <c r="P844" s="315" t="s">
        <v>589</v>
      </c>
      <c r="Q844" s="316"/>
      <c r="R844" s="316"/>
      <c r="S844" s="316"/>
      <c r="T844" s="316"/>
      <c r="U844" s="316"/>
      <c r="V844" s="316"/>
      <c r="W844" s="316"/>
      <c r="X844" s="316"/>
      <c r="Y844" s="317">
        <v>237</v>
      </c>
      <c r="Z844" s="318"/>
      <c r="AA844" s="318"/>
      <c r="AB844" s="319"/>
      <c r="AC844" s="321" t="s">
        <v>642</v>
      </c>
      <c r="AD844" s="322"/>
      <c r="AE844" s="322"/>
      <c r="AF844" s="322"/>
      <c r="AG844" s="322"/>
      <c r="AH844" s="323" t="s">
        <v>615</v>
      </c>
      <c r="AI844" s="324"/>
      <c r="AJ844" s="324"/>
      <c r="AK844" s="324"/>
      <c r="AL844" s="325" t="s">
        <v>615</v>
      </c>
      <c r="AM844" s="326"/>
      <c r="AN844" s="326"/>
      <c r="AO844" s="327"/>
      <c r="AP844" s="320" t="s">
        <v>595</v>
      </c>
      <c r="AQ844" s="320"/>
      <c r="AR844" s="320"/>
      <c r="AS844" s="320"/>
      <c r="AT844" s="320"/>
      <c r="AU844" s="320"/>
      <c r="AV844" s="320"/>
      <c r="AW844" s="320"/>
      <c r="AX844" s="320"/>
    </row>
    <row r="845" spans="1:50" ht="30" customHeight="1" x14ac:dyDescent="0.15">
      <c r="A845" s="403">
        <v>9</v>
      </c>
      <c r="B845" s="403">
        <v>1</v>
      </c>
      <c r="C845" s="426" t="s">
        <v>658</v>
      </c>
      <c r="D845" s="417"/>
      <c r="E845" s="417"/>
      <c r="F845" s="417"/>
      <c r="G845" s="417"/>
      <c r="H845" s="417"/>
      <c r="I845" s="417"/>
      <c r="J845" s="418">
        <v>2000020080004</v>
      </c>
      <c r="K845" s="419"/>
      <c r="L845" s="419"/>
      <c r="M845" s="419"/>
      <c r="N845" s="419"/>
      <c r="O845" s="419"/>
      <c r="P845" s="315" t="s">
        <v>589</v>
      </c>
      <c r="Q845" s="316"/>
      <c r="R845" s="316"/>
      <c r="S845" s="316"/>
      <c r="T845" s="316"/>
      <c r="U845" s="316"/>
      <c r="V845" s="316"/>
      <c r="W845" s="316"/>
      <c r="X845" s="316"/>
      <c r="Y845" s="317">
        <v>226</v>
      </c>
      <c r="Z845" s="318"/>
      <c r="AA845" s="318"/>
      <c r="AB845" s="319"/>
      <c r="AC845" s="321" t="s">
        <v>642</v>
      </c>
      <c r="AD845" s="322"/>
      <c r="AE845" s="322"/>
      <c r="AF845" s="322"/>
      <c r="AG845" s="322"/>
      <c r="AH845" s="323" t="s">
        <v>615</v>
      </c>
      <c r="AI845" s="324"/>
      <c r="AJ845" s="324"/>
      <c r="AK845" s="324"/>
      <c r="AL845" s="325" t="s">
        <v>615</v>
      </c>
      <c r="AM845" s="326"/>
      <c r="AN845" s="326"/>
      <c r="AO845" s="327"/>
      <c r="AP845" s="320" t="s">
        <v>595</v>
      </c>
      <c r="AQ845" s="320"/>
      <c r="AR845" s="320"/>
      <c r="AS845" s="320"/>
      <c r="AT845" s="320"/>
      <c r="AU845" s="320"/>
      <c r="AV845" s="320"/>
      <c r="AW845" s="320"/>
      <c r="AX845" s="320"/>
    </row>
    <row r="846" spans="1:50" ht="30" customHeight="1" x14ac:dyDescent="0.15">
      <c r="A846" s="403">
        <v>10</v>
      </c>
      <c r="B846" s="403">
        <v>1</v>
      </c>
      <c r="C846" s="426" t="s">
        <v>659</v>
      </c>
      <c r="D846" s="417"/>
      <c r="E846" s="417"/>
      <c r="F846" s="417"/>
      <c r="G846" s="417"/>
      <c r="H846" s="417"/>
      <c r="I846" s="417"/>
      <c r="J846" s="418">
        <v>5000020390003</v>
      </c>
      <c r="K846" s="419"/>
      <c r="L846" s="419"/>
      <c r="M846" s="419"/>
      <c r="N846" s="419"/>
      <c r="O846" s="419"/>
      <c r="P846" s="315" t="s">
        <v>589</v>
      </c>
      <c r="Q846" s="316"/>
      <c r="R846" s="316"/>
      <c r="S846" s="316"/>
      <c r="T846" s="316"/>
      <c r="U846" s="316"/>
      <c r="V846" s="316"/>
      <c r="W846" s="316"/>
      <c r="X846" s="316"/>
      <c r="Y846" s="317">
        <v>179</v>
      </c>
      <c r="Z846" s="318"/>
      <c r="AA846" s="318"/>
      <c r="AB846" s="319"/>
      <c r="AC846" s="321" t="s">
        <v>642</v>
      </c>
      <c r="AD846" s="322"/>
      <c r="AE846" s="322"/>
      <c r="AF846" s="322"/>
      <c r="AG846" s="322"/>
      <c r="AH846" s="323" t="s">
        <v>615</v>
      </c>
      <c r="AI846" s="324"/>
      <c r="AJ846" s="324"/>
      <c r="AK846" s="324"/>
      <c r="AL846" s="325" t="s">
        <v>615</v>
      </c>
      <c r="AM846" s="326"/>
      <c r="AN846" s="326"/>
      <c r="AO846" s="327"/>
      <c r="AP846" s="320" t="s">
        <v>595</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t="s">
        <v>524</v>
      </c>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t="s">
        <v>524</v>
      </c>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t="s">
        <v>524</v>
      </c>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t="s">
        <v>524</v>
      </c>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t="s">
        <v>524</v>
      </c>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t="s">
        <v>524</v>
      </c>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t="s">
        <v>524</v>
      </c>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t="s">
        <v>524</v>
      </c>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t="s">
        <v>524</v>
      </c>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t="s">
        <v>524</v>
      </c>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t="s">
        <v>524</v>
      </c>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t="s">
        <v>524</v>
      </c>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t="s">
        <v>524</v>
      </c>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t="s">
        <v>524</v>
      </c>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t="s">
        <v>524</v>
      </c>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t="s">
        <v>524</v>
      </c>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t="s">
        <v>524</v>
      </c>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t="s">
        <v>524</v>
      </c>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t="s">
        <v>524</v>
      </c>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t="s">
        <v>524</v>
      </c>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2"/>
      <c r="AE870" s="322"/>
      <c r="AF870" s="322"/>
      <c r="AG870" s="322"/>
      <c r="AH870" s="421"/>
      <c r="AI870" s="422"/>
      <c r="AJ870" s="422"/>
      <c r="AK870" s="422"/>
      <c r="AL870" s="325"/>
      <c r="AM870" s="326"/>
      <c r="AN870" s="326"/>
      <c r="AO870" s="327"/>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1"/>
      <c r="AD872" s="321"/>
      <c r="AE872" s="321"/>
      <c r="AF872" s="321"/>
      <c r="AG872" s="321"/>
      <c r="AH872" s="323"/>
      <c r="AI872" s="324"/>
      <c r="AJ872" s="324"/>
      <c r="AK872" s="324"/>
      <c r="AL872" s="325"/>
      <c r="AM872" s="326"/>
      <c r="AN872" s="326"/>
      <c r="AO872" s="327"/>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1"/>
      <c r="AD873" s="321"/>
      <c r="AE873" s="321"/>
      <c r="AF873" s="321"/>
      <c r="AG873" s="321"/>
      <c r="AH873" s="323"/>
      <c r="AI873" s="324"/>
      <c r="AJ873" s="324"/>
      <c r="AK873" s="324"/>
      <c r="AL873" s="325"/>
      <c r="AM873" s="326"/>
      <c r="AN873" s="326"/>
      <c r="AO873" s="327"/>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420"/>
      <c r="AD874" s="420"/>
      <c r="AE874" s="420"/>
      <c r="AF874" s="420"/>
      <c r="AG874" s="420"/>
      <c r="AH874" s="323"/>
      <c r="AI874" s="324"/>
      <c r="AJ874" s="324"/>
      <c r="AK874" s="324"/>
      <c r="AL874" s="325"/>
      <c r="AM874" s="326"/>
      <c r="AN874" s="326"/>
      <c r="AO874" s="327"/>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420"/>
      <c r="AD875" s="420"/>
      <c r="AE875" s="420"/>
      <c r="AF875" s="420"/>
      <c r="AG875" s="420"/>
      <c r="AH875" s="323"/>
      <c r="AI875" s="324"/>
      <c r="AJ875" s="324"/>
      <c r="AK875" s="324"/>
      <c r="AL875" s="325"/>
      <c r="AM875" s="326"/>
      <c r="AN875" s="326"/>
      <c r="AO875" s="327"/>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420"/>
      <c r="AD876" s="420"/>
      <c r="AE876" s="420"/>
      <c r="AF876" s="420"/>
      <c r="AG876" s="420"/>
      <c r="AH876" s="323"/>
      <c r="AI876" s="324"/>
      <c r="AJ876" s="324"/>
      <c r="AK876" s="324"/>
      <c r="AL876" s="325"/>
      <c r="AM876" s="326"/>
      <c r="AN876" s="326"/>
      <c r="AO876" s="327"/>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420"/>
      <c r="AD877" s="420"/>
      <c r="AE877" s="420"/>
      <c r="AF877" s="420"/>
      <c r="AG877" s="420"/>
      <c r="AH877" s="323"/>
      <c r="AI877" s="324"/>
      <c r="AJ877" s="324"/>
      <c r="AK877" s="324"/>
      <c r="AL877" s="325"/>
      <c r="AM877" s="326"/>
      <c r="AN877" s="326"/>
      <c r="AO877" s="327"/>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420"/>
      <c r="AD878" s="420"/>
      <c r="AE878" s="420"/>
      <c r="AF878" s="420"/>
      <c r="AG878" s="420"/>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420"/>
      <c r="AD879" s="420"/>
      <c r="AE879" s="420"/>
      <c r="AF879" s="420"/>
      <c r="AG879" s="420"/>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420"/>
      <c r="AD880" s="420"/>
      <c r="AE880" s="420"/>
      <c r="AF880" s="420"/>
      <c r="AG880" s="420"/>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420"/>
      <c r="AD881" s="420"/>
      <c r="AE881" s="420"/>
      <c r="AF881" s="420"/>
      <c r="AG881" s="420"/>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420"/>
      <c r="AD882" s="420"/>
      <c r="AE882" s="420"/>
      <c r="AF882" s="420"/>
      <c r="AG882" s="420"/>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420"/>
      <c r="AD883" s="420"/>
      <c r="AE883" s="420"/>
      <c r="AF883" s="420"/>
      <c r="AG883" s="420"/>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420"/>
      <c r="AD884" s="420"/>
      <c r="AE884" s="420"/>
      <c r="AF884" s="420"/>
      <c r="AG884" s="420"/>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420"/>
      <c r="AD885" s="420"/>
      <c r="AE885" s="420"/>
      <c r="AF885" s="420"/>
      <c r="AG885" s="420"/>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420"/>
      <c r="AD886" s="420"/>
      <c r="AE886" s="420"/>
      <c r="AF886" s="420"/>
      <c r="AG886" s="420"/>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420"/>
      <c r="AD887" s="420"/>
      <c r="AE887" s="420"/>
      <c r="AF887" s="420"/>
      <c r="AG887" s="420"/>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420"/>
      <c r="AD888" s="420"/>
      <c r="AE888" s="420"/>
      <c r="AF888" s="420"/>
      <c r="AG888" s="420"/>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420"/>
      <c r="AD889" s="420"/>
      <c r="AE889" s="420"/>
      <c r="AF889" s="420"/>
      <c r="AG889" s="420"/>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420"/>
      <c r="AD890" s="420"/>
      <c r="AE890" s="420"/>
      <c r="AF890" s="420"/>
      <c r="AG890" s="420"/>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420"/>
      <c r="AD891" s="420"/>
      <c r="AE891" s="420"/>
      <c r="AF891" s="420"/>
      <c r="AG891" s="420"/>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420"/>
      <c r="AD892" s="420"/>
      <c r="AE892" s="420"/>
      <c r="AF892" s="420"/>
      <c r="AG892" s="420"/>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420"/>
      <c r="AD893" s="420"/>
      <c r="AE893" s="420"/>
      <c r="AF893" s="420"/>
      <c r="AG893" s="420"/>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420"/>
      <c r="AD894" s="420"/>
      <c r="AE894" s="420"/>
      <c r="AF894" s="420"/>
      <c r="AG894" s="420"/>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420"/>
      <c r="AD895" s="420"/>
      <c r="AE895" s="420"/>
      <c r="AF895" s="420"/>
      <c r="AG895" s="420"/>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420"/>
      <c r="AD896" s="420"/>
      <c r="AE896" s="420"/>
      <c r="AF896" s="420"/>
      <c r="AG896" s="420"/>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420"/>
      <c r="AD897" s="420"/>
      <c r="AE897" s="420"/>
      <c r="AF897" s="420"/>
      <c r="AG897" s="420"/>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420"/>
      <c r="AD898" s="420"/>
      <c r="AE898" s="420"/>
      <c r="AF898" s="420"/>
      <c r="AG898" s="420"/>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420"/>
      <c r="AD899" s="420"/>
      <c r="AE899" s="420"/>
      <c r="AF899" s="420"/>
      <c r="AG899" s="420"/>
      <c r="AH899" s="323"/>
      <c r="AI899" s="324"/>
      <c r="AJ899" s="324"/>
      <c r="AK899" s="324"/>
      <c r="AL899" s="325"/>
      <c r="AM899" s="326"/>
      <c r="AN899" s="326"/>
      <c r="AO899" s="327"/>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2"/>
      <c r="AE903" s="322"/>
      <c r="AF903" s="322"/>
      <c r="AG903" s="322"/>
      <c r="AH903" s="421"/>
      <c r="AI903" s="422"/>
      <c r="AJ903" s="422"/>
      <c r="AK903" s="422"/>
      <c r="AL903" s="325"/>
      <c r="AM903" s="326"/>
      <c r="AN903" s="326"/>
      <c r="AO903" s="327"/>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1"/>
      <c r="AD905" s="321"/>
      <c r="AE905" s="321"/>
      <c r="AF905" s="321"/>
      <c r="AG905" s="321"/>
      <c r="AH905" s="323"/>
      <c r="AI905" s="324"/>
      <c r="AJ905" s="324"/>
      <c r="AK905" s="324"/>
      <c r="AL905" s="325"/>
      <c r="AM905" s="326"/>
      <c r="AN905" s="326"/>
      <c r="AO905" s="327"/>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1"/>
      <c r="AD906" s="321"/>
      <c r="AE906" s="321"/>
      <c r="AF906" s="321"/>
      <c r="AG906" s="321"/>
      <c r="AH906" s="323"/>
      <c r="AI906" s="324"/>
      <c r="AJ906" s="324"/>
      <c r="AK906" s="324"/>
      <c r="AL906" s="325"/>
      <c r="AM906" s="326"/>
      <c r="AN906" s="326"/>
      <c r="AO906" s="327"/>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420"/>
      <c r="AD907" s="420"/>
      <c r="AE907" s="420"/>
      <c r="AF907" s="420"/>
      <c r="AG907" s="420"/>
      <c r="AH907" s="323"/>
      <c r="AI907" s="324"/>
      <c r="AJ907" s="324"/>
      <c r="AK907" s="324"/>
      <c r="AL907" s="325"/>
      <c r="AM907" s="326"/>
      <c r="AN907" s="326"/>
      <c r="AO907" s="327"/>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420"/>
      <c r="AD908" s="420"/>
      <c r="AE908" s="420"/>
      <c r="AF908" s="420"/>
      <c r="AG908" s="420"/>
      <c r="AH908" s="323"/>
      <c r="AI908" s="324"/>
      <c r="AJ908" s="324"/>
      <c r="AK908" s="324"/>
      <c r="AL908" s="325"/>
      <c r="AM908" s="326"/>
      <c r="AN908" s="326"/>
      <c r="AO908" s="327"/>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420"/>
      <c r="AD909" s="420"/>
      <c r="AE909" s="420"/>
      <c r="AF909" s="420"/>
      <c r="AG909" s="420"/>
      <c r="AH909" s="323"/>
      <c r="AI909" s="324"/>
      <c r="AJ909" s="324"/>
      <c r="AK909" s="324"/>
      <c r="AL909" s="325"/>
      <c r="AM909" s="326"/>
      <c r="AN909" s="326"/>
      <c r="AO909" s="327"/>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420"/>
      <c r="AD910" s="420"/>
      <c r="AE910" s="420"/>
      <c r="AF910" s="420"/>
      <c r="AG910" s="420"/>
      <c r="AH910" s="323"/>
      <c r="AI910" s="324"/>
      <c r="AJ910" s="324"/>
      <c r="AK910" s="324"/>
      <c r="AL910" s="325"/>
      <c r="AM910" s="326"/>
      <c r="AN910" s="326"/>
      <c r="AO910" s="327"/>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420"/>
      <c r="AD911" s="420"/>
      <c r="AE911" s="420"/>
      <c r="AF911" s="420"/>
      <c r="AG911" s="420"/>
      <c r="AH911" s="323"/>
      <c r="AI911" s="324"/>
      <c r="AJ911" s="324"/>
      <c r="AK911" s="324"/>
      <c r="AL911" s="325"/>
      <c r="AM911" s="326"/>
      <c r="AN911" s="326"/>
      <c r="AO911" s="327"/>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420"/>
      <c r="AD912" s="420"/>
      <c r="AE912" s="420"/>
      <c r="AF912" s="420"/>
      <c r="AG912" s="420"/>
      <c r="AH912" s="323"/>
      <c r="AI912" s="324"/>
      <c r="AJ912" s="324"/>
      <c r="AK912" s="324"/>
      <c r="AL912" s="325"/>
      <c r="AM912" s="326"/>
      <c r="AN912" s="326"/>
      <c r="AO912" s="327"/>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420"/>
      <c r="AD913" s="420"/>
      <c r="AE913" s="420"/>
      <c r="AF913" s="420"/>
      <c r="AG913" s="420"/>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420"/>
      <c r="AD914" s="420"/>
      <c r="AE914" s="420"/>
      <c r="AF914" s="420"/>
      <c r="AG914" s="420"/>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420"/>
      <c r="AD915" s="420"/>
      <c r="AE915" s="420"/>
      <c r="AF915" s="420"/>
      <c r="AG915" s="420"/>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420"/>
      <c r="AD916" s="420"/>
      <c r="AE916" s="420"/>
      <c r="AF916" s="420"/>
      <c r="AG916" s="420"/>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420"/>
      <c r="AD917" s="420"/>
      <c r="AE917" s="420"/>
      <c r="AF917" s="420"/>
      <c r="AG917" s="420"/>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420"/>
      <c r="AD918" s="420"/>
      <c r="AE918" s="420"/>
      <c r="AF918" s="420"/>
      <c r="AG918" s="420"/>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420"/>
      <c r="AD919" s="420"/>
      <c r="AE919" s="420"/>
      <c r="AF919" s="420"/>
      <c r="AG919" s="420"/>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420"/>
      <c r="AD920" s="420"/>
      <c r="AE920" s="420"/>
      <c r="AF920" s="420"/>
      <c r="AG920" s="420"/>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420"/>
      <c r="AD921" s="420"/>
      <c r="AE921" s="420"/>
      <c r="AF921" s="420"/>
      <c r="AG921" s="420"/>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420"/>
      <c r="AD922" s="420"/>
      <c r="AE922" s="420"/>
      <c r="AF922" s="420"/>
      <c r="AG922" s="420"/>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420"/>
      <c r="AD923" s="420"/>
      <c r="AE923" s="420"/>
      <c r="AF923" s="420"/>
      <c r="AG923" s="420"/>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420"/>
      <c r="AD924" s="420"/>
      <c r="AE924" s="420"/>
      <c r="AF924" s="420"/>
      <c r="AG924" s="420"/>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420"/>
      <c r="AD925" s="420"/>
      <c r="AE925" s="420"/>
      <c r="AF925" s="420"/>
      <c r="AG925" s="420"/>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420"/>
      <c r="AD926" s="420"/>
      <c r="AE926" s="420"/>
      <c r="AF926" s="420"/>
      <c r="AG926" s="420"/>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420"/>
      <c r="AD927" s="420"/>
      <c r="AE927" s="420"/>
      <c r="AF927" s="420"/>
      <c r="AG927" s="420"/>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420"/>
      <c r="AD928" s="420"/>
      <c r="AE928" s="420"/>
      <c r="AF928" s="420"/>
      <c r="AG928" s="420"/>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420"/>
      <c r="AD929" s="420"/>
      <c r="AE929" s="420"/>
      <c r="AF929" s="420"/>
      <c r="AG929" s="420"/>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420"/>
      <c r="AD930" s="420"/>
      <c r="AE930" s="420"/>
      <c r="AF930" s="420"/>
      <c r="AG930" s="420"/>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420"/>
      <c r="AD931" s="420"/>
      <c r="AE931" s="420"/>
      <c r="AF931" s="420"/>
      <c r="AG931" s="420"/>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420"/>
      <c r="AD932" s="420"/>
      <c r="AE932" s="420"/>
      <c r="AF932" s="420"/>
      <c r="AG932" s="420"/>
      <c r="AH932" s="323"/>
      <c r="AI932" s="324"/>
      <c r="AJ932" s="324"/>
      <c r="AK932" s="324"/>
      <c r="AL932" s="325"/>
      <c r="AM932" s="326"/>
      <c r="AN932" s="326"/>
      <c r="AO932" s="327"/>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2"/>
      <c r="AE936" s="322"/>
      <c r="AF936" s="322"/>
      <c r="AG936" s="322"/>
      <c r="AH936" s="421"/>
      <c r="AI936" s="422"/>
      <c r="AJ936" s="422"/>
      <c r="AK936" s="422"/>
      <c r="AL936" s="325"/>
      <c r="AM936" s="326"/>
      <c r="AN936" s="326"/>
      <c r="AO936" s="327"/>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420"/>
      <c r="AD940" s="420"/>
      <c r="AE940" s="420"/>
      <c r="AF940" s="420"/>
      <c r="AG940" s="420"/>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420"/>
      <c r="AD941" s="420"/>
      <c r="AE941" s="420"/>
      <c r="AF941" s="420"/>
      <c r="AG941" s="420"/>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420"/>
      <c r="AD942" s="420"/>
      <c r="AE942" s="420"/>
      <c r="AF942" s="420"/>
      <c r="AG942" s="420"/>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420"/>
      <c r="AD943" s="420"/>
      <c r="AE943" s="420"/>
      <c r="AF943" s="420"/>
      <c r="AG943" s="420"/>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420"/>
      <c r="AD944" s="420"/>
      <c r="AE944" s="420"/>
      <c r="AF944" s="420"/>
      <c r="AG944" s="420"/>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420"/>
      <c r="AD945" s="420"/>
      <c r="AE945" s="420"/>
      <c r="AF945" s="420"/>
      <c r="AG945" s="420"/>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420"/>
      <c r="AD946" s="420"/>
      <c r="AE946" s="420"/>
      <c r="AF946" s="420"/>
      <c r="AG946" s="420"/>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420"/>
      <c r="AD947" s="420"/>
      <c r="AE947" s="420"/>
      <c r="AF947" s="420"/>
      <c r="AG947" s="420"/>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420"/>
      <c r="AD948" s="420"/>
      <c r="AE948" s="420"/>
      <c r="AF948" s="420"/>
      <c r="AG948" s="420"/>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420"/>
      <c r="AD949" s="420"/>
      <c r="AE949" s="420"/>
      <c r="AF949" s="420"/>
      <c r="AG949" s="420"/>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420"/>
      <c r="AD950" s="420"/>
      <c r="AE950" s="420"/>
      <c r="AF950" s="420"/>
      <c r="AG950" s="420"/>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420"/>
      <c r="AD951" s="420"/>
      <c r="AE951" s="420"/>
      <c r="AF951" s="420"/>
      <c r="AG951" s="420"/>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420"/>
      <c r="AD952" s="420"/>
      <c r="AE952" s="420"/>
      <c r="AF952" s="420"/>
      <c r="AG952" s="420"/>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420"/>
      <c r="AD953" s="420"/>
      <c r="AE953" s="420"/>
      <c r="AF953" s="420"/>
      <c r="AG953" s="420"/>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420"/>
      <c r="AD954" s="420"/>
      <c r="AE954" s="420"/>
      <c r="AF954" s="420"/>
      <c r="AG954" s="420"/>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420"/>
      <c r="AD955" s="420"/>
      <c r="AE955" s="420"/>
      <c r="AF955" s="420"/>
      <c r="AG955" s="420"/>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420"/>
      <c r="AD956" s="420"/>
      <c r="AE956" s="420"/>
      <c r="AF956" s="420"/>
      <c r="AG956" s="420"/>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420"/>
      <c r="AD957" s="420"/>
      <c r="AE957" s="420"/>
      <c r="AF957" s="420"/>
      <c r="AG957" s="420"/>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420"/>
      <c r="AD958" s="420"/>
      <c r="AE958" s="420"/>
      <c r="AF958" s="420"/>
      <c r="AG958" s="420"/>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420"/>
      <c r="AD959" s="420"/>
      <c r="AE959" s="420"/>
      <c r="AF959" s="420"/>
      <c r="AG959" s="420"/>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420"/>
      <c r="AD960" s="420"/>
      <c r="AE960" s="420"/>
      <c r="AF960" s="420"/>
      <c r="AG960" s="420"/>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420"/>
      <c r="AD961" s="420"/>
      <c r="AE961" s="420"/>
      <c r="AF961" s="420"/>
      <c r="AG961" s="420"/>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420"/>
      <c r="AD962" s="420"/>
      <c r="AE962" s="420"/>
      <c r="AF962" s="420"/>
      <c r="AG962" s="420"/>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420"/>
      <c r="AD963" s="420"/>
      <c r="AE963" s="420"/>
      <c r="AF963" s="420"/>
      <c r="AG963" s="420"/>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420"/>
      <c r="AD964" s="420"/>
      <c r="AE964" s="420"/>
      <c r="AF964" s="420"/>
      <c r="AG964" s="420"/>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420"/>
      <c r="AD965" s="420"/>
      <c r="AE965" s="420"/>
      <c r="AF965" s="420"/>
      <c r="AG965" s="420"/>
      <c r="AH965" s="323"/>
      <c r="AI965" s="324"/>
      <c r="AJ965" s="324"/>
      <c r="AK965" s="324"/>
      <c r="AL965" s="325"/>
      <c r="AM965" s="326"/>
      <c r="AN965" s="326"/>
      <c r="AO965" s="327"/>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2"/>
      <c r="AE969" s="322"/>
      <c r="AF969" s="322"/>
      <c r="AG969" s="322"/>
      <c r="AH969" s="421"/>
      <c r="AI969" s="422"/>
      <c r="AJ969" s="422"/>
      <c r="AK969" s="422"/>
      <c r="AL969" s="325"/>
      <c r="AM969" s="326"/>
      <c r="AN969" s="326"/>
      <c r="AO969" s="327"/>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420"/>
      <c r="AD973" s="420"/>
      <c r="AE973" s="420"/>
      <c r="AF973" s="420"/>
      <c r="AG973" s="420"/>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420"/>
      <c r="AD974" s="420"/>
      <c r="AE974" s="420"/>
      <c r="AF974" s="420"/>
      <c r="AG974" s="420"/>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420"/>
      <c r="AD975" s="420"/>
      <c r="AE975" s="420"/>
      <c r="AF975" s="420"/>
      <c r="AG975" s="420"/>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420"/>
      <c r="AD976" s="420"/>
      <c r="AE976" s="420"/>
      <c r="AF976" s="420"/>
      <c r="AG976" s="420"/>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420"/>
      <c r="AD977" s="420"/>
      <c r="AE977" s="420"/>
      <c r="AF977" s="420"/>
      <c r="AG977" s="420"/>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420"/>
      <c r="AD978" s="420"/>
      <c r="AE978" s="420"/>
      <c r="AF978" s="420"/>
      <c r="AG978" s="420"/>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420"/>
      <c r="AD979" s="420"/>
      <c r="AE979" s="420"/>
      <c r="AF979" s="420"/>
      <c r="AG979" s="420"/>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420"/>
      <c r="AD980" s="420"/>
      <c r="AE980" s="420"/>
      <c r="AF980" s="420"/>
      <c r="AG980" s="420"/>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420"/>
      <c r="AD981" s="420"/>
      <c r="AE981" s="420"/>
      <c r="AF981" s="420"/>
      <c r="AG981" s="420"/>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420"/>
      <c r="AD982" s="420"/>
      <c r="AE982" s="420"/>
      <c r="AF982" s="420"/>
      <c r="AG982" s="420"/>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420"/>
      <c r="AD983" s="420"/>
      <c r="AE983" s="420"/>
      <c r="AF983" s="420"/>
      <c r="AG983" s="420"/>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420"/>
      <c r="AD984" s="420"/>
      <c r="AE984" s="420"/>
      <c r="AF984" s="420"/>
      <c r="AG984" s="420"/>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420"/>
      <c r="AD985" s="420"/>
      <c r="AE985" s="420"/>
      <c r="AF985" s="420"/>
      <c r="AG985" s="420"/>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420"/>
      <c r="AD986" s="420"/>
      <c r="AE986" s="420"/>
      <c r="AF986" s="420"/>
      <c r="AG986" s="420"/>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420"/>
      <c r="AD987" s="420"/>
      <c r="AE987" s="420"/>
      <c r="AF987" s="420"/>
      <c r="AG987" s="420"/>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420"/>
      <c r="AD988" s="420"/>
      <c r="AE988" s="420"/>
      <c r="AF988" s="420"/>
      <c r="AG988" s="420"/>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420"/>
      <c r="AD989" s="420"/>
      <c r="AE989" s="420"/>
      <c r="AF989" s="420"/>
      <c r="AG989" s="420"/>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420"/>
      <c r="AD990" s="420"/>
      <c r="AE990" s="420"/>
      <c r="AF990" s="420"/>
      <c r="AG990" s="420"/>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420"/>
      <c r="AD991" s="420"/>
      <c r="AE991" s="420"/>
      <c r="AF991" s="420"/>
      <c r="AG991" s="420"/>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420"/>
      <c r="AD992" s="420"/>
      <c r="AE992" s="420"/>
      <c r="AF992" s="420"/>
      <c r="AG992" s="420"/>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420"/>
      <c r="AD993" s="420"/>
      <c r="AE993" s="420"/>
      <c r="AF993" s="420"/>
      <c r="AG993" s="420"/>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420"/>
      <c r="AD994" s="420"/>
      <c r="AE994" s="420"/>
      <c r="AF994" s="420"/>
      <c r="AG994" s="420"/>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420"/>
      <c r="AD995" s="420"/>
      <c r="AE995" s="420"/>
      <c r="AF995" s="420"/>
      <c r="AG995" s="420"/>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420"/>
      <c r="AD996" s="420"/>
      <c r="AE996" s="420"/>
      <c r="AF996" s="420"/>
      <c r="AG996" s="420"/>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420"/>
      <c r="AD997" s="420"/>
      <c r="AE997" s="420"/>
      <c r="AF997" s="420"/>
      <c r="AG997" s="420"/>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420"/>
      <c r="AD998" s="420"/>
      <c r="AE998" s="420"/>
      <c r="AF998" s="420"/>
      <c r="AG998" s="420"/>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2"/>
      <c r="AE1002" s="322"/>
      <c r="AF1002" s="322"/>
      <c r="AG1002" s="322"/>
      <c r="AH1002" s="421"/>
      <c r="AI1002" s="422"/>
      <c r="AJ1002" s="422"/>
      <c r="AK1002" s="422"/>
      <c r="AL1002" s="325"/>
      <c r="AM1002" s="326"/>
      <c r="AN1002" s="326"/>
      <c r="AO1002" s="327"/>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420"/>
      <c r="AD1006" s="420"/>
      <c r="AE1006" s="420"/>
      <c r="AF1006" s="420"/>
      <c r="AG1006" s="420"/>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420"/>
      <c r="AD1007" s="420"/>
      <c r="AE1007" s="420"/>
      <c r="AF1007" s="420"/>
      <c r="AG1007" s="420"/>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420"/>
      <c r="AD1008" s="420"/>
      <c r="AE1008" s="420"/>
      <c r="AF1008" s="420"/>
      <c r="AG1008" s="420"/>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420"/>
      <c r="AD1009" s="420"/>
      <c r="AE1009" s="420"/>
      <c r="AF1009" s="420"/>
      <c r="AG1009" s="420"/>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420"/>
      <c r="AD1010" s="420"/>
      <c r="AE1010" s="420"/>
      <c r="AF1010" s="420"/>
      <c r="AG1010" s="420"/>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420"/>
      <c r="AD1011" s="420"/>
      <c r="AE1011" s="420"/>
      <c r="AF1011" s="420"/>
      <c r="AG1011" s="420"/>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420"/>
      <c r="AD1012" s="420"/>
      <c r="AE1012" s="420"/>
      <c r="AF1012" s="420"/>
      <c r="AG1012" s="420"/>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420"/>
      <c r="AD1013" s="420"/>
      <c r="AE1013" s="420"/>
      <c r="AF1013" s="420"/>
      <c r="AG1013" s="420"/>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420"/>
      <c r="AD1014" s="420"/>
      <c r="AE1014" s="420"/>
      <c r="AF1014" s="420"/>
      <c r="AG1014" s="420"/>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420"/>
      <c r="AD1015" s="420"/>
      <c r="AE1015" s="420"/>
      <c r="AF1015" s="420"/>
      <c r="AG1015" s="420"/>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420"/>
      <c r="AD1016" s="420"/>
      <c r="AE1016" s="420"/>
      <c r="AF1016" s="420"/>
      <c r="AG1016" s="420"/>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420"/>
      <c r="AD1017" s="420"/>
      <c r="AE1017" s="420"/>
      <c r="AF1017" s="420"/>
      <c r="AG1017" s="420"/>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420"/>
      <c r="AD1018" s="420"/>
      <c r="AE1018" s="420"/>
      <c r="AF1018" s="420"/>
      <c r="AG1018" s="420"/>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420"/>
      <c r="AD1019" s="420"/>
      <c r="AE1019" s="420"/>
      <c r="AF1019" s="420"/>
      <c r="AG1019" s="420"/>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420"/>
      <c r="AD1020" s="420"/>
      <c r="AE1020" s="420"/>
      <c r="AF1020" s="420"/>
      <c r="AG1020" s="420"/>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420"/>
      <c r="AD1021" s="420"/>
      <c r="AE1021" s="420"/>
      <c r="AF1021" s="420"/>
      <c r="AG1021" s="420"/>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420"/>
      <c r="AD1022" s="420"/>
      <c r="AE1022" s="420"/>
      <c r="AF1022" s="420"/>
      <c r="AG1022" s="420"/>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420"/>
      <c r="AD1023" s="420"/>
      <c r="AE1023" s="420"/>
      <c r="AF1023" s="420"/>
      <c r="AG1023" s="420"/>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420"/>
      <c r="AD1024" s="420"/>
      <c r="AE1024" s="420"/>
      <c r="AF1024" s="420"/>
      <c r="AG1024" s="420"/>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420"/>
      <c r="AD1025" s="420"/>
      <c r="AE1025" s="420"/>
      <c r="AF1025" s="420"/>
      <c r="AG1025" s="420"/>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420"/>
      <c r="AD1026" s="420"/>
      <c r="AE1026" s="420"/>
      <c r="AF1026" s="420"/>
      <c r="AG1026" s="420"/>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420"/>
      <c r="AD1027" s="420"/>
      <c r="AE1027" s="420"/>
      <c r="AF1027" s="420"/>
      <c r="AG1027" s="420"/>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420"/>
      <c r="AD1028" s="420"/>
      <c r="AE1028" s="420"/>
      <c r="AF1028" s="420"/>
      <c r="AG1028" s="420"/>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420"/>
      <c r="AD1029" s="420"/>
      <c r="AE1029" s="420"/>
      <c r="AF1029" s="420"/>
      <c r="AG1029" s="420"/>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420"/>
      <c r="AD1030" s="420"/>
      <c r="AE1030" s="420"/>
      <c r="AF1030" s="420"/>
      <c r="AG1030" s="420"/>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420"/>
      <c r="AD1031" s="420"/>
      <c r="AE1031" s="420"/>
      <c r="AF1031" s="420"/>
      <c r="AG1031" s="420"/>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2"/>
      <c r="AE1035" s="322"/>
      <c r="AF1035" s="322"/>
      <c r="AG1035" s="322"/>
      <c r="AH1035" s="421"/>
      <c r="AI1035" s="422"/>
      <c r="AJ1035" s="422"/>
      <c r="AK1035" s="422"/>
      <c r="AL1035" s="325"/>
      <c r="AM1035" s="326"/>
      <c r="AN1035" s="326"/>
      <c r="AO1035" s="327"/>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420"/>
      <c r="AD1039" s="420"/>
      <c r="AE1039" s="420"/>
      <c r="AF1039" s="420"/>
      <c r="AG1039" s="420"/>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420"/>
      <c r="AD1040" s="420"/>
      <c r="AE1040" s="420"/>
      <c r="AF1040" s="420"/>
      <c r="AG1040" s="420"/>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420"/>
      <c r="AD1041" s="420"/>
      <c r="AE1041" s="420"/>
      <c r="AF1041" s="420"/>
      <c r="AG1041" s="420"/>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420"/>
      <c r="AD1042" s="420"/>
      <c r="AE1042" s="420"/>
      <c r="AF1042" s="420"/>
      <c r="AG1042" s="420"/>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420"/>
      <c r="AD1043" s="420"/>
      <c r="AE1043" s="420"/>
      <c r="AF1043" s="420"/>
      <c r="AG1043" s="420"/>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420"/>
      <c r="AD1044" s="420"/>
      <c r="AE1044" s="420"/>
      <c r="AF1044" s="420"/>
      <c r="AG1044" s="420"/>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420"/>
      <c r="AD1045" s="420"/>
      <c r="AE1045" s="420"/>
      <c r="AF1045" s="420"/>
      <c r="AG1045" s="420"/>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420"/>
      <c r="AD1046" s="420"/>
      <c r="AE1046" s="420"/>
      <c r="AF1046" s="420"/>
      <c r="AG1046" s="420"/>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420"/>
      <c r="AD1047" s="420"/>
      <c r="AE1047" s="420"/>
      <c r="AF1047" s="420"/>
      <c r="AG1047" s="420"/>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420"/>
      <c r="AD1048" s="420"/>
      <c r="AE1048" s="420"/>
      <c r="AF1048" s="420"/>
      <c r="AG1048" s="420"/>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420"/>
      <c r="AD1049" s="420"/>
      <c r="AE1049" s="420"/>
      <c r="AF1049" s="420"/>
      <c r="AG1049" s="420"/>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420"/>
      <c r="AD1050" s="420"/>
      <c r="AE1050" s="420"/>
      <c r="AF1050" s="420"/>
      <c r="AG1050" s="420"/>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420"/>
      <c r="AD1051" s="420"/>
      <c r="AE1051" s="420"/>
      <c r="AF1051" s="420"/>
      <c r="AG1051" s="420"/>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420"/>
      <c r="AD1052" s="420"/>
      <c r="AE1052" s="420"/>
      <c r="AF1052" s="420"/>
      <c r="AG1052" s="420"/>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420"/>
      <c r="AD1053" s="420"/>
      <c r="AE1053" s="420"/>
      <c r="AF1053" s="420"/>
      <c r="AG1053" s="420"/>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420"/>
      <c r="AD1054" s="420"/>
      <c r="AE1054" s="420"/>
      <c r="AF1054" s="420"/>
      <c r="AG1054" s="420"/>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420"/>
      <c r="AD1055" s="420"/>
      <c r="AE1055" s="420"/>
      <c r="AF1055" s="420"/>
      <c r="AG1055" s="420"/>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420"/>
      <c r="AD1056" s="420"/>
      <c r="AE1056" s="420"/>
      <c r="AF1056" s="420"/>
      <c r="AG1056" s="420"/>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420"/>
      <c r="AD1057" s="420"/>
      <c r="AE1057" s="420"/>
      <c r="AF1057" s="420"/>
      <c r="AG1057" s="420"/>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420"/>
      <c r="AD1058" s="420"/>
      <c r="AE1058" s="420"/>
      <c r="AF1058" s="420"/>
      <c r="AG1058" s="420"/>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420"/>
      <c r="AD1059" s="420"/>
      <c r="AE1059" s="420"/>
      <c r="AF1059" s="420"/>
      <c r="AG1059" s="420"/>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420"/>
      <c r="AD1060" s="420"/>
      <c r="AE1060" s="420"/>
      <c r="AF1060" s="420"/>
      <c r="AG1060" s="420"/>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420"/>
      <c r="AD1061" s="420"/>
      <c r="AE1061" s="420"/>
      <c r="AF1061" s="420"/>
      <c r="AG1061" s="420"/>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420"/>
      <c r="AD1062" s="420"/>
      <c r="AE1062" s="420"/>
      <c r="AF1062" s="420"/>
      <c r="AG1062" s="420"/>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420"/>
      <c r="AD1063" s="420"/>
      <c r="AE1063" s="420"/>
      <c r="AF1063" s="420"/>
      <c r="AG1063" s="420"/>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420"/>
      <c r="AD1064" s="420"/>
      <c r="AE1064" s="420"/>
      <c r="AF1064" s="420"/>
      <c r="AG1064" s="420"/>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2"/>
      <c r="AE1068" s="322"/>
      <c r="AF1068" s="322"/>
      <c r="AG1068" s="322"/>
      <c r="AH1068" s="421"/>
      <c r="AI1068" s="422"/>
      <c r="AJ1068" s="422"/>
      <c r="AK1068" s="422"/>
      <c r="AL1068" s="325"/>
      <c r="AM1068" s="326"/>
      <c r="AN1068" s="326"/>
      <c r="AO1068" s="327"/>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420"/>
      <c r="AD1072" s="420"/>
      <c r="AE1072" s="420"/>
      <c r="AF1072" s="420"/>
      <c r="AG1072" s="420"/>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420"/>
      <c r="AD1073" s="420"/>
      <c r="AE1073" s="420"/>
      <c r="AF1073" s="420"/>
      <c r="AG1073" s="420"/>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420"/>
      <c r="AD1074" s="420"/>
      <c r="AE1074" s="420"/>
      <c r="AF1074" s="420"/>
      <c r="AG1074" s="420"/>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420"/>
      <c r="AD1075" s="420"/>
      <c r="AE1075" s="420"/>
      <c r="AF1075" s="420"/>
      <c r="AG1075" s="420"/>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420"/>
      <c r="AD1076" s="420"/>
      <c r="AE1076" s="420"/>
      <c r="AF1076" s="420"/>
      <c r="AG1076" s="420"/>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420"/>
      <c r="AD1077" s="420"/>
      <c r="AE1077" s="420"/>
      <c r="AF1077" s="420"/>
      <c r="AG1077" s="420"/>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420"/>
      <c r="AD1078" s="420"/>
      <c r="AE1078" s="420"/>
      <c r="AF1078" s="420"/>
      <c r="AG1078" s="420"/>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420"/>
      <c r="AD1079" s="420"/>
      <c r="AE1079" s="420"/>
      <c r="AF1079" s="420"/>
      <c r="AG1079" s="420"/>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420"/>
      <c r="AD1080" s="420"/>
      <c r="AE1080" s="420"/>
      <c r="AF1080" s="420"/>
      <c r="AG1080" s="420"/>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420"/>
      <c r="AD1081" s="420"/>
      <c r="AE1081" s="420"/>
      <c r="AF1081" s="420"/>
      <c r="AG1081" s="420"/>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420"/>
      <c r="AD1082" s="420"/>
      <c r="AE1082" s="420"/>
      <c r="AF1082" s="420"/>
      <c r="AG1082" s="420"/>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420"/>
      <c r="AD1083" s="420"/>
      <c r="AE1083" s="420"/>
      <c r="AF1083" s="420"/>
      <c r="AG1083" s="420"/>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420"/>
      <c r="AD1084" s="420"/>
      <c r="AE1084" s="420"/>
      <c r="AF1084" s="420"/>
      <c r="AG1084" s="420"/>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420"/>
      <c r="AD1085" s="420"/>
      <c r="AE1085" s="420"/>
      <c r="AF1085" s="420"/>
      <c r="AG1085" s="420"/>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420"/>
      <c r="AD1086" s="420"/>
      <c r="AE1086" s="420"/>
      <c r="AF1086" s="420"/>
      <c r="AG1086" s="420"/>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420"/>
      <c r="AD1087" s="420"/>
      <c r="AE1087" s="420"/>
      <c r="AF1087" s="420"/>
      <c r="AG1087" s="420"/>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420"/>
      <c r="AD1088" s="420"/>
      <c r="AE1088" s="420"/>
      <c r="AF1088" s="420"/>
      <c r="AG1088" s="420"/>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420"/>
      <c r="AD1089" s="420"/>
      <c r="AE1089" s="420"/>
      <c r="AF1089" s="420"/>
      <c r="AG1089" s="420"/>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420"/>
      <c r="AD1090" s="420"/>
      <c r="AE1090" s="420"/>
      <c r="AF1090" s="420"/>
      <c r="AG1090" s="420"/>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420"/>
      <c r="AD1091" s="420"/>
      <c r="AE1091" s="420"/>
      <c r="AF1091" s="420"/>
      <c r="AG1091" s="420"/>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420"/>
      <c r="AD1092" s="420"/>
      <c r="AE1092" s="420"/>
      <c r="AF1092" s="420"/>
      <c r="AG1092" s="420"/>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420"/>
      <c r="AD1093" s="420"/>
      <c r="AE1093" s="420"/>
      <c r="AF1093" s="420"/>
      <c r="AG1093" s="420"/>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420"/>
      <c r="AD1094" s="420"/>
      <c r="AE1094" s="420"/>
      <c r="AF1094" s="420"/>
      <c r="AG1094" s="420"/>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420"/>
      <c r="AD1095" s="420"/>
      <c r="AE1095" s="420"/>
      <c r="AF1095" s="420"/>
      <c r="AG1095" s="420"/>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420"/>
      <c r="AD1096" s="420"/>
      <c r="AE1096" s="420"/>
      <c r="AF1096" s="420"/>
      <c r="AG1096" s="420"/>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420"/>
      <c r="AD1097" s="420"/>
      <c r="AE1097" s="420"/>
      <c r="AF1097" s="420"/>
      <c r="AG1097" s="420"/>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t="s">
        <v>605</v>
      </c>
      <c r="D1102" s="896"/>
      <c r="E1102" s="259" t="s">
        <v>606</v>
      </c>
      <c r="F1102" s="895"/>
      <c r="G1102" s="895"/>
      <c r="H1102" s="895"/>
      <c r="I1102" s="895"/>
      <c r="J1102" s="418">
        <v>2000020080004</v>
      </c>
      <c r="K1102" s="419"/>
      <c r="L1102" s="419"/>
      <c r="M1102" s="419"/>
      <c r="N1102" s="419"/>
      <c r="O1102" s="419"/>
      <c r="P1102" s="315" t="s">
        <v>589</v>
      </c>
      <c r="Q1102" s="316"/>
      <c r="R1102" s="316"/>
      <c r="S1102" s="316"/>
      <c r="T1102" s="316"/>
      <c r="U1102" s="316"/>
      <c r="V1102" s="316"/>
      <c r="W1102" s="316"/>
      <c r="X1102" s="316"/>
      <c r="Y1102" s="317">
        <v>771</v>
      </c>
      <c r="Z1102" s="318"/>
      <c r="AA1102" s="318"/>
      <c r="AB1102" s="319"/>
      <c r="AC1102" s="420" t="s">
        <v>524</v>
      </c>
      <c r="AD1102" s="420"/>
      <c r="AE1102" s="420"/>
      <c r="AF1102" s="420"/>
      <c r="AG1102" s="420"/>
      <c r="AH1102" s="323" t="s">
        <v>612</v>
      </c>
      <c r="AI1102" s="324"/>
      <c r="AJ1102" s="324"/>
      <c r="AK1102" s="324"/>
      <c r="AL1102" s="325" t="s">
        <v>615</v>
      </c>
      <c r="AM1102" s="326"/>
      <c r="AN1102" s="326"/>
      <c r="AO1102" s="327"/>
      <c r="AP1102" s="320" t="s">
        <v>616</v>
      </c>
      <c r="AQ1102" s="320"/>
      <c r="AR1102" s="320"/>
      <c r="AS1102" s="320"/>
      <c r="AT1102" s="320"/>
      <c r="AU1102" s="320"/>
      <c r="AV1102" s="320"/>
      <c r="AW1102" s="320"/>
      <c r="AX1102" s="320"/>
    </row>
    <row r="1103" spans="1:50" ht="30" customHeight="1" x14ac:dyDescent="0.15">
      <c r="A1103" s="403">
        <v>2</v>
      </c>
      <c r="B1103" s="403">
        <v>1</v>
      </c>
      <c r="C1103" s="896" t="s">
        <v>605</v>
      </c>
      <c r="D1103" s="896"/>
      <c r="E1103" s="259" t="s">
        <v>607</v>
      </c>
      <c r="F1103" s="895"/>
      <c r="G1103" s="895"/>
      <c r="H1103" s="895"/>
      <c r="I1103" s="895"/>
      <c r="J1103" s="418">
        <v>7000020250007</v>
      </c>
      <c r="K1103" s="419"/>
      <c r="L1103" s="419"/>
      <c r="M1103" s="419"/>
      <c r="N1103" s="419"/>
      <c r="O1103" s="419"/>
      <c r="P1103" s="315" t="s">
        <v>589</v>
      </c>
      <c r="Q1103" s="316"/>
      <c r="R1103" s="316"/>
      <c r="S1103" s="316"/>
      <c r="T1103" s="316"/>
      <c r="U1103" s="316"/>
      <c r="V1103" s="316"/>
      <c r="W1103" s="316"/>
      <c r="X1103" s="316"/>
      <c r="Y1103" s="317">
        <v>579</v>
      </c>
      <c r="Z1103" s="318"/>
      <c r="AA1103" s="318"/>
      <c r="AB1103" s="319"/>
      <c r="AC1103" s="420" t="s">
        <v>524</v>
      </c>
      <c r="AD1103" s="420"/>
      <c r="AE1103" s="420"/>
      <c r="AF1103" s="420"/>
      <c r="AG1103" s="420"/>
      <c r="AH1103" s="323" t="s">
        <v>613</v>
      </c>
      <c r="AI1103" s="324"/>
      <c r="AJ1103" s="324"/>
      <c r="AK1103" s="324"/>
      <c r="AL1103" s="325" t="s">
        <v>615</v>
      </c>
      <c r="AM1103" s="326"/>
      <c r="AN1103" s="326"/>
      <c r="AO1103" s="327"/>
      <c r="AP1103" s="320" t="s">
        <v>614</v>
      </c>
      <c r="AQ1103" s="320"/>
      <c r="AR1103" s="320"/>
      <c r="AS1103" s="320"/>
      <c r="AT1103" s="320"/>
      <c r="AU1103" s="320"/>
      <c r="AV1103" s="320"/>
      <c r="AW1103" s="320"/>
      <c r="AX1103" s="320"/>
    </row>
    <row r="1104" spans="1:50" ht="30" customHeight="1" x14ac:dyDescent="0.15">
      <c r="A1104" s="403">
        <v>3</v>
      </c>
      <c r="B1104" s="403">
        <v>1</v>
      </c>
      <c r="C1104" s="896" t="s">
        <v>605</v>
      </c>
      <c r="D1104" s="896"/>
      <c r="E1104" s="259" t="s">
        <v>608</v>
      </c>
      <c r="F1104" s="895"/>
      <c r="G1104" s="895"/>
      <c r="H1104" s="895"/>
      <c r="I1104" s="895"/>
      <c r="J1104" s="418">
        <v>1000020140007</v>
      </c>
      <c r="K1104" s="419"/>
      <c r="L1104" s="419"/>
      <c r="M1104" s="419"/>
      <c r="N1104" s="419"/>
      <c r="O1104" s="419"/>
      <c r="P1104" s="315" t="s">
        <v>589</v>
      </c>
      <c r="Q1104" s="316"/>
      <c r="R1104" s="316"/>
      <c r="S1104" s="316"/>
      <c r="T1104" s="316"/>
      <c r="U1104" s="316"/>
      <c r="V1104" s="316"/>
      <c r="W1104" s="316"/>
      <c r="X1104" s="316"/>
      <c r="Y1104" s="317">
        <v>571</v>
      </c>
      <c r="Z1104" s="318"/>
      <c r="AA1104" s="318"/>
      <c r="AB1104" s="319"/>
      <c r="AC1104" s="420" t="s">
        <v>524</v>
      </c>
      <c r="AD1104" s="420"/>
      <c r="AE1104" s="420"/>
      <c r="AF1104" s="420"/>
      <c r="AG1104" s="420"/>
      <c r="AH1104" s="323" t="s">
        <v>613</v>
      </c>
      <c r="AI1104" s="324"/>
      <c r="AJ1104" s="324"/>
      <c r="AK1104" s="324"/>
      <c r="AL1104" s="325" t="s">
        <v>615</v>
      </c>
      <c r="AM1104" s="326"/>
      <c r="AN1104" s="326"/>
      <c r="AO1104" s="327"/>
      <c r="AP1104" s="320" t="s">
        <v>616</v>
      </c>
      <c r="AQ1104" s="320"/>
      <c r="AR1104" s="320"/>
      <c r="AS1104" s="320"/>
      <c r="AT1104" s="320"/>
      <c r="AU1104" s="320"/>
      <c r="AV1104" s="320"/>
      <c r="AW1104" s="320"/>
      <c r="AX1104" s="320"/>
    </row>
    <row r="1105" spans="1:50" ht="30" customHeight="1" x14ac:dyDescent="0.15">
      <c r="A1105" s="403">
        <v>4</v>
      </c>
      <c r="B1105" s="403">
        <v>1</v>
      </c>
      <c r="C1105" s="896" t="s">
        <v>605</v>
      </c>
      <c r="D1105" s="896"/>
      <c r="E1105" s="259" t="s">
        <v>609</v>
      </c>
      <c r="F1105" s="895"/>
      <c r="G1105" s="895"/>
      <c r="H1105" s="895"/>
      <c r="I1105" s="895"/>
      <c r="J1105" s="418">
        <v>5000020150002</v>
      </c>
      <c r="K1105" s="419"/>
      <c r="L1105" s="419"/>
      <c r="M1105" s="419"/>
      <c r="N1105" s="419"/>
      <c r="O1105" s="419"/>
      <c r="P1105" s="315" t="s">
        <v>589</v>
      </c>
      <c r="Q1105" s="316"/>
      <c r="R1105" s="316"/>
      <c r="S1105" s="316"/>
      <c r="T1105" s="316"/>
      <c r="U1105" s="316"/>
      <c r="V1105" s="316"/>
      <c r="W1105" s="316"/>
      <c r="X1105" s="316"/>
      <c r="Y1105" s="317">
        <v>475</v>
      </c>
      <c r="Z1105" s="318"/>
      <c r="AA1105" s="318"/>
      <c r="AB1105" s="319"/>
      <c r="AC1105" s="420" t="s">
        <v>524</v>
      </c>
      <c r="AD1105" s="420"/>
      <c r="AE1105" s="420"/>
      <c r="AF1105" s="420"/>
      <c r="AG1105" s="420"/>
      <c r="AH1105" s="323" t="s">
        <v>613</v>
      </c>
      <c r="AI1105" s="324"/>
      <c r="AJ1105" s="324"/>
      <c r="AK1105" s="324"/>
      <c r="AL1105" s="325" t="s">
        <v>615</v>
      </c>
      <c r="AM1105" s="326"/>
      <c r="AN1105" s="326"/>
      <c r="AO1105" s="327"/>
      <c r="AP1105" s="320" t="s">
        <v>616</v>
      </c>
      <c r="AQ1105" s="320"/>
      <c r="AR1105" s="320"/>
      <c r="AS1105" s="320"/>
      <c r="AT1105" s="320"/>
      <c r="AU1105" s="320"/>
      <c r="AV1105" s="320"/>
      <c r="AW1105" s="320"/>
      <c r="AX1105" s="320"/>
    </row>
    <row r="1106" spans="1:50" ht="30" customHeight="1" x14ac:dyDescent="0.15">
      <c r="A1106" s="403">
        <v>5</v>
      </c>
      <c r="B1106" s="403">
        <v>1</v>
      </c>
      <c r="C1106" s="896" t="s">
        <v>605</v>
      </c>
      <c r="D1106" s="896"/>
      <c r="E1106" s="259" t="s">
        <v>610</v>
      </c>
      <c r="F1106" s="895"/>
      <c r="G1106" s="895"/>
      <c r="H1106" s="895"/>
      <c r="I1106" s="895"/>
      <c r="J1106" s="418">
        <v>7000020070009</v>
      </c>
      <c r="K1106" s="419"/>
      <c r="L1106" s="419"/>
      <c r="M1106" s="419"/>
      <c r="N1106" s="419"/>
      <c r="O1106" s="419"/>
      <c r="P1106" s="315" t="s">
        <v>589</v>
      </c>
      <c r="Q1106" s="316"/>
      <c r="R1106" s="316"/>
      <c r="S1106" s="316"/>
      <c r="T1106" s="316"/>
      <c r="U1106" s="316"/>
      <c r="V1106" s="316"/>
      <c r="W1106" s="316"/>
      <c r="X1106" s="316"/>
      <c r="Y1106" s="317">
        <v>287</v>
      </c>
      <c r="Z1106" s="318"/>
      <c r="AA1106" s="318"/>
      <c r="AB1106" s="319"/>
      <c r="AC1106" s="420" t="s">
        <v>524</v>
      </c>
      <c r="AD1106" s="420"/>
      <c r="AE1106" s="420"/>
      <c r="AF1106" s="420"/>
      <c r="AG1106" s="420"/>
      <c r="AH1106" s="323" t="s">
        <v>614</v>
      </c>
      <c r="AI1106" s="324"/>
      <c r="AJ1106" s="324"/>
      <c r="AK1106" s="324"/>
      <c r="AL1106" s="325" t="s">
        <v>615</v>
      </c>
      <c r="AM1106" s="326"/>
      <c r="AN1106" s="326"/>
      <c r="AO1106" s="327"/>
      <c r="AP1106" s="320" t="s">
        <v>616</v>
      </c>
      <c r="AQ1106" s="320"/>
      <c r="AR1106" s="320"/>
      <c r="AS1106" s="320"/>
      <c r="AT1106" s="320"/>
      <c r="AU1106" s="320"/>
      <c r="AV1106" s="320"/>
      <c r="AW1106" s="320"/>
      <c r="AX1106" s="320"/>
    </row>
    <row r="1107" spans="1:50" ht="30" customHeight="1" x14ac:dyDescent="0.15">
      <c r="A1107" s="403">
        <v>6</v>
      </c>
      <c r="B1107" s="403">
        <v>1</v>
      </c>
      <c r="C1107" s="896" t="s">
        <v>605</v>
      </c>
      <c r="D1107" s="896"/>
      <c r="E1107" s="259" t="s">
        <v>611</v>
      </c>
      <c r="F1107" s="895"/>
      <c r="G1107" s="895"/>
      <c r="H1107" s="895"/>
      <c r="I1107" s="895"/>
      <c r="J1107" s="418">
        <v>1000020320005</v>
      </c>
      <c r="K1107" s="419"/>
      <c r="L1107" s="419"/>
      <c r="M1107" s="419"/>
      <c r="N1107" s="419"/>
      <c r="O1107" s="419"/>
      <c r="P1107" s="315" t="s">
        <v>589</v>
      </c>
      <c r="Q1107" s="316"/>
      <c r="R1107" s="316"/>
      <c r="S1107" s="316"/>
      <c r="T1107" s="316"/>
      <c r="U1107" s="316"/>
      <c r="V1107" s="316"/>
      <c r="W1107" s="316"/>
      <c r="X1107" s="316"/>
      <c r="Y1107" s="317">
        <v>140</v>
      </c>
      <c r="Z1107" s="318"/>
      <c r="AA1107" s="318"/>
      <c r="AB1107" s="319"/>
      <c r="AC1107" s="420" t="s">
        <v>524</v>
      </c>
      <c r="AD1107" s="420"/>
      <c r="AE1107" s="420"/>
      <c r="AF1107" s="420"/>
      <c r="AG1107" s="420"/>
      <c r="AH1107" s="323" t="s">
        <v>615</v>
      </c>
      <c r="AI1107" s="324"/>
      <c r="AJ1107" s="324"/>
      <c r="AK1107" s="324"/>
      <c r="AL1107" s="325" t="s">
        <v>615</v>
      </c>
      <c r="AM1107" s="326"/>
      <c r="AN1107" s="326"/>
      <c r="AO1107" s="327"/>
      <c r="AP1107" s="320" t="s">
        <v>617</v>
      </c>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420" t="s">
        <v>524</v>
      </c>
      <c r="AD1108" s="420"/>
      <c r="AE1108" s="420"/>
      <c r="AF1108" s="420"/>
      <c r="AG1108" s="420"/>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420" t="s">
        <v>524</v>
      </c>
      <c r="AD1109" s="420"/>
      <c r="AE1109" s="420"/>
      <c r="AF1109" s="420"/>
      <c r="AG1109" s="420"/>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420" t="s">
        <v>524</v>
      </c>
      <c r="AD1110" s="420"/>
      <c r="AE1110" s="420"/>
      <c r="AF1110" s="420"/>
      <c r="AG1110" s="420"/>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420" t="s">
        <v>524</v>
      </c>
      <c r="AD1111" s="420"/>
      <c r="AE1111" s="420"/>
      <c r="AF1111" s="420"/>
      <c r="AG1111" s="420"/>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420" t="s">
        <v>524</v>
      </c>
      <c r="AD1112" s="420"/>
      <c r="AE1112" s="420"/>
      <c r="AF1112" s="420"/>
      <c r="AG1112" s="420"/>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420" t="s">
        <v>524</v>
      </c>
      <c r="AD1113" s="420"/>
      <c r="AE1113" s="420"/>
      <c r="AF1113" s="420"/>
      <c r="AG1113" s="420"/>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420" t="s">
        <v>524</v>
      </c>
      <c r="AD1114" s="420"/>
      <c r="AE1114" s="420"/>
      <c r="AF1114" s="420"/>
      <c r="AG1114" s="420"/>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420" t="s">
        <v>524</v>
      </c>
      <c r="AD1115" s="420"/>
      <c r="AE1115" s="420"/>
      <c r="AF1115" s="420"/>
      <c r="AG1115" s="420"/>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420" t="s">
        <v>524</v>
      </c>
      <c r="AD1116" s="420"/>
      <c r="AE1116" s="420"/>
      <c r="AF1116" s="420"/>
      <c r="AG1116" s="420"/>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420" t="s">
        <v>524</v>
      </c>
      <c r="AD1117" s="420"/>
      <c r="AE1117" s="420"/>
      <c r="AF1117" s="420"/>
      <c r="AG1117" s="420"/>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420" t="s">
        <v>524</v>
      </c>
      <c r="AD1118" s="420"/>
      <c r="AE1118" s="420"/>
      <c r="AF1118" s="420"/>
      <c r="AG1118" s="420"/>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420" t="s">
        <v>524</v>
      </c>
      <c r="AD1119" s="420"/>
      <c r="AE1119" s="420"/>
      <c r="AF1119" s="420"/>
      <c r="AG1119" s="420"/>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420" t="s">
        <v>524</v>
      </c>
      <c r="AD1120" s="420"/>
      <c r="AE1120" s="420"/>
      <c r="AF1120" s="420"/>
      <c r="AG1120" s="420"/>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420" t="s">
        <v>524</v>
      </c>
      <c r="AD1121" s="420"/>
      <c r="AE1121" s="420"/>
      <c r="AF1121" s="420"/>
      <c r="AG1121" s="420"/>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420" t="s">
        <v>524</v>
      </c>
      <c r="AD1122" s="420"/>
      <c r="AE1122" s="420"/>
      <c r="AF1122" s="420"/>
      <c r="AG1122" s="420"/>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420" t="s">
        <v>524</v>
      </c>
      <c r="AD1123" s="420"/>
      <c r="AE1123" s="420"/>
      <c r="AF1123" s="420"/>
      <c r="AG1123" s="420"/>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420" t="s">
        <v>524</v>
      </c>
      <c r="AD1124" s="420"/>
      <c r="AE1124" s="420"/>
      <c r="AF1124" s="420"/>
      <c r="AG1124" s="420"/>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420" t="s">
        <v>524</v>
      </c>
      <c r="AD1125" s="420"/>
      <c r="AE1125" s="420"/>
      <c r="AF1125" s="420"/>
      <c r="AG1125" s="420"/>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420" t="s">
        <v>524</v>
      </c>
      <c r="AD1126" s="420"/>
      <c r="AE1126" s="420"/>
      <c r="AF1126" s="420"/>
      <c r="AG1126" s="420"/>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420" t="s">
        <v>524</v>
      </c>
      <c r="AD1127" s="420"/>
      <c r="AE1127" s="420"/>
      <c r="AF1127" s="420"/>
      <c r="AG1127" s="420"/>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420" t="s">
        <v>524</v>
      </c>
      <c r="AD1128" s="420"/>
      <c r="AE1128" s="420"/>
      <c r="AF1128" s="420"/>
      <c r="AG1128" s="420"/>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420" t="s">
        <v>524</v>
      </c>
      <c r="AD1129" s="420"/>
      <c r="AE1129" s="420"/>
      <c r="AF1129" s="420"/>
      <c r="AG1129" s="420"/>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420" t="s">
        <v>524</v>
      </c>
      <c r="AD1130" s="420"/>
      <c r="AE1130" s="420"/>
      <c r="AF1130" s="420"/>
      <c r="AG1130" s="420"/>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420" t="s">
        <v>524</v>
      </c>
      <c r="AD1131" s="420"/>
      <c r="AE1131" s="420"/>
      <c r="AF1131" s="420"/>
      <c r="AG1131" s="420"/>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66">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37" sqref="AE37:AH3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420"/>
      <c r="AD4" s="420"/>
      <c r="AE4" s="420"/>
      <c r="AF4" s="420"/>
      <c r="AG4" s="420"/>
      <c r="AH4" s="323"/>
      <c r="AI4" s="324"/>
      <c r="AJ4" s="324"/>
      <c r="AK4" s="324"/>
      <c r="AL4" s="325"/>
      <c r="AM4" s="326"/>
      <c r="AN4" s="326"/>
      <c r="AO4" s="327"/>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420"/>
      <c r="AD5" s="420"/>
      <c r="AE5" s="420"/>
      <c r="AF5" s="420"/>
      <c r="AG5" s="420"/>
      <c r="AH5" s="323"/>
      <c r="AI5" s="324"/>
      <c r="AJ5" s="324"/>
      <c r="AK5" s="324"/>
      <c r="AL5" s="325"/>
      <c r="AM5" s="326"/>
      <c r="AN5" s="326"/>
      <c r="AO5" s="327"/>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420"/>
      <c r="AD6" s="420"/>
      <c r="AE6" s="420"/>
      <c r="AF6" s="420"/>
      <c r="AG6" s="420"/>
      <c r="AH6" s="323"/>
      <c r="AI6" s="324"/>
      <c r="AJ6" s="324"/>
      <c r="AK6" s="324"/>
      <c r="AL6" s="325"/>
      <c r="AM6" s="326"/>
      <c r="AN6" s="326"/>
      <c r="AO6" s="327"/>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420"/>
      <c r="AD7" s="420"/>
      <c r="AE7" s="420"/>
      <c r="AF7" s="420"/>
      <c r="AG7" s="420"/>
      <c r="AH7" s="323"/>
      <c r="AI7" s="324"/>
      <c r="AJ7" s="324"/>
      <c r="AK7" s="324"/>
      <c r="AL7" s="325"/>
      <c r="AM7" s="326"/>
      <c r="AN7" s="326"/>
      <c r="AO7" s="327"/>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420"/>
      <c r="AD8" s="420"/>
      <c r="AE8" s="420"/>
      <c r="AF8" s="420"/>
      <c r="AG8" s="420"/>
      <c r="AH8" s="323"/>
      <c r="AI8" s="324"/>
      <c r="AJ8" s="324"/>
      <c r="AK8" s="324"/>
      <c r="AL8" s="325"/>
      <c r="AM8" s="326"/>
      <c r="AN8" s="326"/>
      <c r="AO8" s="327"/>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420"/>
      <c r="AD9" s="420"/>
      <c r="AE9" s="420"/>
      <c r="AF9" s="420"/>
      <c r="AG9" s="420"/>
      <c r="AH9" s="323"/>
      <c r="AI9" s="324"/>
      <c r="AJ9" s="324"/>
      <c r="AK9" s="324"/>
      <c r="AL9" s="325"/>
      <c r="AM9" s="326"/>
      <c r="AN9" s="326"/>
      <c r="AO9" s="327"/>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420"/>
      <c r="AD10" s="420"/>
      <c r="AE10" s="420"/>
      <c r="AF10" s="420"/>
      <c r="AG10" s="420"/>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420"/>
      <c r="AD11" s="420"/>
      <c r="AE11" s="420"/>
      <c r="AF11" s="420"/>
      <c r="AG11" s="420"/>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420"/>
      <c r="AD12" s="420"/>
      <c r="AE12" s="420"/>
      <c r="AF12" s="420"/>
      <c r="AG12" s="420"/>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420"/>
      <c r="AD13" s="420"/>
      <c r="AE13" s="420"/>
      <c r="AF13" s="420"/>
      <c r="AG13" s="420"/>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420"/>
      <c r="AD14" s="420"/>
      <c r="AE14" s="420"/>
      <c r="AF14" s="420"/>
      <c r="AG14" s="420"/>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420"/>
      <c r="AD15" s="420"/>
      <c r="AE15" s="420"/>
      <c r="AF15" s="420"/>
      <c r="AG15" s="420"/>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420"/>
      <c r="AD16" s="420"/>
      <c r="AE16" s="420"/>
      <c r="AF16" s="420"/>
      <c r="AG16" s="420"/>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420"/>
      <c r="AD17" s="420"/>
      <c r="AE17" s="420"/>
      <c r="AF17" s="420"/>
      <c r="AG17" s="420"/>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420"/>
      <c r="AD18" s="420"/>
      <c r="AE18" s="420"/>
      <c r="AF18" s="420"/>
      <c r="AG18" s="420"/>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420"/>
      <c r="AD19" s="420"/>
      <c r="AE19" s="420"/>
      <c r="AF19" s="420"/>
      <c r="AG19" s="420"/>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420"/>
      <c r="AD20" s="420"/>
      <c r="AE20" s="420"/>
      <c r="AF20" s="420"/>
      <c r="AG20" s="420"/>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420"/>
      <c r="AD21" s="420"/>
      <c r="AE21" s="420"/>
      <c r="AF21" s="420"/>
      <c r="AG21" s="420"/>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420"/>
      <c r="AD22" s="420"/>
      <c r="AE22" s="420"/>
      <c r="AF22" s="420"/>
      <c r="AG22" s="420"/>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420"/>
      <c r="AD23" s="420"/>
      <c r="AE23" s="420"/>
      <c r="AF23" s="420"/>
      <c r="AG23" s="420"/>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420"/>
      <c r="AD24" s="420"/>
      <c r="AE24" s="420"/>
      <c r="AF24" s="420"/>
      <c r="AG24" s="420"/>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420"/>
      <c r="AD25" s="420"/>
      <c r="AE25" s="420"/>
      <c r="AF25" s="420"/>
      <c r="AG25" s="420"/>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420"/>
      <c r="AD26" s="420"/>
      <c r="AE26" s="420"/>
      <c r="AF26" s="420"/>
      <c r="AG26" s="420"/>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420"/>
      <c r="AD27" s="420"/>
      <c r="AE27" s="420"/>
      <c r="AF27" s="420"/>
      <c r="AG27" s="420"/>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420"/>
      <c r="AD28" s="420"/>
      <c r="AE28" s="420"/>
      <c r="AF28" s="420"/>
      <c r="AG28" s="420"/>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420"/>
      <c r="AD29" s="420"/>
      <c r="AE29" s="420"/>
      <c r="AF29" s="420"/>
      <c r="AG29" s="420"/>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420"/>
      <c r="AD30" s="420"/>
      <c r="AE30" s="420"/>
      <c r="AF30" s="420"/>
      <c r="AG30" s="420"/>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420"/>
      <c r="AD31" s="420"/>
      <c r="AE31" s="420"/>
      <c r="AF31" s="420"/>
      <c r="AG31" s="420"/>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420"/>
      <c r="AD32" s="420"/>
      <c r="AE32" s="420"/>
      <c r="AF32" s="420"/>
      <c r="AG32" s="420"/>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420"/>
      <c r="AD33" s="420"/>
      <c r="AE33" s="420"/>
      <c r="AF33" s="420"/>
      <c r="AG33" s="420"/>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420"/>
      <c r="AD37" s="420"/>
      <c r="AE37" s="420"/>
      <c r="AF37" s="420"/>
      <c r="AG37" s="420"/>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420"/>
      <c r="AD38" s="420"/>
      <c r="AE38" s="420"/>
      <c r="AF38" s="420"/>
      <c r="AG38" s="420"/>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420"/>
      <c r="AD39" s="420"/>
      <c r="AE39" s="420"/>
      <c r="AF39" s="420"/>
      <c r="AG39" s="420"/>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420"/>
      <c r="AD40" s="420"/>
      <c r="AE40" s="420"/>
      <c r="AF40" s="420"/>
      <c r="AG40" s="420"/>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420"/>
      <c r="AD41" s="420"/>
      <c r="AE41" s="420"/>
      <c r="AF41" s="420"/>
      <c r="AG41" s="420"/>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420"/>
      <c r="AD42" s="420"/>
      <c r="AE42" s="420"/>
      <c r="AF42" s="420"/>
      <c r="AG42" s="420"/>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420"/>
      <c r="AD43" s="420"/>
      <c r="AE43" s="420"/>
      <c r="AF43" s="420"/>
      <c r="AG43" s="420"/>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420"/>
      <c r="AD44" s="420"/>
      <c r="AE44" s="420"/>
      <c r="AF44" s="420"/>
      <c r="AG44" s="420"/>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420"/>
      <c r="AD45" s="420"/>
      <c r="AE45" s="420"/>
      <c r="AF45" s="420"/>
      <c r="AG45" s="420"/>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420"/>
      <c r="AD46" s="420"/>
      <c r="AE46" s="420"/>
      <c r="AF46" s="420"/>
      <c r="AG46" s="420"/>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420"/>
      <c r="AD47" s="420"/>
      <c r="AE47" s="420"/>
      <c r="AF47" s="420"/>
      <c r="AG47" s="420"/>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420"/>
      <c r="AD48" s="420"/>
      <c r="AE48" s="420"/>
      <c r="AF48" s="420"/>
      <c r="AG48" s="420"/>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420"/>
      <c r="AD49" s="420"/>
      <c r="AE49" s="420"/>
      <c r="AF49" s="420"/>
      <c r="AG49" s="420"/>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420"/>
      <c r="AD50" s="420"/>
      <c r="AE50" s="420"/>
      <c r="AF50" s="420"/>
      <c r="AG50" s="420"/>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420"/>
      <c r="AD51" s="420"/>
      <c r="AE51" s="420"/>
      <c r="AF51" s="420"/>
      <c r="AG51" s="420"/>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420"/>
      <c r="AD52" s="420"/>
      <c r="AE52" s="420"/>
      <c r="AF52" s="420"/>
      <c r="AG52" s="420"/>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420"/>
      <c r="AD53" s="420"/>
      <c r="AE53" s="420"/>
      <c r="AF53" s="420"/>
      <c r="AG53" s="420"/>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420"/>
      <c r="AD54" s="420"/>
      <c r="AE54" s="420"/>
      <c r="AF54" s="420"/>
      <c r="AG54" s="420"/>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420"/>
      <c r="AD55" s="420"/>
      <c r="AE55" s="420"/>
      <c r="AF55" s="420"/>
      <c r="AG55" s="420"/>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420"/>
      <c r="AD56" s="420"/>
      <c r="AE56" s="420"/>
      <c r="AF56" s="420"/>
      <c r="AG56" s="420"/>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420"/>
      <c r="AD57" s="420"/>
      <c r="AE57" s="420"/>
      <c r="AF57" s="420"/>
      <c r="AG57" s="420"/>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420"/>
      <c r="AD58" s="420"/>
      <c r="AE58" s="420"/>
      <c r="AF58" s="420"/>
      <c r="AG58" s="420"/>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420"/>
      <c r="AD59" s="420"/>
      <c r="AE59" s="420"/>
      <c r="AF59" s="420"/>
      <c r="AG59" s="420"/>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420"/>
      <c r="AD60" s="420"/>
      <c r="AE60" s="420"/>
      <c r="AF60" s="420"/>
      <c r="AG60" s="420"/>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420"/>
      <c r="AD61" s="420"/>
      <c r="AE61" s="420"/>
      <c r="AF61" s="420"/>
      <c r="AG61" s="420"/>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420"/>
      <c r="AD62" s="420"/>
      <c r="AE62" s="420"/>
      <c r="AF62" s="420"/>
      <c r="AG62" s="420"/>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420"/>
      <c r="AD63" s="420"/>
      <c r="AE63" s="420"/>
      <c r="AF63" s="420"/>
      <c r="AG63" s="420"/>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420"/>
      <c r="AD64" s="420"/>
      <c r="AE64" s="420"/>
      <c r="AF64" s="420"/>
      <c r="AG64" s="420"/>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420"/>
      <c r="AD65" s="420"/>
      <c r="AE65" s="420"/>
      <c r="AF65" s="420"/>
      <c r="AG65" s="420"/>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420"/>
      <c r="AD66" s="420"/>
      <c r="AE66" s="420"/>
      <c r="AF66" s="420"/>
      <c r="AG66" s="420"/>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420"/>
      <c r="AD70" s="420"/>
      <c r="AE70" s="420"/>
      <c r="AF70" s="420"/>
      <c r="AG70" s="420"/>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420"/>
      <c r="AD71" s="420"/>
      <c r="AE71" s="420"/>
      <c r="AF71" s="420"/>
      <c r="AG71" s="420"/>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420"/>
      <c r="AD72" s="420"/>
      <c r="AE72" s="420"/>
      <c r="AF72" s="420"/>
      <c r="AG72" s="420"/>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420"/>
      <c r="AD73" s="420"/>
      <c r="AE73" s="420"/>
      <c r="AF73" s="420"/>
      <c r="AG73" s="420"/>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420"/>
      <c r="AD74" s="420"/>
      <c r="AE74" s="420"/>
      <c r="AF74" s="420"/>
      <c r="AG74" s="420"/>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420"/>
      <c r="AD75" s="420"/>
      <c r="AE75" s="420"/>
      <c r="AF75" s="420"/>
      <c r="AG75" s="420"/>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420"/>
      <c r="AD76" s="420"/>
      <c r="AE76" s="420"/>
      <c r="AF76" s="420"/>
      <c r="AG76" s="420"/>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420"/>
      <c r="AD77" s="420"/>
      <c r="AE77" s="420"/>
      <c r="AF77" s="420"/>
      <c r="AG77" s="420"/>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420"/>
      <c r="AD78" s="420"/>
      <c r="AE78" s="420"/>
      <c r="AF78" s="420"/>
      <c r="AG78" s="420"/>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420"/>
      <c r="AD79" s="420"/>
      <c r="AE79" s="420"/>
      <c r="AF79" s="420"/>
      <c r="AG79" s="420"/>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420"/>
      <c r="AD80" s="420"/>
      <c r="AE80" s="420"/>
      <c r="AF80" s="420"/>
      <c r="AG80" s="420"/>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420"/>
      <c r="AD81" s="420"/>
      <c r="AE81" s="420"/>
      <c r="AF81" s="420"/>
      <c r="AG81" s="420"/>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420"/>
      <c r="AD82" s="420"/>
      <c r="AE82" s="420"/>
      <c r="AF82" s="420"/>
      <c r="AG82" s="420"/>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420"/>
      <c r="AD83" s="420"/>
      <c r="AE83" s="420"/>
      <c r="AF83" s="420"/>
      <c r="AG83" s="420"/>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420"/>
      <c r="AD84" s="420"/>
      <c r="AE84" s="420"/>
      <c r="AF84" s="420"/>
      <c r="AG84" s="420"/>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420"/>
      <c r="AD85" s="420"/>
      <c r="AE85" s="420"/>
      <c r="AF85" s="420"/>
      <c r="AG85" s="420"/>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420"/>
      <c r="AD86" s="420"/>
      <c r="AE86" s="420"/>
      <c r="AF86" s="420"/>
      <c r="AG86" s="420"/>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420"/>
      <c r="AD87" s="420"/>
      <c r="AE87" s="420"/>
      <c r="AF87" s="420"/>
      <c r="AG87" s="420"/>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420"/>
      <c r="AD88" s="420"/>
      <c r="AE88" s="420"/>
      <c r="AF88" s="420"/>
      <c r="AG88" s="420"/>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420"/>
      <c r="AD89" s="420"/>
      <c r="AE89" s="420"/>
      <c r="AF89" s="420"/>
      <c r="AG89" s="420"/>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420"/>
      <c r="AD90" s="420"/>
      <c r="AE90" s="420"/>
      <c r="AF90" s="420"/>
      <c r="AG90" s="420"/>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420"/>
      <c r="AD91" s="420"/>
      <c r="AE91" s="420"/>
      <c r="AF91" s="420"/>
      <c r="AG91" s="420"/>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420"/>
      <c r="AD92" s="420"/>
      <c r="AE92" s="420"/>
      <c r="AF92" s="420"/>
      <c r="AG92" s="420"/>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420"/>
      <c r="AD93" s="420"/>
      <c r="AE93" s="420"/>
      <c r="AF93" s="420"/>
      <c r="AG93" s="420"/>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420"/>
      <c r="AD94" s="420"/>
      <c r="AE94" s="420"/>
      <c r="AF94" s="420"/>
      <c r="AG94" s="420"/>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420"/>
      <c r="AD95" s="420"/>
      <c r="AE95" s="420"/>
      <c r="AF95" s="420"/>
      <c r="AG95" s="420"/>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420"/>
      <c r="AD96" s="420"/>
      <c r="AE96" s="420"/>
      <c r="AF96" s="420"/>
      <c r="AG96" s="420"/>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420"/>
      <c r="AD97" s="420"/>
      <c r="AE97" s="420"/>
      <c r="AF97" s="420"/>
      <c r="AG97" s="420"/>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420"/>
      <c r="AD98" s="420"/>
      <c r="AE98" s="420"/>
      <c r="AF98" s="420"/>
      <c r="AG98" s="420"/>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420"/>
      <c r="AD99" s="420"/>
      <c r="AE99" s="420"/>
      <c r="AF99" s="420"/>
      <c r="AG99" s="420"/>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420"/>
      <c r="AD103" s="420"/>
      <c r="AE103" s="420"/>
      <c r="AF103" s="420"/>
      <c r="AG103" s="420"/>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420"/>
      <c r="AD104" s="420"/>
      <c r="AE104" s="420"/>
      <c r="AF104" s="420"/>
      <c r="AG104" s="420"/>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420"/>
      <c r="AD105" s="420"/>
      <c r="AE105" s="420"/>
      <c r="AF105" s="420"/>
      <c r="AG105" s="420"/>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420"/>
      <c r="AD106" s="420"/>
      <c r="AE106" s="420"/>
      <c r="AF106" s="420"/>
      <c r="AG106" s="420"/>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420"/>
      <c r="AD107" s="420"/>
      <c r="AE107" s="420"/>
      <c r="AF107" s="420"/>
      <c r="AG107" s="420"/>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420"/>
      <c r="AD108" s="420"/>
      <c r="AE108" s="420"/>
      <c r="AF108" s="420"/>
      <c r="AG108" s="420"/>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420"/>
      <c r="AD109" s="420"/>
      <c r="AE109" s="420"/>
      <c r="AF109" s="420"/>
      <c r="AG109" s="420"/>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420"/>
      <c r="AD110" s="420"/>
      <c r="AE110" s="420"/>
      <c r="AF110" s="420"/>
      <c r="AG110" s="420"/>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420"/>
      <c r="AD111" s="420"/>
      <c r="AE111" s="420"/>
      <c r="AF111" s="420"/>
      <c r="AG111" s="420"/>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420"/>
      <c r="AD112" s="420"/>
      <c r="AE112" s="420"/>
      <c r="AF112" s="420"/>
      <c r="AG112" s="420"/>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420"/>
      <c r="AD113" s="420"/>
      <c r="AE113" s="420"/>
      <c r="AF113" s="420"/>
      <c r="AG113" s="420"/>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420"/>
      <c r="AD114" s="420"/>
      <c r="AE114" s="420"/>
      <c r="AF114" s="420"/>
      <c r="AG114" s="420"/>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420"/>
      <c r="AD115" s="420"/>
      <c r="AE115" s="420"/>
      <c r="AF115" s="420"/>
      <c r="AG115" s="420"/>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420"/>
      <c r="AD116" s="420"/>
      <c r="AE116" s="420"/>
      <c r="AF116" s="420"/>
      <c r="AG116" s="420"/>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420"/>
      <c r="AD117" s="420"/>
      <c r="AE117" s="420"/>
      <c r="AF117" s="420"/>
      <c r="AG117" s="420"/>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420"/>
      <c r="AD118" s="420"/>
      <c r="AE118" s="420"/>
      <c r="AF118" s="420"/>
      <c r="AG118" s="420"/>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420"/>
      <c r="AD119" s="420"/>
      <c r="AE119" s="420"/>
      <c r="AF119" s="420"/>
      <c r="AG119" s="420"/>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420"/>
      <c r="AD120" s="420"/>
      <c r="AE120" s="420"/>
      <c r="AF120" s="420"/>
      <c r="AG120" s="420"/>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420"/>
      <c r="AD121" s="420"/>
      <c r="AE121" s="420"/>
      <c r="AF121" s="420"/>
      <c r="AG121" s="420"/>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420"/>
      <c r="AD122" s="420"/>
      <c r="AE122" s="420"/>
      <c r="AF122" s="420"/>
      <c r="AG122" s="420"/>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420"/>
      <c r="AD123" s="420"/>
      <c r="AE123" s="420"/>
      <c r="AF123" s="420"/>
      <c r="AG123" s="420"/>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420"/>
      <c r="AD124" s="420"/>
      <c r="AE124" s="420"/>
      <c r="AF124" s="420"/>
      <c r="AG124" s="420"/>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420"/>
      <c r="AD125" s="420"/>
      <c r="AE125" s="420"/>
      <c r="AF125" s="420"/>
      <c r="AG125" s="420"/>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420"/>
      <c r="AD126" s="420"/>
      <c r="AE126" s="420"/>
      <c r="AF126" s="420"/>
      <c r="AG126" s="420"/>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420"/>
      <c r="AD127" s="420"/>
      <c r="AE127" s="420"/>
      <c r="AF127" s="420"/>
      <c r="AG127" s="420"/>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420"/>
      <c r="AD128" s="420"/>
      <c r="AE128" s="420"/>
      <c r="AF128" s="420"/>
      <c r="AG128" s="420"/>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420"/>
      <c r="AD129" s="420"/>
      <c r="AE129" s="420"/>
      <c r="AF129" s="420"/>
      <c r="AG129" s="420"/>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420"/>
      <c r="AD130" s="420"/>
      <c r="AE130" s="420"/>
      <c r="AF130" s="420"/>
      <c r="AG130" s="420"/>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420"/>
      <c r="AD131" s="420"/>
      <c r="AE131" s="420"/>
      <c r="AF131" s="420"/>
      <c r="AG131" s="420"/>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420"/>
      <c r="AD132" s="420"/>
      <c r="AE132" s="420"/>
      <c r="AF132" s="420"/>
      <c r="AG132" s="420"/>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420"/>
      <c r="AD136" s="420"/>
      <c r="AE136" s="420"/>
      <c r="AF136" s="420"/>
      <c r="AG136" s="420"/>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420"/>
      <c r="AD137" s="420"/>
      <c r="AE137" s="420"/>
      <c r="AF137" s="420"/>
      <c r="AG137" s="420"/>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420"/>
      <c r="AD138" s="420"/>
      <c r="AE138" s="420"/>
      <c r="AF138" s="420"/>
      <c r="AG138" s="420"/>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420"/>
      <c r="AD139" s="420"/>
      <c r="AE139" s="420"/>
      <c r="AF139" s="420"/>
      <c r="AG139" s="420"/>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420"/>
      <c r="AD140" s="420"/>
      <c r="AE140" s="420"/>
      <c r="AF140" s="420"/>
      <c r="AG140" s="420"/>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420"/>
      <c r="AD141" s="420"/>
      <c r="AE141" s="420"/>
      <c r="AF141" s="420"/>
      <c r="AG141" s="420"/>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420"/>
      <c r="AD142" s="420"/>
      <c r="AE142" s="420"/>
      <c r="AF142" s="420"/>
      <c r="AG142" s="420"/>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420"/>
      <c r="AD143" s="420"/>
      <c r="AE143" s="420"/>
      <c r="AF143" s="420"/>
      <c r="AG143" s="420"/>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420"/>
      <c r="AD144" s="420"/>
      <c r="AE144" s="420"/>
      <c r="AF144" s="420"/>
      <c r="AG144" s="420"/>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420"/>
      <c r="AD145" s="420"/>
      <c r="AE145" s="420"/>
      <c r="AF145" s="420"/>
      <c r="AG145" s="420"/>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420"/>
      <c r="AD146" s="420"/>
      <c r="AE146" s="420"/>
      <c r="AF146" s="420"/>
      <c r="AG146" s="420"/>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420"/>
      <c r="AD147" s="420"/>
      <c r="AE147" s="420"/>
      <c r="AF147" s="420"/>
      <c r="AG147" s="420"/>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420"/>
      <c r="AD148" s="420"/>
      <c r="AE148" s="420"/>
      <c r="AF148" s="420"/>
      <c r="AG148" s="420"/>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420"/>
      <c r="AD149" s="420"/>
      <c r="AE149" s="420"/>
      <c r="AF149" s="420"/>
      <c r="AG149" s="420"/>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420"/>
      <c r="AD150" s="420"/>
      <c r="AE150" s="420"/>
      <c r="AF150" s="420"/>
      <c r="AG150" s="420"/>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420"/>
      <c r="AD151" s="420"/>
      <c r="AE151" s="420"/>
      <c r="AF151" s="420"/>
      <c r="AG151" s="420"/>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420"/>
      <c r="AD152" s="420"/>
      <c r="AE152" s="420"/>
      <c r="AF152" s="420"/>
      <c r="AG152" s="420"/>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420"/>
      <c r="AD153" s="420"/>
      <c r="AE153" s="420"/>
      <c r="AF153" s="420"/>
      <c r="AG153" s="420"/>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420"/>
      <c r="AD154" s="420"/>
      <c r="AE154" s="420"/>
      <c r="AF154" s="420"/>
      <c r="AG154" s="420"/>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420"/>
      <c r="AD155" s="420"/>
      <c r="AE155" s="420"/>
      <c r="AF155" s="420"/>
      <c r="AG155" s="420"/>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420"/>
      <c r="AD156" s="420"/>
      <c r="AE156" s="420"/>
      <c r="AF156" s="420"/>
      <c r="AG156" s="420"/>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420"/>
      <c r="AD157" s="420"/>
      <c r="AE157" s="420"/>
      <c r="AF157" s="420"/>
      <c r="AG157" s="420"/>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420"/>
      <c r="AD158" s="420"/>
      <c r="AE158" s="420"/>
      <c r="AF158" s="420"/>
      <c r="AG158" s="420"/>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420"/>
      <c r="AD159" s="420"/>
      <c r="AE159" s="420"/>
      <c r="AF159" s="420"/>
      <c r="AG159" s="420"/>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420"/>
      <c r="AD160" s="420"/>
      <c r="AE160" s="420"/>
      <c r="AF160" s="420"/>
      <c r="AG160" s="420"/>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420"/>
      <c r="AD161" s="420"/>
      <c r="AE161" s="420"/>
      <c r="AF161" s="420"/>
      <c r="AG161" s="420"/>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420"/>
      <c r="AD162" s="420"/>
      <c r="AE162" s="420"/>
      <c r="AF162" s="420"/>
      <c r="AG162" s="420"/>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420"/>
      <c r="AD163" s="420"/>
      <c r="AE163" s="420"/>
      <c r="AF163" s="420"/>
      <c r="AG163" s="420"/>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420"/>
      <c r="AD164" s="420"/>
      <c r="AE164" s="420"/>
      <c r="AF164" s="420"/>
      <c r="AG164" s="420"/>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420"/>
      <c r="AD165" s="420"/>
      <c r="AE165" s="420"/>
      <c r="AF165" s="420"/>
      <c r="AG165" s="420"/>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420"/>
      <c r="AD169" s="420"/>
      <c r="AE169" s="420"/>
      <c r="AF169" s="420"/>
      <c r="AG169" s="420"/>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420"/>
      <c r="AD170" s="420"/>
      <c r="AE170" s="420"/>
      <c r="AF170" s="420"/>
      <c r="AG170" s="420"/>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420"/>
      <c r="AD171" s="420"/>
      <c r="AE171" s="420"/>
      <c r="AF171" s="420"/>
      <c r="AG171" s="420"/>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420"/>
      <c r="AD172" s="420"/>
      <c r="AE172" s="420"/>
      <c r="AF172" s="420"/>
      <c r="AG172" s="420"/>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420"/>
      <c r="AD173" s="420"/>
      <c r="AE173" s="420"/>
      <c r="AF173" s="420"/>
      <c r="AG173" s="420"/>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420"/>
      <c r="AD174" s="420"/>
      <c r="AE174" s="420"/>
      <c r="AF174" s="420"/>
      <c r="AG174" s="420"/>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420"/>
      <c r="AD175" s="420"/>
      <c r="AE175" s="420"/>
      <c r="AF175" s="420"/>
      <c r="AG175" s="420"/>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420"/>
      <c r="AD176" s="420"/>
      <c r="AE176" s="420"/>
      <c r="AF176" s="420"/>
      <c r="AG176" s="420"/>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420"/>
      <c r="AD177" s="420"/>
      <c r="AE177" s="420"/>
      <c r="AF177" s="420"/>
      <c r="AG177" s="420"/>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420"/>
      <c r="AD178" s="420"/>
      <c r="AE178" s="420"/>
      <c r="AF178" s="420"/>
      <c r="AG178" s="420"/>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420"/>
      <c r="AD179" s="420"/>
      <c r="AE179" s="420"/>
      <c r="AF179" s="420"/>
      <c r="AG179" s="420"/>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420"/>
      <c r="AD180" s="420"/>
      <c r="AE180" s="420"/>
      <c r="AF180" s="420"/>
      <c r="AG180" s="420"/>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420"/>
      <c r="AD181" s="420"/>
      <c r="AE181" s="420"/>
      <c r="AF181" s="420"/>
      <c r="AG181" s="420"/>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420"/>
      <c r="AD182" s="420"/>
      <c r="AE182" s="420"/>
      <c r="AF182" s="420"/>
      <c r="AG182" s="420"/>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420"/>
      <c r="AD183" s="420"/>
      <c r="AE183" s="420"/>
      <c r="AF183" s="420"/>
      <c r="AG183" s="420"/>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420"/>
      <c r="AD184" s="420"/>
      <c r="AE184" s="420"/>
      <c r="AF184" s="420"/>
      <c r="AG184" s="420"/>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420"/>
      <c r="AD185" s="420"/>
      <c r="AE185" s="420"/>
      <c r="AF185" s="420"/>
      <c r="AG185" s="420"/>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420"/>
      <c r="AD186" s="420"/>
      <c r="AE186" s="420"/>
      <c r="AF186" s="420"/>
      <c r="AG186" s="420"/>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420"/>
      <c r="AD187" s="420"/>
      <c r="AE187" s="420"/>
      <c r="AF187" s="420"/>
      <c r="AG187" s="420"/>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420"/>
      <c r="AD188" s="420"/>
      <c r="AE188" s="420"/>
      <c r="AF188" s="420"/>
      <c r="AG188" s="420"/>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420"/>
      <c r="AD189" s="420"/>
      <c r="AE189" s="420"/>
      <c r="AF189" s="420"/>
      <c r="AG189" s="420"/>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420"/>
      <c r="AD190" s="420"/>
      <c r="AE190" s="420"/>
      <c r="AF190" s="420"/>
      <c r="AG190" s="420"/>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420"/>
      <c r="AD191" s="420"/>
      <c r="AE191" s="420"/>
      <c r="AF191" s="420"/>
      <c r="AG191" s="420"/>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420"/>
      <c r="AD192" s="420"/>
      <c r="AE192" s="420"/>
      <c r="AF192" s="420"/>
      <c r="AG192" s="420"/>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420"/>
      <c r="AD193" s="420"/>
      <c r="AE193" s="420"/>
      <c r="AF193" s="420"/>
      <c r="AG193" s="420"/>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420"/>
      <c r="AD194" s="420"/>
      <c r="AE194" s="420"/>
      <c r="AF194" s="420"/>
      <c r="AG194" s="420"/>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420"/>
      <c r="AD195" s="420"/>
      <c r="AE195" s="420"/>
      <c r="AF195" s="420"/>
      <c r="AG195" s="420"/>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420"/>
      <c r="AD196" s="420"/>
      <c r="AE196" s="420"/>
      <c r="AF196" s="420"/>
      <c r="AG196" s="420"/>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420"/>
      <c r="AD197" s="420"/>
      <c r="AE197" s="420"/>
      <c r="AF197" s="420"/>
      <c r="AG197" s="420"/>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420"/>
      <c r="AD198" s="420"/>
      <c r="AE198" s="420"/>
      <c r="AF198" s="420"/>
      <c r="AG198" s="420"/>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420"/>
      <c r="AD202" s="420"/>
      <c r="AE202" s="420"/>
      <c r="AF202" s="420"/>
      <c r="AG202" s="420"/>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420"/>
      <c r="AD203" s="420"/>
      <c r="AE203" s="420"/>
      <c r="AF203" s="420"/>
      <c r="AG203" s="420"/>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420"/>
      <c r="AD204" s="420"/>
      <c r="AE204" s="420"/>
      <c r="AF204" s="420"/>
      <c r="AG204" s="420"/>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420"/>
      <c r="AD205" s="420"/>
      <c r="AE205" s="420"/>
      <c r="AF205" s="420"/>
      <c r="AG205" s="420"/>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420"/>
      <c r="AD206" s="420"/>
      <c r="AE206" s="420"/>
      <c r="AF206" s="420"/>
      <c r="AG206" s="420"/>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420"/>
      <c r="AD207" s="420"/>
      <c r="AE207" s="420"/>
      <c r="AF207" s="420"/>
      <c r="AG207" s="420"/>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420"/>
      <c r="AD208" s="420"/>
      <c r="AE208" s="420"/>
      <c r="AF208" s="420"/>
      <c r="AG208" s="420"/>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420"/>
      <c r="AD209" s="420"/>
      <c r="AE209" s="420"/>
      <c r="AF209" s="420"/>
      <c r="AG209" s="420"/>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420"/>
      <c r="AD210" s="420"/>
      <c r="AE210" s="420"/>
      <c r="AF210" s="420"/>
      <c r="AG210" s="420"/>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420"/>
      <c r="AD211" s="420"/>
      <c r="AE211" s="420"/>
      <c r="AF211" s="420"/>
      <c r="AG211" s="420"/>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420"/>
      <c r="AD212" s="420"/>
      <c r="AE212" s="420"/>
      <c r="AF212" s="420"/>
      <c r="AG212" s="420"/>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420"/>
      <c r="AD213" s="420"/>
      <c r="AE213" s="420"/>
      <c r="AF213" s="420"/>
      <c r="AG213" s="420"/>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420"/>
      <c r="AD214" s="420"/>
      <c r="AE214" s="420"/>
      <c r="AF214" s="420"/>
      <c r="AG214" s="420"/>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420"/>
      <c r="AD215" s="420"/>
      <c r="AE215" s="420"/>
      <c r="AF215" s="420"/>
      <c r="AG215" s="420"/>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420"/>
      <c r="AD216" s="420"/>
      <c r="AE216" s="420"/>
      <c r="AF216" s="420"/>
      <c r="AG216" s="420"/>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420"/>
      <c r="AD217" s="420"/>
      <c r="AE217" s="420"/>
      <c r="AF217" s="420"/>
      <c r="AG217" s="420"/>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420"/>
      <c r="AD218" s="420"/>
      <c r="AE218" s="420"/>
      <c r="AF218" s="420"/>
      <c r="AG218" s="420"/>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420"/>
      <c r="AD219" s="420"/>
      <c r="AE219" s="420"/>
      <c r="AF219" s="420"/>
      <c r="AG219" s="420"/>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420"/>
      <c r="AD220" s="420"/>
      <c r="AE220" s="420"/>
      <c r="AF220" s="420"/>
      <c r="AG220" s="420"/>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420"/>
      <c r="AD221" s="420"/>
      <c r="AE221" s="420"/>
      <c r="AF221" s="420"/>
      <c r="AG221" s="420"/>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420"/>
      <c r="AD222" s="420"/>
      <c r="AE222" s="420"/>
      <c r="AF222" s="420"/>
      <c r="AG222" s="420"/>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420"/>
      <c r="AD223" s="420"/>
      <c r="AE223" s="420"/>
      <c r="AF223" s="420"/>
      <c r="AG223" s="420"/>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420"/>
      <c r="AD224" s="420"/>
      <c r="AE224" s="420"/>
      <c r="AF224" s="420"/>
      <c r="AG224" s="420"/>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420"/>
      <c r="AD225" s="420"/>
      <c r="AE225" s="420"/>
      <c r="AF225" s="420"/>
      <c r="AG225" s="420"/>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420"/>
      <c r="AD226" s="420"/>
      <c r="AE226" s="420"/>
      <c r="AF226" s="420"/>
      <c r="AG226" s="420"/>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420"/>
      <c r="AD227" s="420"/>
      <c r="AE227" s="420"/>
      <c r="AF227" s="420"/>
      <c r="AG227" s="420"/>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420"/>
      <c r="AD228" s="420"/>
      <c r="AE228" s="420"/>
      <c r="AF228" s="420"/>
      <c r="AG228" s="420"/>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420"/>
      <c r="AD229" s="420"/>
      <c r="AE229" s="420"/>
      <c r="AF229" s="420"/>
      <c r="AG229" s="420"/>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420"/>
      <c r="AD230" s="420"/>
      <c r="AE230" s="420"/>
      <c r="AF230" s="420"/>
      <c r="AG230" s="420"/>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420"/>
      <c r="AD231" s="420"/>
      <c r="AE231" s="420"/>
      <c r="AF231" s="420"/>
      <c r="AG231" s="420"/>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420"/>
      <c r="AD235" s="420"/>
      <c r="AE235" s="420"/>
      <c r="AF235" s="420"/>
      <c r="AG235" s="420"/>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420"/>
      <c r="AD236" s="420"/>
      <c r="AE236" s="420"/>
      <c r="AF236" s="420"/>
      <c r="AG236" s="420"/>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420"/>
      <c r="AD237" s="420"/>
      <c r="AE237" s="420"/>
      <c r="AF237" s="420"/>
      <c r="AG237" s="420"/>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420"/>
      <c r="AD238" s="420"/>
      <c r="AE238" s="420"/>
      <c r="AF238" s="420"/>
      <c r="AG238" s="420"/>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420"/>
      <c r="AD239" s="420"/>
      <c r="AE239" s="420"/>
      <c r="AF239" s="420"/>
      <c r="AG239" s="420"/>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420"/>
      <c r="AD240" s="420"/>
      <c r="AE240" s="420"/>
      <c r="AF240" s="420"/>
      <c r="AG240" s="420"/>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420"/>
      <c r="AD241" s="420"/>
      <c r="AE241" s="420"/>
      <c r="AF241" s="420"/>
      <c r="AG241" s="420"/>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420"/>
      <c r="AD242" s="420"/>
      <c r="AE242" s="420"/>
      <c r="AF242" s="420"/>
      <c r="AG242" s="420"/>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420"/>
      <c r="AD243" s="420"/>
      <c r="AE243" s="420"/>
      <c r="AF243" s="420"/>
      <c r="AG243" s="420"/>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420"/>
      <c r="AD244" s="420"/>
      <c r="AE244" s="420"/>
      <c r="AF244" s="420"/>
      <c r="AG244" s="420"/>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420"/>
      <c r="AD245" s="420"/>
      <c r="AE245" s="420"/>
      <c r="AF245" s="420"/>
      <c r="AG245" s="420"/>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420"/>
      <c r="AD246" s="420"/>
      <c r="AE246" s="420"/>
      <c r="AF246" s="420"/>
      <c r="AG246" s="420"/>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420"/>
      <c r="AD247" s="420"/>
      <c r="AE247" s="420"/>
      <c r="AF247" s="420"/>
      <c r="AG247" s="420"/>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420"/>
      <c r="AD248" s="420"/>
      <c r="AE248" s="420"/>
      <c r="AF248" s="420"/>
      <c r="AG248" s="420"/>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420"/>
      <c r="AD249" s="420"/>
      <c r="AE249" s="420"/>
      <c r="AF249" s="420"/>
      <c r="AG249" s="420"/>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420"/>
      <c r="AD250" s="420"/>
      <c r="AE250" s="420"/>
      <c r="AF250" s="420"/>
      <c r="AG250" s="420"/>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420"/>
      <c r="AD251" s="420"/>
      <c r="AE251" s="420"/>
      <c r="AF251" s="420"/>
      <c r="AG251" s="420"/>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420"/>
      <c r="AD252" s="420"/>
      <c r="AE252" s="420"/>
      <c r="AF252" s="420"/>
      <c r="AG252" s="420"/>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420"/>
      <c r="AD253" s="420"/>
      <c r="AE253" s="420"/>
      <c r="AF253" s="420"/>
      <c r="AG253" s="420"/>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420"/>
      <c r="AD254" s="420"/>
      <c r="AE254" s="420"/>
      <c r="AF254" s="420"/>
      <c r="AG254" s="420"/>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420"/>
      <c r="AD255" s="420"/>
      <c r="AE255" s="420"/>
      <c r="AF255" s="420"/>
      <c r="AG255" s="420"/>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420"/>
      <c r="AD256" s="420"/>
      <c r="AE256" s="420"/>
      <c r="AF256" s="420"/>
      <c r="AG256" s="420"/>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420"/>
      <c r="AD257" s="420"/>
      <c r="AE257" s="420"/>
      <c r="AF257" s="420"/>
      <c r="AG257" s="420"/>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420"/>
      <c r="AD258" s="420"/>
      <c r="AE258" s="420"/>
      <c r="AF258" s="420"/>
      <c r="AG258" s="420"/>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420"/>
      <c r="AD259" s="420"/>
      <c r="AE259" s="420"/>
      <c r="AF259" s="420"/>
      <c r="AG259" s="420"/>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420"/>
      <c r="AD260" s="420"/>
      <c r="AE260" s="420"/>
      <c r="AF260" s="420"/>
      <c r="AG260" s="420"/>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420"/>
      <c r="AD261" s="420"/>
      <c r="AE261" s="420"/>
      <c r="AF261" s="420"/>
      <c r="AG261" s="420"/>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420"/>
      <c r="AD262" s="420"/>
      <c r="AE262" s="420"/>
      <c r="AF262" s="420"/>
      <c r="AG262" s="420"/>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420"/>
      <c r="AD263" s="420"/>
      <c r="AE263" s="420"/>
      <c r="AF263" s="420"/>
      <c r="AG263" s="420"/>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420"/>
      <c r="AD264" s="420"/>
      <c r="AE264" s="420"/>
      <c r="AF264" s="420"/>
      <c r="AG264" s="420"/>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420"/>
      <c r="AD268" s="420"/>
      <c r="AE268" s="420"/>
      <c r="AF268" s="420"/>
      <c r="AG268" s="420"/>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420"/>
      <c r="AD269" s="420"/>
      <c r="AE269" s="420"/>
      <c r="AF269" s="420"/>
      <c r="AG269" s="420"/>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420"/>
      <c r="AD270" s="420"/>
      <c r="AE270" s="420"/>
      <c r="AF270" s="420"/>
      <c r="AG270" s="420"/>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420"/>
      <c r="AD271" s="420"/>
      <c r="AE271" s="420"/>
      <c r="AF271" s="420"/>
      <c r="AG271" s="420"/>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420"/>
      <c r="AD272" s="420"/>
      <c r="AE272" s="420"/>
      <c r="AF272" s="420"/>
      <c r="AG272" s="420"/>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420"/>
      <c r="AD273" s="420"/>
      <c r="AE273" s="420"/>
      <c r="AF273" s="420"/>
      <c r="AG273" s="420"/>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420"/>
      <c r="AD274" s="420"/>
      <c r="AE274" s="420"/>
      <c r="AF274" s="420"/>
      <c r="AG274" s="420"/>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420"/>
      <c r="AD275" s="420"/>
      <c r="AE275" s="420"/>
      <c r="AF275" s="420"/>
      <c r="AG275" s="420"/>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420"/>
      <c r="AD276" s="420"/>
      <c r="AE276" s="420"/>
      <c r="AF276" s="420"/>
      <c r="AG276" s="420"/>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420"/>
      <c r="AD277" s="420"/>
      <c r="AE277" s="420"/>
      <c r="AF277" s="420"/>
      <c r="AG277" s="420"/>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420"/>
      <c r="AD278" s="420"/>
      <c r="AE278" s="420"/>
      <c r="AF278" s="420"/>
      <c r="AG278" s="420"/>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420"/>
      <c r="AD279" s="420"/>
      <c r="AE279" s="420"/>
      <c r="AF279" s="420"/>
      <c r="AG279" s="420"/>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420"/>
      <c r="AD280" s="420"/>
      <c r="AE280" s="420"/>
      <c r="AF280" s="420"/>
      <c r="AG280" s="420"/>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420"/>
      <c r="AD281" s="420"/>
      <c r="AE281" s="420"/>
      <c r="AF281" s="420"/>
      <c r="AG281" s="420"/>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420"/>
      <c r="AD282" s="420"/>
      <c r="AE282" s="420"/>
      <c r="AF282" s="420"/>
      <c r="AG282" s="420"/>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420"/>
      <c r="AD283" s="420"/>
      <c r="AE283" s="420"/>
      <c r="AF283" s="420"/>
      <c r="AG283" s="420"/>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420"/>
      <c r="AD284" s="420"/>
      <c r="AE284" s="420"/>
      <c r="AF284" s="420"/>
      <c r="AG284" s="420"/>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420"/>
      <c r="AD285" s="420"/>
      <c r="AE285" s="420"/>
      <c r="AF285" s="420"/>
      <c r="AG285" s="420"/>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420"/>
      <c r="AD286" s="420"/>
      <c r="AE286" s="420"/>
      <c r="AF286" s="420"/>
      <c r="AG286" s="420"/>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420"/>
      <c r="AD287" s="420"/>
      <c r="AE287" s="420"/>
      <c r="AF287" s="420"/>
      <c r="AG287" s="420"/>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420"/>
      <c r="AD288" s="420"/>
      <c r="AE288" s="420"/>
      <c r="AF288" s="420"/>
      <c r="AG288" s="420"/>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420"/>
      <c r="AD289" s="420"/>
      <c r="AE289" s="420"/>
      <c r="AF289" s="420"/>
      <c r="AG289" s="420"/>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420"/>
      <c r="AD290" s="420"/>
      <c r="AE290" s="420"/>
      <c r="AF290" s="420"/>
      <c r="AG290" s="420"/>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420"/>
      <c r="AD291" s="420"/>
      <c r="AE291" s="420"/>
      <c r="AF291" s="420"/>
      <c r="AG291" s="420"/>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420"/>
      <c r="AD292" s="420"/>
      <c r="AE292" s="420"/>
      <c r="AF292" s="420"/>
      <c r="AG292" s="420"/>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420"/>
      <c r="AD293" s="420"/>
      <c r="AE293" s="420"/>
      <c r="AF293" s="420"/>
      <c r="AG293" s="420"/>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420"/>
      <c r="AD294" s="420"/>
      <c r="AE294" s="420"/>
      <c r="AF294" s="420"/>
      <c r="AG294" s="420"/>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420"/>
      <c r="AD295" s="420"/>
      <c r="AE295" s="420"/>
      <c r="AF295" s="420"/>
      <c r="AG295" s="420"/>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420"/>
      <c r="AD296" s="420"/>
      <c r="AE296" s="420"/>
      <c r="AF296" s="420"/>
      <c r="AG296" s="420"/>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420"/>
      <c r="AD297" s="420"/>
      <c r="AE297" s="420"/>
      <c r="AF297" s="420"/>
      <c r="AG297" s="420"/>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420"/>
      <c r="AD301" s="420"/>
      <c r="AE301" s="420"/>
      <c r="AF301" s="420"/>
      <c r="AG301" s="420"/>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420"/>
      <c r="AD302" s="420"/>
      <c r="AE302" s="420"/>
      <c r="AF302" s="420"/>
      <c r="AG302" s="420"/>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420"/>
      <c r="AD303" s="420"/>
      <c r="AE303" s="420"/>
      <c r="AF303" s="420"/>
      <c r="AG303" s="420"/>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420"/>
      <c r="AD304" s="420"/>
      <c r="AE304" s="420"/>
      <c r="AF304" s="420"/>
      <c r="AG304" s="420"/>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420"/>
      <c r="AD305" s="420"/>
      <c r="AE305" s="420"/>
      <c r="AF305" s="420"/>
      <c r="AG305" s="420"/>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420"/>
      <c r="AD306" s="420"/>
      <c r="AE306" s="420"/>
      <c r="AF306" s="420"/>
      <c r="AG306" s="420"/>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420"/>
      <c r="AD307" s="420"/>
      <c r="AE307" s="420"/>
      <c r="AF307" s="420"/>
      <c r="AG307" s="420"/>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420"/>
      <c r="AD308" s="420"/>
      <c r="AE308" s="420"/>
      <c r="AF308" s="420"/>
      <c r="AG308" s="420"/>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420"/>
      <c r="AD309" s="420"/>
      <c r="AE309" s="420"/>
      <c r="AF309" s="420"/>
      <c r="AG309" s="420"/>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420"/>
      <c r="AD310" s="420"/>
      <c r="AE310" s="420"/>
      <c r="AF310" s="420"/>
      <c r="AG310" s="420"/>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420"/>
      <c r="AD311" s="420"/>
      <c r="AE311" s="420"/>
      <c r="AF311" s="420"/>
      <c r="AG311" s="420"/>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420"/>
      <c r="AD312" s="420"/>
      <c r="AE312" s="420"/>
      <c r="AF312" s="420"/>
      <c r="AG312" s="420"/>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420"/>
      <c r="AD313" s="420"/>
      <c r="AE313" s="420"/>
      <c r="AF313" s="420"/>
      <c r="AG313" s="420"/>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420"/>
      <c r="AD314" s="420"/>
      <c r="AE314" s="420"/>
      <c r="AF314" s="420"/>
      <c r="AG314" s="420"/>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420"/>
      <c r="AD315" s="420"/>
      <c r="AE315" s="420"/>
      <c r="AF315" s="420"/>
      <c r="AG315" s="420"/>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420"/>
      <c r="AD316" s="420"/>
      <c r="AE316" s="420"/>
      <c r="AF316" s="420"/>
      <c r="AG316" s="420"/>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420"/>
      <c r="AD317" s="420"/>
      <c r="AE317" s="420"/>
      <c r="AF317" s="420"/>
      <c r="AG317" s="420"/>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420"/>
      <c r="AD318" s="420"/>
      <c r="AE318" s="420"/>
      <c r="AF318" s="420"/>
      <c r="AG318" s="420"/>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420"/>
      <c r="AD319" s="420"/>
      <c r="AE319" s="420"/>
      <c r="AF319" s="420"/>
      <c r="AG319" s="420"/>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420"/>
      <c r="AD320" s="420"/>
      <c r="AE320" s="420"/>
      <c r="AF320" s="420"/>
      <c r="AG320" s="420"/>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420"/>
      <c r="AD321" s="420"/>
      <c r="AE321" s="420"/>
      <c r="AF321" s="420"/>
      <c r="AG321" s="420"/>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420"/>
      <c r="AD322" s="420"/>
      <c r="AE322" s="420"/>
      <c r="AF322" s="420"/>
      <c r="AG322" s="420"/>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420"/>
      <c r="AD323" s="420"/>
      <c r="AE323" s="420"/>
      <c r="AF323" s="420"/>
      <c r="AG323" s="420"/>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420"/>
      <c r="AD324" s="420"/>
      <c r="AE324" s="420"/>
      <c r="AF324" s="420"/>
      <c r="AG324" s="420"/>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420"/>
      <c r="AD325" s="420"/>
      <c r="AE325" s="420"/>
      <c r="AF325" s="420"/>
      <c r="AG325" s="420"/>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420"/>
      <c r="AD326" s="420"/>
      <c r="AE326" s="420"/>
      <c r="AF326" s="420"/>
      <c r="AG326" s="420"/>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420"/>
      <c r="AD327" s="420"/>
      <c r="AE327" s="420"/>
      <c r="AF327" s="420"/>
      <c r="AG327" s="420"/>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420"/>
      <c r="AD328" s="420"/>
      <c r="AE328" s="420"/>
      <c r="AF328" s="420"/>
      <c r="AG328" s="420"/>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420"/>
      <c r="AD329" s="420"/>
      <c r="AE329" s="420"/>
      <c r="AF329" s="420"/>
      <c r="AG329" s="420"/>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420"/>
      <c r="AD330" s="420"/>
      <c r="AE330" s="420"/>
      <c r="AF330" s="420"/>
      <c r="AG330" s="420"/>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420"/>
      <c r="AD334" s="420"/>
      <c r="AE334" s="420"/>
      <c r="AF334" s="420"/>
      <c r="AG334" s="420"/>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420"/>
      <c r="AD335" s="420"/>
      <c r="AE335" s="420"/>
      <c r="AF335" s="420"/>
      <c r="AG335" s="420"/>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420"/>
      <c r="AD336" s="420"/>
      <c r="AE336" s="420"/>
      <c r="AF336" s="420"/>
      <c r="AG336" s="420"/>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420"/>
      <c r="AD337" s="420"/>
      <c r="AE337" s="420"/>
      <c r="AF337" s="420"/>
      <c r="AG337" s="420"/>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420"/>
      <c r="AD338" s="420"/>
      <c r="AE338" s="420"/>
      <c r="AF338" s="420"/>
      <c r="AG338" s="420"/>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420"/>
      <c r="AD339" s="420"/>
      <c r="AE339" s="420"/>
      <c r="AF339" s="420"/>
      <c r="AG339" s="420"/>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420"/>
      <c r="AD340" s="420"/>
      <c r="AE340" s="420"/>
      <c r="AF340" s="420"/>
      <c r="AG340" s="420"/>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420"/>
      <c r="AD341" s="420"/>
      <c r="AE341" s="420"/>
      <c r="AF341" s="420"/>
      <c r="AG341" s="420"/>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420"/>
      <c r="AD342" s="420"/>
      <c r="AE342" s="420"/>
      <c r="AF342" s="420"/>
      <c r="AG342" s="420"/>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420"/>
      <c r="AD343" s="420"/>
      <c r="AE343" s="420"/>
      <c r="AF343" s="420"/>
      <c r="AG343" s="420"/>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420"/>
      <c r="AD344" s="420"/>
      <c r="AE344" s="420"/>
      <c r="AF344" s="420"/>
      <c r="AG344" s="420"/>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420"/>
      <c r="AD345" s="420"/>
      <c r="AE345" s="420"/>
      <c r="AF345" s="420"/>
      <c r="AG345" s="420"/>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420"/>
      <c r="AD346" s="420"/>
      <c r="AE346" s="420"/>
      <c r="AF346" s="420"/>
      <c r="AG346" s="420"/>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420"/>
      <c r="AD347" s="420"/>
      <c r="AE347" s="420"/>
      <c r="AF347" s="420"/>
      <c r="AG347" s="420"/>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420"/>
      <c r="AD348" s="420"/>
      <c r="AE348" s="420"/>
      <c r="AF348" s="420"/>
      <c r="AG348" s="420"/>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420"/>
      <c r="AD349" s="420"/>
      <c r="AE349" s="420"/>
      <c r="AF349" s="420"/>
      <c r="AG349" s="420"/>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420"/>
      <c r="AD350" s="420"/>
      <c r="AE350" s="420"/>
      <c r="AF350" s="420"/>
      <c r="AG350" s="420"/>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420"/>
      <c r="AD351" s="420"/>
      <c r="AE351" s="420"/>
      <c r="AF351" s="420"/>
      <c r="AG351" s="420"/>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420"/>
      <c r="AD352" s="420"/>
      <c r="AE352" s="420"/>
      <c r="AF352" s="420"/>
      <c r="AG352" s="420"/>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420"/>
      <c r="AD353" s="420"/>
      <c r="AE353" s="420"/>
      <c r="AF353" s="420"/>
      <c r="AG353" s="420"/>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420"/>
      <c r="AD354" s="420"/>
      <c r="AE354" s="420"/>
      <c r="AF354" s="420"/>
      <c r="AG354" s="420"/>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420"/>
      <c r="AD355" s="420"/>
      <c r="AE355" s="420"/>
      <c r="AF355" s="420"/>
      <c r="AG355" s="420"/>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420"/>
      <c r="AD356" s="420"/>
      <c r="AE356" s="420"/>
      <c r="AF356" s="420"/>
      <c r="AG356" s="420"/>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420"/>
      <c r="AD357" s="420"/>
      <c r="AE357" s="420"/>
      <c r="AF357" s="420"/>
      <c r="AG357" s="420"/>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420"/>
      <c r="AD358" s="420"/>
      <c r="AE358" s="420"/>
      <c r="AF358" s="420"/>
      <c r="AG358" s="420"/>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420"/>
      <c r="AD359" s="420"/>
      <c r="AE359" s="420"/>
      <c r="AF359" s="420"/>
      <c r="AG359" s="420"/>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420"/>
      <c r="AD360" s="420"/>
      <c r="AE360" s="420"/>
      <c r="AF360" s="420"/>
      <c r="AG360" s="420"/>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420"/>
      <c r="AD361" s="420"/>
      <c r="AE361" s="420"/>
      <c r="AF361" s="420"/>
      <c r="AG361" s="420"/>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420"/>
      <c r="AD362" s="420"/>
      <c r="AE362" s="420"/>
      <c r="AF362" s="420"/>
      <c r="AG362" s="420"/>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420"/>
      <c r="AD363" s="420"/>
      <c r="AE363" s="420"/>
      <c r="AF363" s="420"/>
      <c r="AG363" s="420"/>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420"/>
      <c r="AD367" s="420"/>
      <c r="AE367" s="420"/>
      <c r="AF367" s="420"/>
      <c r="AG367" s="420"/>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420"/>
      <c r="AD368" s="420"/>
      <c r="AE368" s="420"/>
      <c r="AF368" s="420"/>
      <c r="AG368" s="420"/>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420"/>
      <c r="AD369" s="420"/>
      <c r="AE369" s="420"/>
      <c r="AF369" s="420"/>
      <c r="AG369" s="420"/>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420"/>
      <c r="AD370" s="420"/>
      <c r="AE370" s="420"/>
      <c r="AF370" s="420"/>
      <c r="AG370" s="420"/>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420"/>
      <c r="AD371" s="420"/>
      <c r="AE371" s="420"/>
      <c r="AF371" s="420"/>
      <c r="AG371" s="420"/>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420"/>
      <c r="AD372" s="420"/>
      <c r="AE372" s="420"/>
      <c r="AF372" s="420"/>
      <c r="AG372" s="420"/>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420"/>
      <c r="AD373" s="420"/>
      <c r="AE373" s="420"/>
      <c r="AF373" s="420"/>
      <c r="AG373" s="420"/>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420"/>
      <c r="AD374" s="420"/>
      <c r="AE374" s="420"/>
      <c r="AF374" s="420"/>
      <c r="AG374" s="420"/>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420"/>
      <c r="AD375" s="420"/>
      <c r="AE375" s="420"/>
      <c r="AF375" s="420"/>
      <c r="AG375" s="420"/>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420"/>
      <c r="AD376" s="420"/>
      <c r="AE376" s="420"/>
      <c r="AF376" s="420"/>
      <c r="AG376" s="420"/>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420"/>
      <c r="AD377" s="420"/>
      <c r="AE377" s="420"/>
      <c r="AF377" s="420"/>
      <c r="AG377" s="420"/>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420"/>
      <c r="AD378" s="420"/>
      <c r="AE378" s="420"/>
      <c r="AF378" s="420"/>
      <c r="AG378" s="420"/>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420"/>
      <c r="AD379" s="420"/>
      <c r="AE379" s="420"/>
      <c r="AF379" s="420"/>
      <c r="AG379" s="420"/>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420"/>
      <c r="AD380" s="420"/>
      <c r="AE380" s="420"/>
      <c r="AF380" s="420"/>
      <c r="AG380" s="420"/>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420"/>
      <c r="AD381" s="420"/>
      <c r="AE381" s="420"/>
      <c r="AF381" s="420"/>
      <c r="AG381" s="420"/>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420"/>
      <c r="AD382" s="420"/>
      <c r="AE382" s="420"/>
      <c r="AF382" s="420"/>
      <c r="AG382" s="420"/>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420"/>
      <c r="AD383" s="420"/>
      <c r="AE383" s="420"/>
      <c r="AF383" s="420"/>
      <c r="AG383" s="420"/>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420"/>
      <c r="AD384" s="420"/>
      <c r="AE384" s="420"/>
      <c r="AF384" s="420"/>
      <c r="AG384" s="420"/>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420"/>
      <c r="AD385" s="420"/>
      <c r="AE385" s="420"/>
      <c r="AF385" s="420"/>
      <c r="AG385" s="420"/>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420"/>
      <c r="AD386" s="420"/>
      <c r="AE386" s="420"/>
      <c r="AF386" s="420"/>
      <c r="AG386" s="420"/>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420"/>
      <c r="AD387" s="420"/>
      <c r="AE387" s="420"/>
      <c r="AF387" s="420"/>
      <c r="AG387" s="420"/>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420"/>
      <c r="AD388" s="420"/>
      <c r="AE388" s="420"/>
      <c r="AF388" s="420"/>
      <c r="AG388" s="420"/>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420"/>
      <c r="AD389" s="420"/>
      <c r="AE389" s="420"/>
      <c r="AF389" s="420"/>
      <c r="AG389" s="420"/>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420"/>
      <c r="AD390" s="420"/>
      <c r="AE390" s="420"/>
      <c r="AF390" s="420"/>
      <c r="AG390" s="420"/>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420"/>
      <c r="AD391" s="420"/>
      <c r="AE391" s="420"/>
      <c r="AF391" s="420"/>
      <c r="AG391" s="420"/>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420"/>
      <c r="AD392" s="420"/>
      <c r="AE392" s="420"/>
      <c r="AF392" s="420"/>
      <c r="AG392" s="420"/>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420"/>
      <c r="AD393" s="420"/>
      <c r="AE393" s="420"/>
      <c r="AF393" s="420"/>
      <c r="AG393" s="420"/>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420"/>
      <c r="AD394" s="420"/>
      <c r="AE394" s="420"/>
      <c r="AF394" s="420"/>
      <c r="AG394" s="420"/>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420"/>
      <c r="AD395" s="420"/>
      <c r="AE395" s="420"/>
      <c r="AF395" s="420"/>
      <c r="AG395" s="420"/>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420"/>
      <c r="AD396" s="420"/>
      <c r="AE396" s="420"/>
      <c r="AF396" s="420"/>
      <c r="AG396" s="420"/>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420"/>
      <c r="AD400" s="420"/>
      <c r="AE400" s="420"/>
      <c r="AF400" s="420"/>
      <c r="AG400" s="420"/>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420"/>
      <c r="AD401" s="420"/>
      <c r="AE401" s="420"/>
      <c r="AF401" s="420"/>
      <c r="AG401" s="420"/>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420"/>
      <c r="AD402" s="420"/>
      <c r="AE402" s="420"/>
      <c r="AF402" s="420"/>
      <c r="AG402" s="420"/>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420"/>
      <c r="AD403" s="420"/>
      <c r="AE403" s="420"/>
      <c r="AF403" s="420"/>
      <c r="AG403" s="420"/>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420"/>
      <c r="AD404" s="420"/>
      <c r="AE404" s="420"/>
      <c r="AF404" s="420"/>
      <c r="AG404" s="420"/>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420"/>
      <c r="AD405" s="420"/>
      <c r="AE405" s="420"/>
      <c r="AF405" s="420"/>
      <c r="AG405" s="420"/>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420"/>
      <c r="AD406" s="420"/>
      <c r="AE406" s="420"/>
      <c r="AF406" s="420"/>
      <c r="AG406" s="420"/>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420"/>
      <c r="AD407" s="420"/>
      <c r="AE407" s="420"/>
      <c r="AF407" s="420"/>
      <c r="AG407" s="420"/>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420"/>
      <c r="AD408" s="420"/>
      <c r="AE408" s="420"/>
      <c r="AF408" s="420"/>
      <c r="AG408" s="420"/>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420"/>
      <c r="AD409" s="420"/>
      <c r="AE409" s="420"/>
      <c r="AF409" s="420"/>
      <c r="AG409" s="420"/>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420"/>
      <c r="AD410" s="420"/>
      <c r="AE410" s="420"/>
      <c r="AF410" s="420"/>
      <c r="AG410" s="420"/>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420"/>
      <c r="AD411" s="420"/>
      <c r="AE411" s="420"/>
      <c r="AF411" s="420"/>
      <c r="AG411" s="420"/>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420"/>
      <c r="AD412" s="420"/>
      <c r="AE412" s="420"/>
      <c r="AF412" s="420"/>
      <c r="AG412" s="420"/>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420"/>
      <c r="AD413" s="420"/>
      <c r="AE413" s="420"/>
      <c r="AF413" s="420"/>
      <c r="AG413" s="420"/>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420"/>
      <c r="AD414" s="420"/>
      <c r="AE414" s="420"/>
      <c r="AF414" s="420"/>
      <c r="AG414" s="420"/>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420"/>
      <c r="AD415" s="420"/>
      <c r="AE415" s="420"/>
      <c r="AF415" s="420"/>
      <c r="AG415" s="420"/>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420"/>
      <c r="AD416" s="420"/>
      <c r="AE416" s="420"/>
      <c r="AF416" s="420"/>
      <c r="AG416" s="420"/>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420"/>
      <c r="AD417" s="420"/>
      <c r="AE417" s="420"/>
      <c r="AF417" s="420"/>
      <c r="AG417" s="420"/>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420"/>
      <c r="AD418" s="420"/>
      <c r="AE418" s="420"/>
      <c r="AF418" s="420"/>
      <c r="AG418" s="420"/>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420"/>
      <c r="AD419" s="420"/>
      <c r="AE419" s="420"/>
      <c r="AF419" s="420"/>
      <c r="AG419" s="420"/>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420"/>
      <c r="AD420" s="420"/>
      <c r="AE420" s="420"/>
      <c r="AF420" s="420"/>
      <c r="AG420" s="420"/>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420"/>
      <c r="AD421" s="420"/>
      <c r="AE421" s="420"/>
      <c r="AF421" s="420"/>
      <c r="AG421" s="420"/>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420"/>
      <c r="AD422" s="420"/>
      <c r="AE422" s="420"/>
      <c r="AF422" s="420"/>
      <c r="AG422" s="420"/>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420"/>
      <c r="AD423" s="420"/>
      <c r="AE423" s="420"/>
      <c r="AF423" s="420"/>
      <c r="AG423" s="420"/>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420"/>
      <c r="AD424" s="420"/>
      <c r="AE424" s="420"/>
      <c r="AF424" s="420"/>
      <c r="AG424" s="420"/>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420"/>
      <c r="AD425" s="420"/>
      <c r="AE425" s="420"/>
      <c r="AF425" s="420"/>
      <c r="AG425" s="420"/>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420"/>
      <c r="AD426" s="420"/>
      <c r="AE426" s="420"/>
      <c r="AF426" s="420"/>
      <c r="AG426" s="420"/>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420"/>
      <c r="AD427" s="420"/>
      <c r="AE427" s="420"/>
      <c r="AF427" s="420"/>
      <c r="AG427" s="420"/>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420"/>
      <c r="AD428" s="420"/>
      <c r="AE428" s="420"/>
      <c r="AF428" s="420"/>
      <c r="AG428" s="420"/>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420"/>
      <c r="AD429" s="420"/>
      <c r="AE429" s="420"/>
      <c r="AF429" s="420"/>
      <c r="AG429" s="420"/>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420"/>
      <c r="AD433" s="420"/>
      <c r="AE433" s="420"/>
      <c r="AF433" s="420"/>
      <c r="AG433" s="420"/>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420"/>
      <c r="AD434" s="420"/>
      <c r="AE434" s="420"/>
      <c r="AF434" s="420"/>
      <c r="AG434" s="420"/>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420"/>
      <c r="AD435" s="420"/>
      <c r="AE435" s="420"/>
      <c r="AF435" s="420"/>
      <c r="AG435" s="420"/>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420"/>
      <c r="AD436" s="420"/>
      <c r="AE436" s="420"/>
      <c r="AF436" s="420"/>
      <c r="AG436" s="420"/>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420"/>
      <c r="AD437" s="420"/>
      <c r="AE437" s="420"/>
      <c r="AF437" s="420"/>
      <c r="AG437" s="420"/>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420"/>
      <c r="AD438" s="420"/>
      <c r="AE438" s="420"/>
      <c r="AF438" s="420"/>
      <c r="AG438" s="420"/>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420"/>
      <c r="AD439" s="420"/>
      <c r="AE439" s="420"/>
      <c r="AF439" s="420"/>
      <c r="AG439" s="420"/>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420"/>
      <c r="AD440" s="420"/>
      <c r="AE440" s="420"/>
      <c r="AF440" s="420"/>
      <c r="AG440" s="420"/>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420"/>
      <c r="AD441" s="420"/>
      <c r="AE441" s="420"/>
      <c r="AF441" s="420"/>
      <c r="AG441" s="420"/>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420"/>
      <c r="AD442" s="420"/>
      <c r="AE442" s="420"/>
      <c r="AF442" s="420"/>
      <c r="AG442" s="420"/>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420"/>
      <c r="AD443" s="420"/>
      <c r="AE443" s="420"/>
      <c r="AF443" s="420"/>
      <c r="AG443" s="420"/>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420"/>
      <c r="AD444" s="420"/>
      <c r="AE444" s="420"/>
      <c r="AF444" s="420"/>
      <c r="AG444" s="420"/>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420"/>
      <c r="AD445" s="420"/>
      <c r="AE445" s="420"/>
      <c r="AF445" s="420"/>
      <c r="AG445" s="420"/>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420"/>
      <c r="AD446" s="420"/>
      <c r="AE446" s="420"/>
      <c r="AF446" s="420"/>
      <c r="AG446" s="420"/>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420"/>
      <c r="AD447" s="420"/>
      <c r="AE447" s="420"/>
      <c r="AF447" s="420"/>
      <c r="AG447" s="420"/>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420"/>
      <c r="AD448" s="420"/>
      <c r="AE448" s="420"/>
      <c r="AF448" s="420"/>
      <c r="AG448" s="420"/>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420"/>
      <c r="AD449" s="420"/>
      <c r="AE449" s="420"/>
      <c r="AF449" s="420"/>
      <c r="AG449" s="420"/>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420"/>
      <c r="AD450" s="420"/>
      <c r="AE450" s="420"/>
      <c r="AF450" s="420"/>
      <c r="AG450" s="420"/>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420"/>
      <c r="AD451" s="420"/>
      <c r="AE451" s="420"/>
      <c r="AF451" s="420"/>
      <c r="AG451" s="420"/>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420"/>
      <c r="AD452" s="420"/>
      <c r="AE452" s="420"/>
      <c r="AF452" s="420"/>
      <c r="AG452" s="420"/>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420"/>
      <c r="AD453" s="420"/>
      <c r="AE453" s="420"/>
      <c r="AF453" s="420"/>
      <c r="AG453" s="420"/>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420"/>
      <c r="AD454" s="420"/>
      <c r="AE454" s="420"/>
      <c r="AF454" s="420"/>
      <c r="AG454" s="420"/>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420"/>
      <c r="AD455" s="420"/>
      <c r="AE455" s="420"/>
      <c r="AF455" s="420"/>
      <c r="AG455" s="420"/>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420"/>
      <c r="AD456" s="420"/>
      <c r="AE456" s="420"/>
      <c r="AF456" s="420"/>
      <c r="AG456" s="420"/>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420"/>
      <c r="AD457" s="420"/>
      <c r="AE457" s="420"/>
      <c r="AF457" s="420"/>
      <c r="AG457" s="420"/>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420"/>
      <c r="AD458" s="420"/>
      <c r="AE458" s="420"/>
      <c r="AF458" s="420"/>
      <c r="AG458" s="420"/>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420"/>
      <c r="AD459" s="420"/>
      <c r="AE459" s="420"/>
      <c r="AF459" s="420"/>
      <c r="AG459" s="420"/>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420"/>
      <c r="AD460" s="420"/>
      <c r="AE460" s="420"/>
      <c r="AF460" s="420"/>
      <c r="AG460" s="420"/>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420"/>
      <c r="AD461" s="420"/>
      <c r="AE461" s="420"/>
      <c r="AF461" s="420"/>
      <c r="AG461" s="420"/>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420"/>
      <c r="AD462" s="420"/>
      <c r="AE462" s="420"/>
      <c r="AF462" s="420"/>
      <c r="AG462" s="420"/>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420"/>
      <c r="AD466" s="420"/>
      <c r="AE466" s="420"/>
      <c r="AF466" s="420"/>
      <c r="AG466" s="420"/>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420"/>
      <c r="AD467" s="420"/>
      <c r="AE467" s="420"/>
      <c r="AF467" s="420"/>
      <c r="AG467" s="420"/>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420"/>
      <c r="AD468" s="420"/>
      <c r="AE468" s="420"/>
      <c r="AF468" s="420"/>
      <c r="AG468" s="420"/>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420"/>
      <c r="AD469" s="420"/>
      <c r="AE469" s="420"/>
      <c r="AF469" s="420"/>
      <c r="AG469" s="420"/>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420"/>
      <c r="AD470" s="420"/>
      <c r="AE470" s="420"/>
      <c r="AF470" s="420"/>
      <c r="AG470" s="420"/>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420"/>
      <c r="AD471" s="420"/>
      <c r="AE471" s="420"/>
      <c r="AF471" s="420"/>
      <c r="AG471" s="420"/>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420"/>
      <c r="AD472" s="420"/>
      <c r="AE472" s="420"/>
      <c r="AF472" s="420"/>
      <c r="AG472" s="420"/>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420"/>
      <c r="AD473" s="420"/>
      <c r="AE473" s="420"/>
      <c r="AF473" s="420"/>
      <c r="AG473" s="420"/>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420"/>
      <c r="AD474" s="420"/>
      <c r="AE474" s="420"/>
      <c r="AF474" s="420"/>
      <c r="AG474" s="420"/>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420"/>
      <c r="AD475" s="420"/>
      <c r="AE475" s="420"/>
      <c r="AF475" s="420"/>
      <c r="AG475" s="420"/>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420"/>
      <c r="AD476" s="420"/>
      <c r="AE476" s="420"/>
      <c r="AF476" s="420"/>
      <c r="AG476" s="420"/>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420"/>
      <c r="AD477" s="420"/>
      <c r="AE477" s="420"/>
      <c r="AF477" s="420"/>
      <c r="AG477" s="420"/>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420"/>
      <c r="AD478" s="420"/>
      <c r="AE478" s="420"/>
      <c r="AF478" s="420"/>
      <c r="AG478" s="420"/>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420"/>
      <c r="AD479" s="420"/>
      <c r="AE479" s="420"/>
      <c r="AF479" s="420"/>
      <c r="AG479" s="420"/>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420"/>
      <c r="AD480" s="420"/>
      <c r="AE480" s="420"/>
      <c r="AF480" s="420"/>
      <c r="AG480" s="420"/>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420"/>
      <c r="AD481" s="420"/>
      <c r="AE481" s="420"/>
      <c r="AF481" s="420"/>
      <c r="AG481" s="420"/>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420"/>
      <c r="AD482" s="420"/>
      <c r="AE482" s="420"/>
      <c r="AF482" s="420"/>
      <c r="AG482" s="420"/>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420"/>
      <c r="AD483" s="420"/>
      <c r="AE483" s="420"/>
      <c r="AF483" s="420"/>
      <c r="AG483" s="420"/>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420"/>
      <c r="AD484" s="420"/>
      <c r="AE484" s="420"/>
      <c r="AF484" s="420"/>
      <c r="AG484" s="420"/>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420"/>
      <c r="AD485" s="420"/>
      <c r="AE485" s="420"/>
      <c r="AF485" s="420"/>
      <c r="AG485" s="420"/>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420"/>
      <c r="AD486" s="420"/>
      <c r="AE486" s="420"/>
      <c r="AF486" s="420"/>
      <c r="AG486" s="420"/>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420"/>
      <c r="AD487" s="420"/>
      <c r="AE487" s="420"/>
      <c r="AF487" s="420"/>
      <c r="AG487" s="420"/>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420"/>
      <c r="AD488" s="420"/>
      <c r="AE488" s="420"/>
      <c r="AF488" s="420"/>
      <c r="AG488" s="420"/>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420"/>
      <c r="AD489" s="420"/>
      <c r="AE489" s="420"/>
      <c r="AF489" s="420"/>
      <c r="AG489" s="420"/>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420"/>
      <c r="AD490" s="420"/>
      <c r="AE490" s="420"/>
      <c r="AF490" s="420"/>
      <c r="AG490" s="420"/>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420"/>
      <c r="AD491" s="420"/>
      <c r="AE491" s="420"/>
      <c r="AF491" s="420"/>
      <c r="AG491" s="420"/>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420"/>
      <c r="AD492" s="420"/>
      <c r="AE492" s="420"/>
      <c r="AF492" s="420"/>
      <c r="AG492" s="420"/>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420"/>
      <c r="AD493" s="420"/>
      <c r="AE493" s="420"/>
      <c r="AF493" s="420"/>
      <c r="AG493" s="420"/>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420"/>
      <c r="AD494" s="420"/>
      <c r="AE494" s="420"/>
      <c r="AF494" s="420"/>
      <c r="AG494" s="420"/>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420"/>
      <c r="AD495" s="420"/>
      <c r="AE495" s="420"/>
      <c r="AF495" s="420"/>
      <c r="AG495" s="420"/>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420"/>
      <c r="AD499" s="420"/>
      <c r="AE499" s="420"/>
      <c r="AF499" s="420"/>
      <c r="AG499" s="420"/>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420"/>
      <c r="AD500" s="420"/>
      <c r="AE500" s="420"/>
      <c r="AF500" s="420"/>
      <c r="AG500" s="420"/>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420"/>
      <c r="AD501" s="420"/>
      <c r="AE501" s="420"/>
      <c r="AF501" s="420"/>
      <c r="AG501" s="420"/>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420"/>
      <c r="AD502" s="420"/>
      <c r="AE502" s="420"/>
      <c r="AF502" s="420"/>
      <c r="AG502" s="420"/>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420"/>
      <c r="AD503" s="420"/>
      <c r="AE503" s="420"/>
      <c r="AF503" s="420"/>
      <c r="AG503" s="420"/>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420"/>
      <c r="AD504" s="420"/>
      <c r="AE504" s="420"/>
      <c r="AF504" s="420"/>
      <c r="AG504" s="420"/>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420"/>
      <c r="AD505" s="420"/>
      <c r="AE505" s="420"/>
      <c r="AF505" s="420"/>
      <c r="AG505" s="420"/>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420"/>
      <c r="AD506" s="420"/>
      <c r="AE506" s="420"/>
      <c r="AF506" s="420"/>
      <c r="AG506" s="420"/>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420"/>
      <c r="AD507" s="420"/>
      <c r="AE507" s="420"/>
      <c r="AF507" s="420"/>
      <c r="AG507" s="420"/>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420"/>
      <c r="AD508" s="420"/>
      <c r="AE508" s="420"/>
      <c r="AF508" s="420"/>
      <c r="AG508" s="420"/>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420"/>
      <c r="AD509" s="420"/>
      <c r="AE509" s="420"/>
      <c r="AF509" s="420"/>
      <c r="AG509" s="420"/>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420"/>
      <c r="AD510" s="420"/>
      <c r="AE510" s="420"/>
      <c r="AF510" s="420"/>
      <c r="AG510" s="420"/>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420"/>
      <c r="AD511" s="420"/>
      <c r="AE511" s="420"/>
      <c r="AF511" s="420"/>
      <c r="AG511" s="420"/>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420"/>
      <c r="AD512" s="420"/>
      <c r="AE512" s="420"/>
      <c r="AF512" s="420"/>
      <c r="AG512" s="420"/>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420"/>
      <c r="AD513" s="420"/>
      <c r="AE513" s="420"/>
      <c r="AF513" s="420"/>
      <c r="AG513" s="420"/>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420"/>
      <c r="AD514" s="420"/>
      <c r="AE514" s="420"/>
      <c r="AF514" s="420"/>
      <c r="AG514" s="420"/>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420"/>
      <c r="AD515" s="420"/>
      <c r="AE515" s="420"/>
      <c r="AF515" s="420"/>
      <c r="AG515" s="420"/>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420"/>
      <c r="AD516" s="420"/>
      <c r="AE516" s="420"/>
      <c r="AF516" s="420"/>
      <c r="AG516" s="420"/>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420"/>
      <c r="AD517" s="420"/>
      <c r="AE517" s="420"/>
      <c r="AF517" s="420"/>
      <c r="AG517" s="420"/>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420"/>
      <c r="AD518" s="420"/>
      <c r="AE518" s="420"/>
      <c r="AF518" s="420"/>
      <c r="AG518" s="420"/>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420"/>
      <c r="AD519" s="420"/>
      <c r="AE519" s="420"/>
      <c r="AF519" s="420"/>
      <c r="AG519" s="420"/>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420"/>
      <c r="AD520" s="420"/>
      <c r="AE520" s="420"/>
      <c r="AF520" s="420"/>
      <c r="AG520" s="420"/>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420"/>
      <c r="AD521" s="420"/>
      <c r="AE521" s="420"/>
      <c r="AF521" s="420"/>
      <c r="AG521" s="420"/>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420"/>
      <c r="AD522" s="420"/>
      <c r="AE522" s="420"/>
      <c r="AF522" s="420"/>
      <c r="AG522" s="420"/>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420"/>
      <c r="AD523" s="420"/>
      <c r="AE523" s="420"/>
      <c r="AF523" s="420"/>
      <c r="AG523" s="420"/>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420"/>
      <c r="AD524" s="420"/>
      <c r="AE524" s="420"/>
      <c r="AF524" s="420"/>
      <c r="AG524" s="420"/>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420"/>
      <c r="AD525" s="420"/>
      <c r="AE525" s="420"/>
      <c r="AF525" s="420"/>
      <c r="AG525" s="420"/>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420"/>
      <c r="AD526" s="420"/>
      <c r="AE526" s="420"/>
      <c r="AF526" s="420"/>
      <c r="AG526" s="420"/>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420"/>
      <c r="AD527" s="420"/>
      <c r="AE527" s="420"/>
      <c r="AF527" s="420"/>
      <c r="AG527" s="420"/>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420"/>
      <c r="AD528" s="420"/>
      <c r="AE528" s="420"/>
      <c r="AF528" s="420"/>
      <c r="AG528" s="420"/>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420"/>
      <c r="AD532" s="420"/>
      <c r="AE532" s="420"/>
      <c r="AF532" s="420"/>
      <c r="AG532" s="420"/>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420"/>
      <c r="AD533" s="420"/>
      <c r="AE533" s="420"/>
      <c r="AF533" s="420"/>
      <c r="AG533" s="420"/>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420"/>
      <c r="AD534" s="420"/>
      <c r="AE534" s="420"/>
      <c r="AF534" s="420"/>
      <c r="AG534" s="420"/>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420"/>
      <c r="AD535" s="420"/>
      <c r="AE535" s="420"/>
      <c r="AF535" s="420"/>
      <c r="AG535" s="420"/>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420"/>
      <c r="AD536" s="420"/>
      <c r="AE536" s="420"/>
      <c r="AF536" s="420"/>
      <c r="AG536" s="420"/>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420"/>
      <c r="AD537" s="420"/>
      <c r="AE537" s="420"/>
      <c r="AF537" s="420"/>
      <c r="AG537" s="420"/>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420"/>
      <c r="AD538" s="420"/>
      <c r="AE538" s="420"/>
      <c r="AF538" s="420"/>
      <c r="AG538" s="420"/>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420"/>
      <c r="AD539" s="420"/>
      <c r="AE539" s="420"/>
      <c r="AF539" s="420"/>
      <c r="AG539" s="420"/>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420"/>
      <c r="AD540" s="420"/>
      <c r="AE540" s="420"/>
      <c r="AF540" s="420"/>
      <c r="AG540" s="420"/>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420"/>
      <c r="AD541" s="420"/>
      <c r="AE541" s="420"/>
      <c r="AF541" s="420"/>
      <c r="AG541" s="420"/>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420"/>
      <c r="AD542" s="420"/>
      <c r="AE542" s="420"/>
      <c r="AF542" s="420"/>
      <c r="AG542" s="420"/>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420"/>
      <c r="AD543" s="420"/>
      <c r="AE543" s="420"/>
      <c r="AF543" s="420"/>
      <c r="AG543" s="420"/>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420"/>
      <c r="AD544" s="420"/>
      <c r="AE544" s="420"/>
      <c r="AF544" s="420"/>
      <c r="AG544" s="420"/>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420"/>
      <c r="AD545" s="420"/>
      <c r="AE545" s="420"/>
      <c r="AF545" s="420"/>
      <c r="AG545" s="420"/>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420"/>
      <c r="AD546" s="420"/>
      <c r="AE546" s="420"/>
      <c r="AF546" s="420"/>
      <c r="AG546" s="420"/>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420"/>
      <c r="AD547" s="420"/>
      <c r="AE547" s="420"/>
      <c r="AF547" s="420"/>
      <c r="AG547" s="420"/>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420"/>
      <c r="AD548" s="420"/>
      <c r="AE548" s="420"/>
      <c r="AF548" s="420"/>
      <c r="AG548" s="420"/>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420"/>
      <c r="AD549" s="420"/>
      <c r="AE549" s="420"/>
      <c r="AF549" s="420"/>
      <c r="AG549" s="420"/>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420"/>
      <c r="AD550" s="420"/>
      <c r="AE550" s="420"/>
      <c r="AF550" s="420"/>
      <c r="AG550" s="420"/>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420"/>
      <c r="AD551" s="420"/>
      <c r="AE551" s="420"/>
      <c r="AF551" s="420"/>
      <c r="AG551" s="420"/>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420"/>
      <c r="AD552" s="420"/>
      <c r="AE552" s="420"/>
      <c r="AF552" s="420"/>
      <c r="AG552" s="420"/>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420"/>
      <c r="AD553" s="420"/>
      <c r="AE553" s="420"/>
      <c r="AF553" s="420"/>
      <c r="AG553" s="420"/>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420"/>
      <c r="AD554" s="420"/>
      <c r="AE554" s="420"/>
      <c r="AF554" s="420"/>
      <c r="AG554" s="420"/>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420"/>
      <c r="AD555" s="420"/>
      <c r="AE555" s="420"/>
      <c r="AF555" s="420"/>
      <c r="AG555" s="420"/>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420"/>
      <c r="AD556" s="420"/>
      <c r="AE556" s="420"/>
      <c r="AF556" s="420"/>
      <c r="AG556" s="420"/>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420"/>
      <c r="AD557" s="420"/>
      <c r="AE557" s="420"/>
      <c r="AF557" s="420"/>
      <c r="AG557" s="420"/>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420"/>
      <c r="AD558" s="420"/>
      <c r="AE558" s="420"/>
      <c r="AF558" s="420"/>
      <c r="AG558" s="420"/>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420"/>
      <c r="AD559" s="420"/>
      <c r="AE559" s="420"/>
      <c r="AF559" s="420"/>
      <c r="AG559" s="420"/>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420"/>
      <c r="AD560" s="420"/>
      <c r="AE560" s="420"/>
      <c r="AF560" s="420"/>
      <c r="AG560" s="420"/>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420"/>
      <c r="AD561" s="420"/>
      <c r="AE561" s="420"/>
      <c r="AF561" s="420"/>
      <c r="AG561" s="420"/>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420"/>
      <c r="AD565" s="420"/>
      <c r="AE565" s="420"/>
      <c r="AF565" s="420"/>
      <c r="AG565" s="420"/>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420"/>
      <c r="AD566" s="420"/>
      <c r="AE566" s="420"/>
      <c r="AF566" s="420"/>
      <c r="AG566" s="420"/>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420"/>
      <c r="AD567" s="420"/>
      <c r="AE567" s="420"/>
      <c r="AF567" s="420"/>
      <c r="AG567" s="420"/>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420"/>
      <c r="AD568" s="420"/>
      <c r="AE568" s="420"/>
      <c r="AF568" s="420"/>
      <c r="AG568" s="420"/>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420"/>
      <c r="AD569" s="420"/>
      <c r="AE569" s="420"/>
      <c r="AF569" s="420"/>
      <c r="AG569" s="420"/>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420"/>
      <c r="AD570" s="420"/>
      <c r="AE570" s="420"/>
      <c r="AF570" s="420"/>
      <c r="AG570" s="420"/>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420"/>
      <c r="AD571" s="420"/>
      <c r="AE571" s="420"/>
      <c r="AF571" s="420"/>
      <c r="AG571" s="420"/>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420"/>
      <c r="AD572" s="420"/>
      <c r="AE572" s="420"/>
      <c r="AF572" s="420"/>
      <c r="AG572" s="420"/>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420"/>
      <c r="AD573" s="420"/>
      <c r="AE573" s="420"/>
      <c r="AF573" s="420"/>
      <c r="AG573" s="420"/>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420"/>
      <c r="AD574" s="420"/>
      <c r="AE574" s="420"/>
      <c r="AF574" s="420"/>
      <c r="AG574" s="420"/>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420"/>
      <c r="AD575" s="420"/>
      <c r="AE575" s="420"/>
      <c r="AF575" s="420"/>
      <c r="AG575" s="420"/>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420"/>
      <c r="AD576" s="420"/>
      <c r="AE576" s="420"/>
      <c r="AF576" s="420"/>
      <c r="AG576" s="420"/>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420"/>
      <c r="AD577" s="420"/>
      <c r="AE577" s="420"/>
      <c r="AF577" s="420"/>
      <c r="AG577" s="420"/>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420"/>
      <c r="AD578" s="420"/>
      <c r="AE578" s="420"/>
      <c r="AF578" s="420"/>
      <c r="AG578" s="420"/>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420"/>
      <c r="AD579" s="420"/>
      <c r="AE579" s="420"/>
      <c r="AF579" s="420"/>
      <c r="AG579" s="420"/>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420"/>
      <c r="AD580" s="420"/>
      <c r="AE580" s="420"/>
      <c r="AF580" s="420"/>
      <c r="AG580" s="420"/>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420"/>
      <c r="AD581" s="420"/>
      <c r="AE581" s="420"/>
      <c r="AF581" s="420"/>
      <c r="AG581" s="420"/>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420"/>
      <c r="AD582" s="420"/>
      <c r="AE582" s="420"/>
      <c r="AF582" s="420"/>
      <c r="AG582" s="420"/>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420"/>
      <c r="AD583" s="420"/>
      <c r="AE583" s="420"/>
      <c r="AF583" s="420"/>
      <c r="AG583" s="420"/>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420"/>
      <c r="AD584" s="420"/>
      <c r="AE584" s="420"/>
      <c r="AF584" s="420"/>
      <c r="AG584" s="420"/>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420"/>
      <c r="AD585" s="420"/>
      <c r="AE585" s="420"/>
      <c r="AF585" s="420"/>
      <c r="AG585" s="420"/>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420"/>
      <c r="AD586" s="420"/>
      <c r="AE586" s="420"/>
      <c r="AF586" s="420"/>
      <c r="AG586" s="420"/>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420"/>
      <c r="AD587" s="420"/>
      <c r="AE587" s="420"/>
      <c r="AF587" s="420"/>
      <c r="AG587" s="420"/>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420"/>
      <c r="AD588" s="420"/>
      <c r="AE588" s="420"/>
      <c r="AF588" s="420"/>
      <c r="AG588" s="420"/>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420"/>
      <c r="AD589" s="420"/>
      <c r="AE589" s="420"/>
      <c r="AF589" s="420"/>
      <c r="AG589" s="420"/>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420"/>
      <c r="AD590" s="420"/>
      <c r="AE590" s="420"/>
      <c r="AF590" s="420"/>
      <c r="AG590" s="420"/>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420"/>
      <c r="AD591" s="420"/>
      <c r="AE591" s="420"/>
      <c r="AF591" s="420"/>
      <c r="AG591" s="420"/>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420"/>
      <c r="AD592" s="420"/>
      <c r="AE592" s="420"/>
      <c r="AF592" s="420"/>
      <c r="AG592" s="420"/>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420"/>
      <c r="AD593" s="420"/>
      <c r="AE593" s="420"/>
      <c r="AF593" s="420"/>
      <c r="AG593" s="420"/>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420"/>
      <c r="AD594" s="420"/>
      <c r="AE594" s="420"/>
      <c r="AF594" s="420"/>
      <c r="AG594" s="420"/>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420"/>
      <c r="AD598" s="420"/>
      <c r="AE598" s="420"/>
      <c r="AF598" s="420"/>
      <c r="AG598" s="420"/>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420"/>
      <c r="AD599" s="420"/>
      <c r="AE599" s="420"/>
      <c r="AF599" s="420"/>
      <c r="AG599" s="420"/>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420"/>
      <c r="AD600" s="420"/>
      <c r="AE600" s="420"/>
      <c r="AF600" s="420"/>
      <c r="AG600" s="420"/>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420"/>
      <c r="AD601" s="420"/>
      <c r="AE601" s="420"/>
      <c r="AF601" s="420"/>
      <c r="AG601" s="420"/>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420"/>
      <c r="AD602" s="420"/>
      <c r="AE602" s="420"/>
      <c r="AF602" s="420"/>
      <c r="AG602" s="420"/>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420"/>
      <c r="AD603" s="420"/>
      <c r="AE603" s="420"/>
      <c r="AF603" s="420"/>
      <c r="AG603" s="420"/>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420"/>
      <c r="AD604" s="420"/>
      <c r="AE604" s="420"/>
      <c r="AF604" s="420"/>
      <c r="AG604" s="420"/>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420"/>
      <c r="AD605" s="420"/>
      <c r="AE605" s="420"/>
      <c r="AF605" s="420"/>
      <c r="AG605" s="420"/>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420"/>
      <c r="AD606" s="420"/>
      <c r="AE606" s="420"/>
      <c r="AF606" s="420"/>
      <c r="AG606" s="420"/>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420"/>
      <c r="AD607" s="420"/>
      <c r="AE607" s="420"/>
      <c r="AF607" s="420"/>
      <c r="AG607" s="420"/>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420"/>
      <c r="AD608" s="420"/>
      <c r="AE608" s="420"/>
      <c r="AF608" s="420"/>
      <c r="AG608" s="420"/>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420"/>
      <c r="AD609" s="420"/>
      <c r="AE609" s="420"/>
      <c r="AF609" s="420"/>
      <c r="AG609" s="420"/>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420"/>
      <c r="AD610" s="420"/>
      <c r="AE610" s="420"/>
      <c r="AF610" s="420"/>
      <c r="AG610" s="420"/>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420"/>
      <c r="AD611" s="420"/>
      <c r="AE611" s="420"/>
      <c r="AF611" s="420"/>
      <c r="AG611" s="420"/>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420"/>
      <c r="AD612" s="420"/>
      <c r="AE612" s="420"/>
      <c r="AF612" s="420"/>
      <c r="AG612" s="420"/>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420"/>
      <c r="AD613" s="420"/>
      <c r="AE613" s="420"/>
      <c r="AF613" s="420"/>
      <c r="AG613" s="420"/>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420"/>
      <c r="AD614" s="420"/>
      <c r="AE614" s="420"/>
      <c r="AF614" s="420"/>
      <c r="AG614" s="420"/>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420"/>
      <c r="AD615" s="420"/>
      <c r="AE615" s="420"/>
      <c r="AF615" s="420"/>
      <c r="AG615" s="420"/>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420"/>
      <c r="AD616" s="420"/>
      <c r="AE616" s="420"/>
      <c r="AF616" s="420"/>
      <c r="AG616" s="420"/>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420"/>
      <c r="AD617" s="420"/>
      <c r="AE617" s="420"/>
      <c r="AF617" s="420"/>
      <c r="AG617" s="420"/>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420"/>
      <c r="AD618" s="420"/>
      <c r="AE618" s="420"/>
      <c r="AF618" s="420"/>
      <c r="AG618" s="420"/>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420"/>
      <c r="AD619" s="420"/>
      <c r="AE619" s="420"/>
      <c r="AF619" s="420"/>
      <c r="AG619" s="420"/>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420"/>
      <c r="AD620" s="420"/>
      <c r="AE620" s="420"/>
      <c r="AF620" s="420"/>
      <c r="AG620" s="420"/>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420"/>
      <c r="AD621" s="420"/>
      <c r="AE621" s="420"/>
      <c r="AF621" s="420"/>
      <c r="AG621" s="420"/>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420"/>
      <c r="AD622" s="420"/>
      <c r="AE622" s="420"/>
      <c r="AF622" s="420"/>
      <c r="AG622" s="420"/>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420"/>
      <c r="AD623" s="420"/>
      <c r="AE623" s="420"/>
      <c r="AF623" s="420"/>
      <c r="AG623" s="420"/>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420"/>
      <c r="AD624" s="420"/>
      <c r="AE624" s="420"/>
      <c r="AF624" s="420"/>
      <c r="AG624" s="420"/>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420"/>
      <c r="AD625" s="420"/>
      <c r="AE625" s="420"/>
      <c r="AF625" s="420"/>
      <c r="AG625" s="420"/>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420"/>
      <c r="AD626" s="420"/>
      <c r="AE626" s="420"/>
      <c r="AF626" s="420"/>
      <c r="AG626" s="420"/>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420"/>
      <c r="AD627" s="420"/>
      <c r="AE627" s="420"/>
      <c r="AF627" s="420"/>
      <c r="AG627" s="420"/>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420"/>
      <c r="AD631" s="420"/>
      <c r="AE631" s="420"/>
      <c r="AF631" s="420"/>
      <c r="AG631" s="420"/>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420"/>
      <c r="AD632" s="420"/>
      <c r="AE632" s="420"/>
      <c r="AF632" s="420"/>
      <c r="AG632" s="420"/>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420"/>
      <c r="AD633" s="420"/>
      <c r="AE633" s="420"/>
      <c r="AF633" s="420"/>
      <c r="AG633" s="420"/>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420"/>
      <c r="AD634" s="420"/>
      <c r="AE634" s="420"/>
      <c r="AF634" s="420"/>
      <c r="AG634" s="420"/>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420"/>
      <c r="AD635" s="420"/>
      <c r="AE635" s="420"/>
      <c r="AF635" s="420"/>
      <c r="AG635" s="420"/>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420"/>
      <c r="AD636" s="420"/>
      <c r="AE636" s="420"/>
      <c r="AF636" s="420"/>
      <c r="AG636" s="420"/>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420"/>
      <c r="AD637" s="420"/>
      <c r="AE637" s="420"/>
      <c r="AF637" s="420"/>
      <c r="AG637" s="420"/>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420"/>
      <c r="AD638" s="420"/>
      <c r="AE638" s="420"/>
      <c r="AF638" s="420"/>
      <c r="AG638" s="420"/>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420"/>
      <c r="AD639" s="420"/>
      <c r="AE639" s="420"/>
      <c r="AF639" s="420"/>
      <c r="AG639" s="420"/>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420"/>
      <c r="AD640" s="420"/>
      <c r="AE640" s="420"/>
      <c r="AF640" s="420"/>
      <c r="AG640" s="420"/>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420"/>
      <c r="AD641" s="420"/>
      <c r="AE641" s="420"/>
      <c r="AF641" s="420"/>
      <c r="AG641" s="420"/>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420"/>
      <c r="AD642" s="420"/>
      <c r="AE642" s="420"/>
      <c r="AF642" s="420"/>
      <c r="AG642" s="420"/>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420"/>
      <c r="AD643" s="420"/>
      <c r="AE643" s="420"/>
      <c r="AF643" s="420"/>
      <c r="AG643" s="420"/>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420"/>
      <c r="AD644" s="420"/>
      <c r="AE644" s="420"/>
      <c r="AF644" s="420"/>
      <c r="AG644" s="420"/>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420"/>
      <c r="AD645" s="420"/>
      <c r="AE645" s="420"/>
      <c r="AF645" s="420"/>
      <c r="AG645" s="420"/>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420"/>
      <c r="AD646" s="420"/>
      <c r="AE646" s="420"/>
      <c r="AF646" s="420"/>
      <c r="AG646" s="420"/>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420"/>
      <c r="AD647" s="420"/>
      <c r="AE647" s="420"/>
      <c r="AF647" s="420"/>
      <c r="AG647" s="420"/>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420"/>
      <c r="AD648" s="420"/>
      <c r="AE648" s="420"/>
      <c r="AF648" s="420"/>
      <c r="AG648" s="420"/>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420"/>
      <c r="AD649" s="420"/>
      <c r="AE649" s="420"/>
      <c r="AF649" s="420"/>
      <c r="AG649" s="420"/>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420"/>
      <c r="AD650" s="420"/>
      <c r="AE650" s="420"/>
      <c r="AF650" s="420"/>
      <c r="AG650" s="420"/>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420"/>
      <c r="AD651" s="420"/>
      <c r="AE651" s="420"/>
      <c r="AF651" s="420"/>
      <c r="AG651" s="420"/>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420"/>
      <c r="AD652" s="420"/>
      <c r="AE652" s="420"/>
      <c r="AF652" s="420"/>
      <c r="AG652" s="420"/>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420"/>
      <c r="AD653" s="420"/>
      <c r="AE653" s="420"/>
      <c r="AF653" s="420"/>
      <c r="AG653" s="420"/>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420"/>
      <c r="AD654" s="420"/>
      <c r="AE654" s="420"/>
      <c r="AF654" s="420"/>
      <c r="AG654" s="420"/>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420"/>
      <c r="AD655" s="420"/>
      <c r="AE655" s="420"/>
      <c r="AF655" s="420"/>
      <c r="AG655" s="420"/>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420"/>
      <c r="AD656" s="420"/>
      <c r="AE656" s="420"/>
      <c r="AF656" s="420"/>
      <c r="AG656" s="420"/>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420"/>
      <c r="AD657" s="420"/>
      <c r="AE657" s="420"/>
      <c r="AF657" s="420"/>
      <c r="AG657" s="420"/>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420"/>
      <c r="AD658" s="420"/>
      <c r="AE658" s="420"/>
      <c r="AF658" s="420"/>
      <c r="AG658" s="420"/>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420"/>
      <c r="AD659" s="420"/>
      <c r="AE659" s="420"/>
      <c r="AF659" s="420"/>
      <c r="AG659" s="420"/>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420"/>
      <c r="AD660" s="420"/>
      <c r="AE660" s="420"/>
      <c r="AF660" s="420"/>
      <c r="AG660" s="420"/>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420"/>
      <c r="AD664" s="420"/>
      <c r="AE664" s="420"/>
      <c r="AF664" s="420"/>
      <c r="AG664" s="420"/>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420"/>
      <c r="AD665" s="420"/>
      <c r="AE665" s="420"/>
      <c r="AF665" s="420"/>
      <c r="AG665" s="420"/>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420"/>
      <c r="AD666" s="420"/>
      <c r="AE666" s="420"/>
      <c r="AF666" s="420"/>
      <c r="AG666" s="420"/>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420"/>
      <c r="AD667" s="420"/>
      <c r="AE667" s="420"/>
      <c r="AF667" s="420"/>
      <c r="AG667" s="420"/>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420"/>
      <c r="AD668" s="420"/>
      <c r="AE668" s="420"/>
      <c r="AF668" s="420"/>
      <c r="AG668" s="420"/>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420"/>
      <c r="AD669" s="420"/>
      <c r="AE669" s="420"/>
      <c r="AF669" s="420"/>
      <c r="AG669" s="420"/>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420"/>
      <c r="AD670" s="420"/>
      <c r="AE670" s="420"/>
      <c r="AF670" s="420"/>
      <c r="AG670" s="420"/>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420"/>
      <c r="AD671" s="420"/>
      <c r="AE671" s="420"/>
      <c r="AF671" s="420"/>
      <c r="AG671" s="420"/>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420"/>
      <c r="AD672" s="420"/>
      <c r="AE672" s="420"/>
      <c r="AF672" s="420"/>
      <c r="AG672" s="420"/>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420"/>
      <c r="AD673" s="420"/>
      <c r="AE673" s="420"/>
      <c r="AF673" s="420"/>
      <c r="AG673" s="420"/>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420"/>
      <c r="AD674" s="420"/>
      <c r="AE674" s="420"/>
      <c r="AF674" s="420"/>
      <c r="AG674" s="420"/>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420"/>
      <c r="AD675" s="420"/>
      <c r="AE675" s="420"/>
      <c r="AF675" s="420"/>
      <c r="AG675" s="420"/>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420"/>
      <c r="AD676" s="420"/>
      <c r="AE676" s="420"/>
      <c r="AF676" s="420"/>
      <c r="AG676" s="420"/>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420"/>
      <c r="AD677" s="420"/>
      <c r="AE677" s="420"/>
      <c r="AF677" s="420"/>
      <c r="AG677" s="420"/>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420"/>
      <c r="AD678" s="420"/>
      <c r="AE678" s="420"/>
      <c r="AF678" s="420"/>
      <c r="AG678" s="420"/>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420"/>
      <c r="AD679" s="420"/>
      <c r="AE679" s="420"/>
      <c r="AF679" s="420"/>
      <c r="AG679" s="420"/>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420"/>
      <c r="AD680" s="420"/>
      <c r="AE680" s="420"/>
      <c r="AF680" s="420"/>
      <c r="AG680" s="420"/>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420"/>
      <c r="AD681" s="420"/>
      <c r="AE681" s="420"/>
      <c r="AF681" s="420"/>
      <c r="AG681" s="420"/>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420"/>
      <c r="AD682" s="420"/>
      <c r="AE682" s="420"/>
      <c r="AF682" s="420"/>
      <c r="AG682" s="420"/>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420"/>
      <c r="AD683" s="420"/>
      <c r="AE683" s="420"/>
      <c r="AF683" s="420"/>
      <c r="AG683" s="420"/>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420"/>
      <c r="AD684" s="420"/>
      <c r="AE684" s="420"/>
      <c r="AF684" s="420"/>
      <c r="AG684" s="420"/>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420"/>
      <c r="AD685" s="420"/>
      <c r="AE685" s="420"/>
      <c r="AF685" s="420"/>
      <c r="AG685" s="420"/>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420"/>
      <c r="AD686" s="420"/>
      <c r="AE686" s="420"/>
      <c r="AF686" s="420"/>
      <c r="AG686" s="420"/>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420"/>
      <c r="AD687" s="420"/>
      <c r="AE687" s="420"/>
      <c r="AF687" s="420"/>
      <c r="AG687" s="420"/>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420"/>
      <c r="AD688" s="420"/>
      <c r="AE688" s="420"/>
      <c r="AF688" s="420"/>
      <c r="AG688" s="420"/>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420"/>
      <c r="AD689" s="420"/>
      <c r="AE689" s="420"/>
      <c r="AF689" s="420"/>
      <c r="AG689" s="420"/>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420"/>
      <c r="AD690" s="420"/>
      <c r="AE690" s="420"/>
      <c r="AF690" s="420"/>
      <c r="AG690" s="420"/>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420"/>
      <c r="AD691" s="420"/>
      <c r="AE691" s="420"/>
      <c r="AF691" s="420"/>
      <c r="AG691" s="420"/>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420"/>
      <c r="AD692" s="420"/>
      <c r="AE692" s="420"/>
      <c r="AF692" s="420"/>
      <c r="AG692" s="420"/>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420"/>
      <c r="AD693" s="420"/>
      <c r="AE693" s="420"/>
      <c r="AF693" s="420"/>
      <c r="AG693" s="420"/>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420"/>
      <c r="AD697" s="420"/>
      <c r="AE697" s="420"/>
      <c r="AF697" s="420"/>
      <c r="AG697" s="420"/>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420"/>
      <c r="AD698" s="420"/>
      <c r="AE698" s="420"/>
      <c r="AF698" s="420"/>
      <c r="AG698" s="420"/>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420"/>
      <c r="AD699" s="420"/>
      <c r="AE699" s="420"/>
      <c r="AF699" s="420"/>
      <c r="AG699" s="420"/>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420"/>
      <c r="AD700" s="420"/>
      <c r="AE700" s="420"/>
      <c r="AF700" s="420"/>
      <c r="AG700" s="420"/>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420"/>
      <c r="AD701" s="420"/>
      <c r="AE701" s="420"/>
      <c r="AF701" s="420"/>
      <c r="AG701" s="420"/>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420"/>
      <c r="AD702" s="420"/>
      <c r="AE702" s="420"/>
      <c r="AF702" s="420"/>
      <c r="AG702" s="420"/>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420"/>
      <c r="AD703" s="420"/>
      <c r="AE703" s="420"/>
      <c r="AF703" s="420"/>
      <c r="AG703" s="420"/>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420"/>
      <c r="AD704" s="420"/>
      <c r="AE704" s="420"/>
      <c r="AF704" s="420"/>
      <c r="AG704" s="420"/>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420"/>
      <c r="AD705" s="420"/>
      <c r="AE705" s="420"/>
      <c r="AF705" s="420"/>
      <c r="AG705" s="420"/>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420"/>
      <c r="AD706" s="420"/>
      <c r="AE706" s="420"/>
      <c r="AF706" s="420"/>
      <c r="AG706" s="420"/>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420"/>
      <c r="AD707" s="420"/>
      <c r="AE707" s="420"/>
      <c r="AF707" s="420"/>
      <c r="AG707" s="420"/>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420"/>
      <c r="AD708" s="420"/>
      <c r="AE708" s="420"/>
      <c r="AF708" s="420"/>
      <c r="AG708" s="420"/>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420"/>
      <c r="AD709" s="420"/>
      <c r="AE709" s="420"/>
      <c r="AF709" s="420"/>
      <c r="AG709" s="420"/>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420"/>
      <c r="AD710" s="420"/>
      <c r="AE710" s="420"/>
      <c r="AF710" s="420"/>
      <c r="AG710" s="420"/>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420"/>
      <c r="AD711" s="420"/>
      <c r="AE711" s="420"/>
      <c r="AF711" s="420"/>
      <c r="AG711" s="420"/>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420"/>
      <c r="AD712" s="420"/>
      <c r="AE712" s="420"/>
      <c r="AF712" s="420"/>
      <c r="AG712" s="420"/>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420"/>
      <c r="AD713" s="420"/>
      <c r="AE713" s="420"/>
      <c r="AF713" s="420"/>
      <c r="AG713" s="420"/>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420"/>
      <c r="AD714" s="420"/>
      <c r="AE714" s="420"/>
      <c r="AF714" s="420"/>
      <c r="AG714" s="420"/>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420"/>
      <c r="AD715" s="420"/>
      <c r="AE715" s="420"/>
      <c r="AF715" s="420"/>
      <c r="AG715" s="420"/>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420"/>
      <c r="AD716" s="420"/>
      <c r="AE716" s="420"/>
      <c r="AF716" s="420"/>
      <c r="AG716" s="420"/>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420"/>
      <c r="AD717" s="420"/>
      <c r="AE717" s="420"/>
      <c r="AF717" s="420"/>
      <c r="AG717" s="420"/>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420"/>
      <c r="AD718" s="420"/>
      <c r="AE718" s="420"/>
      <c r="AF718" s="420"/>
      <c r="AG718" s="420"/>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420"/>
      <c r="AD719" s="420"/>
      <c r="AE719" s="420"/>
      <c r="AF719" s="420"/>
      <c r="AG719" s="420"/>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420"/>
      <c r="AD720" s="420"/>
      <c r="AE720" s="420"/>
      <c r="AF720" s="420"/>
      <c r="AG720" s="420"/>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420"/>
      <c r="AD721" s="420"/>
      <c r="AE721" s="420"/>
      <c r="AF721" s="420"/>
      <c r="AG721" s="420"/>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420"/>
      <c r="AD722" s="420"/>
      <c r="AE722" s="420"/>
      <c r="AF722" s="420"/>
      <c r="AG722" s="420"/>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420"/>
      <c r="AD723" s="420"/>
      <c r="AE723" s="420"/>
      <c r="AF723" s="420"/>
      <c r="AG723" s="420"/>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420"/>
      <c r="AD724" s="420"/>
      <c r="AE724" s="420"/>
      <c r="AF724" s="420"/>
      <c r="AG724" s="420"/>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420"/>
      <c r="AD725" s="420"/>
      <c r="AE725" s="420"/>
      <c r="AF725" s="420"/>
      <c r="AG725" s="420"/>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420"/>
      <c r="AD726" s="420"/>
      <c r="AE726" s="420"/>
      <c r="AF726" s="420"/>
      <c r="AG726" s="420"/>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420"/>
      <c r="AD730" s="420"/>
      <c r="AE730" s="420"/>
      <c r="AF730" s="420"/>
      <c r="AG730" s="420"/>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420"/>
      <c r="AD731" s="420"/>
      <c r="AE731" s="420"/>
      <c r="AF731" s="420"/>
      <c r="AG731" s="420"/>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420"/>
      <c r="AD732" s="420"/>
      <c r="AE732" s="420"/>
      <c r="AF732" s="420"/>
      <c r="AG732" s="420"/>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420"/>
      <c r="AD733" s="420"/>
      <c r="AE733" s="420"/>
      <c r="AF733" s="420"/>
      <c r="AG733" s="420"/>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420"/>
      <c r="AD734" s="420"/>
      <c r="AE734" s="420"/>
      <c r="AF734" s="420"/>
      <c r="AG734" s="420"/>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420"/>
      <c r="AD735" s="420"/>
      <c r="AE735" s="420"/>
      <c r="AF735" s="420"/>
      <c r="AG735" s="420"/>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420"/>
      <c r="AD736" s="420"/>
      <c r="AE736" s="420"/>
      <c r="AF736" s="420"/>
      <c r="AG736" s="420"/>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420"/>
      <c r="AD737" s="420"/>
      <c r="AE737" s="420"/>
      <c r="AF737" s="420"/>
      <c r="AG737" s="420"/>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420"/>
      <c r="AD738" s="420"/>
      <c r="AE738" s="420"/>
      <c r="AF738" s="420"/>
      <c r="AG738" s="420"/>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420"/>
      <c r="AD739" s="420"/>
      <c r="AE739" s="420"/>
      <c r="AF739" s="420"/>
      <c r="AG739" s="420"/>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420"/>
      <c r="AD740" s="420"/>
      <c r="AE740" s="420"/>
      <c r="AF740" s="420"/>
      <c r="AG740" s="420"/>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420"/>
      <c r="AD741" s="420"/>
      <c r="AE741" s="420"/>
      <c r="AF741" s="420"/>
      <c r="AG741" s="420"/>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420"/>
      <c r="AD742" s="420"/>
      <c r="AE742" s="420"/>
      <c r="AF742" s="420"/>
      <c r="AG742" s="420"/>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420"/>
      <c r="AD743" s="420"/>
      <c r="AE743" s="420"/>
      <c r="AF743" s="420"/>
      <c r="AG743" s="420"/>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420"/>
      <c r="AD744" s="420"/>
      <c r="AE744" s="420"/>
      <c r="AF744" s="420"/>
      <c r="AG744" s="420"/>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420"/>
      <c r="AD745" s="420"/>
      <c r="AE745" s="420"/>
      <c r="AF745" s="420"/>
      <c r="AG745" s="420"/>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420"/>
      <c r="AD746" s="420"/>
      <c r="AE746" s="420"/>
      <c r="AF746" s="420"/>
      <c r="AG746" s="420"/>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420"/>
      <c r="AD747" s="420"/>
      <c r="AE747" s="420"/>
      <c r="AF747" s="420"/>
      <c r="AG747" s="420"/>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420"/>
      <c r="AD748" s="420"/>
      <c r="AE748" s="420"/>
      <c r="AF748" s="420"/>
      <c r="AG748" s="420"/>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420"/>
      <c r="AD749" s="420"/>
      <c r="AE749" s="420"/>
      <c r="AF749" s="420"/>
      <c r="AG749" s="420"/>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420"/>
      <c r="AD750" s="420"/>
      <c r="AE750" s="420"/>
      <c r="AF750" s="420"/>
      <c r="AG750" s="420"/>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420"/>
      <c r="AD751" s="420"/>
      <c r="AE751" s="420"/>
      <c r="AF751" s="420"/>
      <c r="AG751" s="420"/>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420"/>
      <c r="AD752" s="420"/>
      <c r="AE752" s="420"/>
      <c r="AF752" s="420"/>
      <c r="AG752" s="420"/>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420"/>
      <c r="AD753" s="420"/>
      <c r="AE753" s="420"/>
      <c r="AF753" s="420"/>
      <c r="AG753" s="420"/>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420"/>
      <c r="AD754" s="420"/>
      <c r="AE754" s="420"/>
      <c r="AF754" s="420"/>
      <c r="AG754" s="420"/>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420"/>
      <c r="AD755" s="420"/>
      <c r="AE755" s="420"/>
      <c r="AF755" s="420"/>
      <c r="AG755" s="420"/>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420"/>
      <c r="AD756" s="420"/>
      <c r="AE756" s="420"/>
      <c r="AF756" s="420"/>
      <c r="AG756" s="420"/>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420"/>
      <c r="AD757" s="420"/>
      <c r="AE757" s="420"/>
      <c r="AF757" s="420"/>
      <c r="AG757" s="420"/>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420"/>
      <c r="AD758" s="420"/>
      <c r="AE758" s="420"/>
      <c r="AF758" s="420"/>
      <c r="AG758" s="420"/>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420"/>
      <c r="AD759" s="420"/>
      <c r="AE759" s="420"/>
      <c r="AF759" s="420"/>
      <c r="AG759" s="420"/>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420"/>
      <c r="AD763" s="420"/>
      <c r="AE763" s="420"/>
      <c r="AF763" s="420"/>
      <c r="AG763" s="420"/>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420"/>
      <c r="AD764" s="420"/>
      <c r="AE764" s="420"/>
      <c r="AF764" s="420"/>
      <c r="AG764" s="420"/>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420"/>
      <c r="AD765" s="420"/>
      <c r="AE765" s="420"/>
      <c r="AF765" s="420"/>
      <c r="AG765" s="420"/>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420"/>
      <c r="AD766" s="420"/>
      <c r="AE766" s="420"/>
      <c r="AF766" s="420"/>
      <c r="AG766" s="420"/>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420"/>
      <c r="AD767" s="420"/>
      <c r="AE767" s="420"/>
      <c r="AF767" s="420"/>
      <c r="AG767" s="420"/>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420"/>
      <c r="AD768" s="420"/>
      <c r="AE768" s="420"/>
      <c r="AF768" s="420"/>
      <c r="AG768" s="420"/>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420"/>
      <c r="AD769" s="420"/>
      <c r="AE769" s="420"/>
      <c r="AF769" s="420"/>
      <c r="AG769" s="420"/>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420"/>
      <c r="AD770" s="420"/>
      <c r="AE770" s="420"/>
      <c r="AF770" s="420"/>
      <c r="AG770" s="420"/>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420"/>
      <c r="AD771" s="420"/>
      <c r="AE771" s="420"/>
      <c r="AF771" s="420"/>
      <c r="AG771" s="420"/>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420"/>
      <c r="AD772" s="420"/>
      <c r="AE772" s="420"/>
      <c r="AF772" s="420"/>
      <c r="AG772" s="420"/>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420"/>
      <c r="AD773" s="420"/>
      <c r="AE773" s="420"/>
      <c r="AF773" s="420"/>
      <c r="AG773" s="420"/>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420"/>
      <c r="AD774" s="420"/>
      <c r="AE774" s="420"/>
      <c r="AF774" s="420"/>
      <c r="AG774" s="420"/>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420"/>
      <c r="AD775" s="420"/>
      <c r="AE775" s="420"/>
      <c r="AF775" s="420"/>
      <c r="AG775" s="420"/>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420"/>
      <c r="AD776" s="420"/>
      <c r="AE776" s="420"/>
      <c r="AF776" s="420"/>
      <c r="AG776" s="420"/>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420"/>
      <c r="AD777" s="420"/>
      <c r="AE777" s="420"/>
      <c r="AF777" s="420"/>
      <c r="AG777" s="420"/>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420"/>
      <c r="AD778" s="420"/>
      <c r="AE778" s="420"/>
      <c r="AF778" s="420"/>
      <c r="AG778" s="420"/>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420"/>
      <c r="AD779" s="420"/>
      <c r="AE779" s="420"/>
      <c r="AF779" s="420"/>
      <c r="AG779" s="420"/>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420"/>
      <c r="AD780" s="420"/>
      <c r="AE780" s="420"/>
      <c r="AF780" s="420"/>
      <c r="AG780" s="420"/>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420"/>
      <c r="AD781" s="420"/>
      <c r="AE781" s="420"/>
      <c r="AF781" s="420"/>
      <c r="AG781" s="420"/>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420"/>
      <c r="AD782" s="420"/>
      <c r="AE782" s="420"/>
      <c r="AF782" s="420"/>
      <c r="AG782" s="420"/>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420"/>
      <c r="AD783" s="420"/>
      <c r="AE783" s="420"/>
      <c r="AF783" s="420"/>
      <c r="AG783" s="420"/>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420"/>
      <c r="AD784" s="420"/>
      <c r="AE784" s="420"/>
      <c r="AF784" s="420"/>
      <c r="AG784" s="420"/>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420"/>
      <c r="AD785" s="420"/>
      <c r="AE785" s="420"/>
      <c r="AF785" s="420"/>
      <c r="AG785" s="420"/>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420"/>
      <c r="AD786" s="420"/>
      <c r="AE786" s="420"/>
      <c r="AF786" s="420"/>
      <c r="AG786" s="420"/>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420"/>
      <c r="AD787" s="420"/>
      <c r="AE787" s="420"/>
      <c r="AF787" s="420"/>
      <c r="AG787" s="420"/>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420"/>
      <c r="AD788" s="420"/>
      <c r="AE788" s="420"/>
      <c r="AF788" s="420"/>
      <c r="AG788" s="420"/>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420"/>
      <c r="AD789" s="420"/>
      <c r="AE789" s="420"/>
      <c r="AF789" s="420"/>
      <c r="AG789" s="420"/>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420"/>
      <c r="AD790" s="420"/>
      <c r="AE790" s="420"/>
      <c r="AF790" s="420"/>
      <c r="AG790" s="420"/>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420"/>
      <c r="AD791" s="420"/>
      <c r="AE791" s="420"/>
      <c r="AF791" s="420"/>
      <c r="AG791" s="420"/>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420"/>
      <c r="AD792" s="420"/>
      <c r="AE792" s="420"/>
      <c r="AF792" s="420"/>
      <c r="AG792" s="420"/>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420"/>
      <c r="AD796" s="420"/>
      <c r="AE796" s="420"/>
      <c r="AF796" s="420"/>
      <c r="AG796" s="420"/>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420"/>
      <c r="AD797" s="420"/>
      <c r="AE797" s="420"/>
      <c r="AF797" s="420"/>
      <c r="AG797" s="420"/>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420"/>
      <c r="AD798" s="420"/>
      <c r="AE798" s="420"/>
      <c r="AF798" s="420"/>
      <c r="AG798" s="420"/>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420"/>
      <c r="AD799" s="420"/>
      <c r="AE799" s="420"/>
      <c r="AF799" s="420"/>
      <c r="AG799" s="420"/>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420"/>
      <c r="AD800" s="420"/>
      <c r="AE800" s="420"/>
      <c r="AF800" s="420"/>
      <c r="AG800" s="420"/>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420"/>
      <c r="AD801" s="420"/>
      <c r="AE801" s="420"/>
      <c r="AF801" s="420"/>
      <c r="AG801" s="420"/>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420"/>
      <c r="AD802" s="420"/>
      <c r="AE802" s="420"/>
      <c r="AF802" s="420"/>
      <c r="AG802" s="420"/>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420"/>
      <c r="AD803" s="420"/>
      <c r="AE803" s="420"/>
      <c r="AF803" s="420"/>
      <c r="AG803" s="420"/>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420"/>
      <c r="AD804" s="420"/>
      <c r="AE804" s="420"/>
      <c r="AF804" s="420"/>
      <c r="AG804" s="420"/>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420"/>
      <c r="AD805" s="420"/>
      <c r="AE805" s="420"/>
      <c r="AF805" s="420"/>
      <c r="AG805" s="420"/>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420"/>
      <c r="AD806" s="420"/>
      <c r="AE806" s="420"/>
      <c r="AF806" s="420"/>
      <c r="AG806" s="420"/>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420"/>
      <c r="AD807" s="420"/>
      <c r="AE807" s="420"/>
      <c r="AF807" s="420"/>
      <c r="AG807" s="420"/>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420"/>
      <c r="AD808" s="420"/>
      <c r="AE808" s="420"/>
      <c r="AF808" s="420"/>
      <c r="AG808" s="420"/>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420"/>
      <c r="AD809" s="420"/>
      <c r="AE809" s="420"/>
      <c r="AF809" s="420"/>
      <c r="AG809" s="420"/>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420"/>
      <c r="AD810" s="420"/>
      <c r="AE810" s="420"/>
      <c r="AF810" s="420"/>
      <c r="AG810" s="420"/>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420"/>
      <c r="AD811" s="420"/>
      <c r="AE811" s="420"/>
      <c r="AF811" s="420"/>
      <c r="AG811" s="420"/>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420"/>
      <c r="AD812" s="420"/>
      <c r="AE812" s="420"/>
      <c r="AF812" s="420"/>
      <c r="AG812" s="420"/>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420"/>
      <c r="AD813" s="420"/>
      <c r="AE813" s="420"/>
      <c r="AF813" s="420"/>
      <c r="AG813" s="420"/>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420"/>
      <c r="AD814" s="420"/>
      <c r="AE814" s="420"/>
      <c r="AF814" s="420"/>
      <c r="AG814" s="420"/>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420"/>
      <c r="AD815" s="420"/>
      <c r="AE815" s="420"/>
      <c r="AF815" s="420"/>
      <c r="AG815" s="420"/>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420"/>
      <c r="AD816" s="420"/>
      <c r="AE816" s="420"/>
      <c r="AF816" s="420"/>
      <c r="AG816" s="420"/>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420"/>
      <c r="AD817" s="420"/>
      <c r="AE817" s="420"/>
      <c r="AF817" s="420"/>
      <c r="AG817" s="420"/>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420"/>
      <c r="AD818" s="420"/>
      <c r="AE818" s="420"/>
      <c r="AF818" s="420"/>
      <c r="AG818" s="420"/>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420"/>
      <c r="AD819" s="420"/>
      <c r="AE819" s="420"/>
      <c r="AF819" s="420"/>
      <c r="AG819" s="420"/>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420"/>
      <c r="AD820" s="420"/>
      <c r="AE820" s="420"/>
      <c r="AF820" s="420"/>
      <c r="AG820" s="420"/>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420"/>
      <c r="AD821" s="420"/>
      <c r="AE821" s="420"/>
      <c r="AF821" s="420"/>
      <c r="AG821" s="420"/>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420"/>
      <c r="AD822" s="420"/>
      <c r="AE822" s="420"/>
      <c r="AF822" s="420"/>
      <c r="AG822" s="420"/>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420"/>
      <c r="AD823" s="420"/>
      <c r="AE823" s="420"/>
      <c r="AF823" s="420"/>
      <c r="AG823" s="420"/>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420"/>
      <c r="AD824" s="420"/>
      <c r="AE824" s="420"/>
      <c r="AF824" s="420"/>
      <c r="AG824" s="420"/>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420"/>
      <c r="AD825" s="420"/>
      <c r="AE825" s="420"/>
      <c r="AF825" s="420"/>
      <c r="AG825" s="420"/>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420"/>
      <c r="AD829" s="420"/>
      <c r="AE829" s="420"/>
      <c r="AF829" s="420"/>
      <c r="AG829" s="420"/>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420"/>
      <c r="AD830" s="420"/>
      <c r="AE830" s="420"/>
      <c r="AF830" s="420"/>
      <c r="AG830" s="420"/>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420"/>
      <c r="AD831" s="420"/>
      <c r="AE831" s="420"/>
      <c r="AF831" s="420"/>
      <c r="AG831" s="420"/>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420"/>
      <c r="AD832" s="420"/>
      <c r="AE832" s="420"/>
      <c r="AF832" s="420"/>
      <c r="AG832" s="420"/>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420"/>
      <c r="AD833" s="420"/>
      <c r="AE833" s="420"/>
      <c r="AF833" s="420"/>
      <c r="AG833" s="420"/>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420"/>
      <c r="AD834" s="420"/>
      <c r="AE834" s="420"/>
      <c r="AF834" s="420"/>
      <c r="AG834" s="420"/>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420"/>
      <c r="AD835" s="420"/>
      <c r="AE835" s="420"/>
      <c r="AF835" s="420"/>
      <c r="AG835" s="420"/>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420"/>
      <c r="AD836" s="420"/>
      <c r="AE836" s="420"/>
      <c r="AF836" s="420"/>
      <c r="AG836" s="420"/>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420"/>
      <c r="AD837" s="420"/>
      <c r="AE837" s="420"/>
      <c r="AF837" s="420"/>
      <c r="AG837" s="420"/>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420"/>
      <c r="AD838" s="420"/>
      <c r="AE838" s="420"/>
      <c r="AF838" s="420"/>
      <c r="AG838" s="420"/>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420"/>
      <c r="AD839" s="420"/>
      <c r="AE839" s="420"/>
      <c r="AF839" s="420"/>
      <c r="AG839" s="420"/>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420"/>
      <c r="AD840" s="420"/>
      <c r="AE840" s="420"/>
      <c r="AF840" s="420"/>
      <c r="AG840" s="420"/>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420"/>
      <c r="AD841" s="420"/>
      <c r="AE841" s="420"/>
      <c r="AF841" s="420"/>
      <c r="AG841" s="420"/>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420"/>
      <c r="AD842" s="420"/>
      <c r="AE842" s="420"/>
      <c r="AF842" s="420"/>
      <c r="AG842" s="420"/>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420"/>
      <c r="AD843" s="420"/>
      <c r="AE843" s="420"/>
      <c r="AF843" s="420"/>
      <c r="AG843" s="420"/>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420"/>
      <c r="AD844" s="420"/>
      <c r="AE844" s="420"/>
      <c r="AF844" s="420"/>
      <c r="AG844" s="420"/>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420"/>
      <c r="AD845" s="420"/>
      <c r="AE845" s="420"/>
      <c r="AF845" s="420"/>
      <c r="AG845" s="420"/>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420"/>
      <c r="AD846" s="420"/>
      <c r="AE846" s="420"/>
      <c r="AF846" s="420"/>
      <c r="AG846" s="420"/>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420"/>
      <c r="AD847" s="420"/>
      <c r="AE847" s="420"/>
      <c r="AF847" s="420"/>
      <c r="AG847" s="420"/>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420"/>
      <c r="AD848" s="420"/>
      <c r="AE848" s="420"/>
      <c r="AF848" s="420"/>
      <c r="AG848" s="420"/>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420"/>
      <c r="AD849" s="420"/>
      <c r="AE849" s="420"/>
      <c r="AF849" s="420"/>
      <c r="AG849" s="420"/>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420"/>
      <c r="AD850" s="420"/>
      <c r="AE850" s="420"/>
      <c r="AF850" s="420"/>
      <c r="AG850" s="420"/>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420"/>
      <c r="AD851" s="420"/>
      <c r="AE851" s="420"/>
      <c r="AF851" s="420"/>
      <c r="AG851" s="420"/>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420"/>
      <c r="AD852" s="420"/>
      <c r="AE852" s="420"/>
      <c r="AF852" s="420"/>
      <c r="AG852" s="420"/>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420"/>
      <c r="AD853" s="420"/>
      <c r="AE853" s="420"/>
      <c r="AF853" s="420"/>
      <c r="AG853" s="420"/>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420"/>
      <c r="AD854" s="420"/>
      <c r="AE854" s="420"/>
      <c r="AF854" s="420"/>
      <c r="AG854" s="420"/>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420"/>
      <c r="AD855" s="420"/>
      <c r="AE855" s="420"/>
      <c r="AF855" s="420"/>
      <c r="AG855" s="420"/>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420"/>
      <c r="AD856" s="420"/>
      <c r="AE856" s="420"/>
      <c r="AF856" s="420"/>
      <c r="AG856" s="420"/>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420"/>
      <c r="AD857" s="420"/>
      <c r="AE857" s="420"/>
      <c r="AF857" s="420"/>
      <c r="AG857" s="420"/>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420"/>
      <c r="AD858" s="420"/>
      <c r="AE858" s="420"/>
      <c r="AF858" s="420"/>
      <c r="AG858" s="420"/>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420"/>
      <c r="AD862" s="420"/>
      <c r="AE862" s="420"/>
      <c r="AF862" s="420"/>
      <c r="AG862" s="420"/>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420"/>
      <c r="AD863" s="420"/>
      <c r="AE863" s="420"/>
      <c r="AF863" s="420"/>
      <c r="AG863" s="420"/>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420"/>
      <c r="AD864" s="420"/>
      <c r="AE864" s="420"/>
      <c r="AF864" s="420"/>
      <c r="AG864" s="420"/>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420"/>
      <c r="AD865" s="420"/>
      <c r="AE865" s="420"/>
      <c r="AF865" s="420"/>
      <c r="AG865" s="420"/>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420"/>
      <c r="AD866" s="420"/>
      <c r="AE866" s="420"/>
      <c r="AF866" s="420"/>
      <c r="AG866" s="420"/>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420"/>
      <c r="AD867" s="420"/>
      <c r="AE867" s="420"/>
      <c r="AF867" s="420"/>
      <c r="AG867" s="420"/>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420"/>
      <c r="AD868" s="420"/>
      <c r="AE868" s="420"/>
      <c r="AF868" s="420"/>
      <c r="AG868" s="420"/>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420"/>
      <c r="AD869" s="420"/>
      <c r="AE869" s="420"/>
      <c r="AF869" s="420"/>
      <c r="AG869" s="420"/>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420"/>
      <c r="AD870" s="420"/>
      <c r="AE870" s="420"/>
      <c r="AF870" s="420"/>
      <c r="AG870" s="420"/>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420"/>
      <c r="AD871" s="420"/>
      <c r="AE871" s="420"/>
      <c r="AF871" s="420"/>
      <c r="AG871" s="420"/>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420"/>
      <c r="AD872" s="420"/>
      <c r="AE872" s="420"/>
      <c r="AF872" s="420"/>
      <c r="AG872" s="420"/>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420"/>
      <c r="AD873" s="420"/>
      <c r="AE873" s="420"/>
      <c r="AF873" s="420"/>
      <c r="AG873" s="420"/>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420"/>
      <c r="AD874" s="420"/>
      <c r="AE874" s="420"/>
      <c r="AF874" s="420"/>
      <c r="AG874" s="420"/>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420"/>
      <c r="AD875" s="420"/>
      <c r="AE875" s="420"/>
      <c r="AF875" s="420"/>
      <c r="AG875" s="420"/>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420"/>
      <c r="AD876" s="420"/>
      <c r="AE876" s="420"/>
      <c r="AF876" s="420"/>
      <c r="AG876" s="420"/>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420"/>
      <c r="AD877" s="420"/>
      <c r="AE877" s="420"/>
      <c r="AF877" s="420"/>
      <c r="AG877" s="420"/>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420"/>
      <c r="AD878" s="420"/>
      <c r="AE878" s="420"/>
      <c r="AF878" s="420"/>
      <c r="AG878" s="420"/>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420"/>
      <c r="AD879" s="420"/>
      <c r="AE879" s="420"/>
      <c r="AF879" s="420"/>
      <c r="AG879" s="420"/>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420"/>
      <c r="AD880" s="420"/>
      <c r="AE880" s="420"/>
      <c r="AF880" s="420"/>
      <c r="AG880" s="420"/>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420"/>
      <c r="AD881" s="420"/>
      <c r="AE881" s="420"/>
      <c r="AF881" s="420"/>
      <c r="AG881" s="420"/>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420"/>
      <c r="AD882" s="420"/>
      <c r="AE882" s="420"/>
      <c r="AF882" s="420"/>
      <c r="AG882" s="420"/>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420"/>
      <c r="AD883" s="420"/>
      <c r="AE883" s="420"/>
      <c r="AF883" s="420"/>
      <c r="AG883" s="420"/>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420"/>
      <c r="AD884" s="420"/>
      <c r="AE884" s="420"/>
      <c r="AF884" s="420"/>
      <c r="AG884" s="420"/>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420"/>
      <c r="AD885" s="420"/>
      <c r="AE885" s="420"/>
      <c r="AF885" s="420"/>
      <c r="AG885" s="420"/>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420"/>
      <c r="AD886" s="420"/>
      <c r="AE886" s="420"/>
      <c r="AF886" s="420"/>
      <c r="AG886" s="420"/>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420"/>
      <c r="AD887" s="420"/>
      <c r="AE887" s="420"/>
      <c r="AF887" s="420"/>
      <c r="AG887" s="420"/>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420"/>
      <c r="AD888" s="420"/>
      <c r="AE888" s="420"/>
      <c r="AF888" s="420"/>
      <c r="AG888" s="420"/>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420"/>
      <c r="AD889" s="420"/>
      <c r="AE889" s="420"/>
      <c r="AF889" s="420"/>
      <c r="AG889" s="420"/>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420"/>
      <c r="AD890" s="420"/>
      <c r="AE890" s="420"/>
      <c r="AF890" s="420"/>
      <c r="AG890" s="420"/>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420"/>
      <c r="AD891" s="420"/>
      <c r="AE891" s="420"/>
      <c r="AF891" s="420"/>
      <c r="AG891" s="420"/>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420"/>
      <c r="AD895" s="420"/>
      <c r="AE895" s="420"/>
      <c r="AF895" s="420"/>
      <c r="AG895" s="420"/>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420"/>
      <c r="AD896" s="420"/>
      <c r="AE896" s="420"/>
      <c r="AF896" s="420"/>
      <c r="AG896" s="420"/>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420"/>
      <c r="AD897" s="420"/>
      <c r="AE897" s="420"/>
      <c r="AF897" s="420"/>
      <c r="AG897" s="420"/>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420"/>
      <c r="AD898" s="420"/>
      <c r="AE898" s="420"/>
      <c r="AF898" s="420"/>
      <c r="AG898" s="420"/>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420"/>
      <c r="AD899" s="420"/>
      <c r="AE899" s="420"/>
      <c r="AF899" s="420"/>
      <c r="AG899" s="420"/>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420"/>
      <c r="AD900" s="420"/>
      <c r="AE900" s="420"/>
      <c r="AF900" s="420"/>
      <c r="AG900" s="420"/>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420"/>
      <c r="AD901" s="420"/>
      <c r="AE901" s="420"/>
      <c r="AF901" s="420"/>
      <c r="AG901" s="420"/>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420"/>
      <c r="AD902" s="420"/>
      <c r="AE902" s="420"/>
      <c r="AF902" s="420"/>
      <c r="AG902" s="420"/>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420"/>
      <c r="AD903" s="420"/>
      <c r="AE903" s="420"/>
      <c r="AF903" s="420"/>
      <c r="AG903" s="420"/>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420"/>
      <c r="AD904" s="420"/>
      <c r="AE904" s="420"/>
      <c r="AF904" s="420"/>
      <c r="AG904" s="420"/>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420"/>
      <c r="AD905" s="420"/>
      <c r="AE905" s="420"/>
      <c r="AF905" s="420"/>
      <c r="AG905" s="420"/>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420"/>
      <c r="AD906" s="420"/>
      <c r="AE906" s="420"/>
      <c r="AF906" s="420"/>
      <c r="AG906" s="420"/>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420"/>
      <c r="AD907" s="420"/>
      <c r="AE907" s="420"/>
      <c r="AF907" s="420"/>
      <c r="AG907" s="420"/>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420"/>
      <c r="AD908" s="420"/>
      <c r="AE908" s="420"/>
      <c r="AF908" s="420"/>
      <c r="AG908" s="420"/>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420"/>
      <c r="AD909" s="420"/>
      <c r="AE909" s="420"/>
      <c r="AF909" s="420"/>
      <c r="AG909" s="420"/>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420"/>
      <c r="AD910" s="420"/>
      <c r="AE910" s="420"/>
      <c r="AF910" s="420"/>
      <c r="AG910" s="420"/>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420"/>
      <c r="AD911" s="420"/>
      <c r="AE911" s="420"/>
      <c r="AF911" s="420"/>
      <c r="AG911" s="420"/>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420"/>
      <c r="AD912" s="420"/>
      <c r="AE912" s="420"/>
      <c r="AF912" s="420"/>
      <c r="AG912" s="420"/>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420"/>
      <c r="AD913" s="420"/>
      <c r="AE913" s="420"/>
      <c r="AF913" s="420"/>
      <c r="AG913" s="420"/>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420"/>
      <c r="AD914" s="420"/>
      <c r="AE914" s="420"/>
      <c r="AF914" s="420"/>
      <c r="AG914" s="420"/>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420"/>
      <c r="AD915" s="420"/>
      <c r="AE915" s="420"/>
      <c r="AF915" s="420"/>
      <c r="AG915" s="420"/>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420"/>
      <c r="AD916" s="420"/>
      <c r="AE916" s="420"/>
      <c r="AF916" s="420"/>
      <c r="AG916" s="420"/>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420"/>
      <c r="AD917" s="420"/>
      <c r="AE917" s="420"/>
      <c r="AF917" s="420"/>
      <c r="AG917" s="420"/>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420"/>
      <c r="AD918" s="420"/>
      <c r="AE918" s="420"/>
      <c r="AF918" s="420"/>
      <c r="AG918" s="420"/>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420"/>
      <c r="AD919" s="420"/>
      <c r="AE919" s="420"/>
      <c r="AF919" s="420"/>
      <c r="AG919" s="420"/>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420"/>
      <c r="AD920" s="420"/>
      <c r="AE920" s="420"/>
      <c r="AF920" s="420"/>
      <c r="AG920" s="420"/>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420"/>
      <c r="AD921" s="420"/>
      <c r="AE921" s="420"/>
      <c r="AF921" s="420"/>
      <c r="AG921" s="420"/>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420"/>
      <c r="AD922" s="420"/>
      <c r="AE922" s="420"/>
      <c r="AF922" s="420"/>
      <c r="AG922" s="420"/>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420"/>
      <c r="AD923" s="420"/>
      <c r="AE923" s="420"/>
      <c r="AF923" s="420"/>
      <c r="AG923" s="420"/>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420"/>
      <c r="AD924" s="420"/>
      <c r="AE924" s="420"/>
      <c r="AF924" s="420"/>
      <c r="AG924" s="420"/>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420"/>
      <c r="AD928" s="420"/>
      <c r="AE928" s="420"/>
      <c r="AF928" s="420"/>
      <c r="AG928" s="420"/>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420"/>
      <c r="AD929" s="420"/>
      <c r="AE929" s="420"/>
      <c r="AF929" s="420"/>
      <c r="AG929" s="420"/>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420"/>
      <c r="AD930" s="420"/>
      <c r="AE930" s="420"/>
      <c r="AF930" s="420"/>
      <c r="AG930" s="420"/>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420"/>
      <c r="AD931" s="420"/>
      <c r="AE931" s="420"/>
      <c r="AF931" s="420"/>
      <c r="AG931" s="420"/>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420"/>
      <c r="AD932" s="420"/>
      <c r="AE932" s="420"/>
      <c r="AF932" s="420"/>
      <c r="AG932" s="420"/>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420"/>
      <c r="AD933" s="420"/>
      <c r="AE933" s="420"/>
      <c r="AF933" s="420"/>
      <c r="AG933" s="420"/>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420"/>
      <c r="AD934" s="420"/>
      <c r="AE934" s="420"/>
      <c r="AF934" s="420"/>
      <c r="AG934" s="420"/>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420"/>
      <c r="AD935" s="420"/>
      <c r="AE935" s="420"/>
      <c r="AF935" s="420"/>
      <c r="AG935" s="420"/>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420"/>
      <c r="AD936" s="420"/>
      <c r="AE936" s="420"/>
      <c r="AF936" s="420"/>
      <c r="AG936" s="420"/>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420"/>
      <c r="AD937" s="420"/>
      <c r="AE937" s="420"/>
      <c r="AF937" s="420"/>
      <c r="AG937" s="420"/>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420"/>
      <c r="AD938" s="420"/>
      <c r="AE938" s="420"/>
      <c r="AF938" s="420"/>
      <c r="AG938" s="420"/>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420"/>
      <c r="AD939" s="420"/>
      <c r="AE939" s="420"/>
      <c r="AF939" s="420"/>
      <c r="AG939" s="420"/>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420"/>
      <c r="AD940" s="420"/>
      <c r="AE940" s="420"/>
      <c r="AF940" s="420"/>
      <c r="AG940" s="420"/>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420"/>
      <c r="AD941" s="420"/>
      <c r="AE941" s="420"/>
      <c r="AF941" s="420"/>
      <c r="AG941" s="420"/>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420"/>
      <c r="AD942" s="420"/>
      <c r="AE942" s="420"/>
      <c r="AF942" s="420"/>
      <c r="AG942" s="420"/>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420"/>
      <c r="AD943" s="420"/>
      <c r="AE943" s="420"/>
      <c r="AF943" s="420"/>
      <c r="AG943" s="420"/>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420"/>
      <c r="AD944" s="420"/>
      <c r="AE944" s="420"/>
      <c r="AF944" s="420"/>
      <c r="AG944" s="420"/>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420"/>
      <c r="AD945" s="420"/>
      <c r="AE945" s="420"/>
      <c r="AF945" s="420"/>
      <c r="AG945" s="420"/>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420"/>
      <c r="AD946" s="420"/>
      <c r="AE946" s="420"/>
      <c r="AF946" s="420"/>
      <c r="AG946" s="420"/>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420"/>
      <c r="AD947" s="420"/>
      <c r="AE947" s="420"/>
      <c r="AF947" s="420"/>
      <c r="AG947" s="420"/>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420"/>
      <c r="AD948" s="420"/>
      <c r="AE948" s="420"/>
      <c r="AF948" s="420"/>
      <c r="AG948" s="420"/>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420"/>
      <c r="AD949" s="420"/>
      <c r="AE949" s="420"/>
      <c r="AF949" s="420"/>
      <c r="AG949" s="420"/>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420"/>
      <c r="AD950" s="420"/>
      <c r="AE950" s="420"/>
      <c r="AF950" s="420"/>
      <c r="AG950" s="420"/>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420"/>
      <c r="AD951" s="420"/>
      <c r="AE951" s="420"/>
      <c r="AF951" s="420"/>
      <c r="AG951" s="420"/>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420"/>
      <c r="AD952" s="420"/>
      <c r="AE952" s="420"/>
      <c r="AF952" s="420"/>
      <c r="AG952" s="420"/>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420"/>
      <c r="AD953" s="420"/>
      <c r="AE953" s="420"/>
      <c r="AF953" s="420"/>
      <c r="AG953" s="420"/>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420"/>
      <c r="AD954" s="420"/>
      <c r="AE954" s="420"/>
      <c r="AF954" s="420"/>
      <c r="AG954" s="420"/>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420"/>
      <c r="AD955" s="420"/>
      <c r="AE955" s="420"/>
      <c r="AF955" s="420"/>
      <c r="AG955" s="420"/>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420"/>
      <c r="AD956" s="420"/>
      <c r="AE956" s="420"/>
      <c r="AF956" s="420"/>
      <c r="AG956" s="420"/>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420"/>
      <c r="AD957" s="420"/>
      <c r="AE957" s="420"/>
      <c r="AF957" s="420"/>
      <c r="AG957" s="420"/>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420"/>
      <c r="AD961" s="420"/>
      <c r="AE961" s="420"/>
      <c r="AF961" s="420"/>
      <c r="AG961" s="420"/>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420"/>
      <c r="AD962" s="420"/>
      <c r="AE962" s="420"/>
      <c r="AF962" s="420"/>
      <c r="AG962" s="420"/>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420"/>
      <c r="AD963" s="420"/>
      <c r="AE963" s="420"/>
      <c r="AF963" s="420"/>
      <c r="AG963" s="420"/>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420"/>
      <c r="AD964" s="420"/>
      <c r="AE964" s="420"/>
      <c r="AF964" s="420"/>
      <c r="AG964" s="420"/>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420"/>
      <c r="AD965" s="420"/>
      <c r="AE965" s="420"/>
      <c r="AF965" s="420"/>
      <c r="AG965" s="420"/>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420"/>
      <c r="AD966" s="420"/>
      <c r="AE966" s="420"/>
      <c r="AF966" s="420"/>
      <c r="AG966" s="420"/>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420"/>
      <c r="AD967" s="420"/>
      <c r="AE967" s="420"/>
      <c r="AF967" s="420"/>
      <c r="AG967" s="420"/>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420"/>
      <c r="AD968" s="420"/>
      <c r="AE968" s="420"/>
      <c r="AF968" s="420"/>
      <c r="AG968" s="420"/>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420"/>
      <c r="AD969" s="420"/>
      <c r="AE969" s="420"/>
      <c r="AF969" s="420"/>
      <c r="AG969" s="420"/>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420"/>
      <c r="AD970" s="420"/>
      <c r="AE970" s="420"/>
      <c r="AF970" s="420"/>
      <c r="AG970" s="420"/>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420"/>
      <c r="AD971" s="420"/>
      <c r="AE971" s="420"/>
      <c r="AF971" s="420"/>
      <c r="AG971" s="420"/>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420"/>
      <c r="AD972" s="420"/>
      <c r="AE972" s="420"/>
      <c r="AF972" s="420"/>
      <c r="AG972" s="420"/>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420"/>
      <c r="AD973" s="420"/>
      <c r="AE973" s="420"/>
      <c r="AF973" s="420"/>
      <c r="AG973" s="420"/>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420"/>
      <c r="AD974" s="420"/>
      <c r="AE974" s="420"/>
      <c r="AF974" s="420"/>
      <c r="AG974" s="420"/>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420"/>
      <c r="AD975" s="420"/>
      <c r="AE975" s="420"/>
      <c r="AF975" s="420"/>
      <c r="AG975" s="420"/>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420"/>
      <c r="AD976" s="420"/>
      <c r="AE976" s="420"/>
      <c r="AF976" s="420"/>
      <c r="AG976" s="420"/>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420"/>
      <c r="AD977" s="420"/>
      <c r="AE977" s="420"/>
      <c r="AF977" s="420"/>
      <c r="AG977" s="420"/>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420"/>
      <c r="AD978" s="420"/>
      <c r="AE978" s="420"/>
      <c r="AF978" s="420"/>
      <c r="AG978" s="420"/>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420"/>
      <c r="AD979" s="420"/>
      <c r="AE979" s="420"/>
      <c r="AF979" s="420"/>
      <c r="AG979" s="420"/>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420"/>
      <c r="AD980" s="420"/>
      <c r="AE980" s="420"/>
      <c r="AF980" s="420"/>
      <c r="AG980" s="420"/>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420"/>
      <c r="AD981" s="420"/>
      <c r="AE981" s="420"/>
      <c r="AF981" s="420"/>
      <c r="AG981" s="420"/>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420"/>
      <c r="AD982" s="420"/>
      <c r="AE982" s="420"/>
      <c r="AF982" s="420"/>
      <c r="AG982" s="420"/>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420"/>
      <c r="AD983" s="420"/>
      <c r="AE983" s="420"/>
      <c r="AF983" s="420"/>
      <c r="AG983" s="420"/>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420"/>
      <c r="AD984" s="420"/>
      <c r="AE984" s="420"/>
      <c r="AF984" s="420"/>
      <c r="AG984" s="420"/>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420"/>
      <c r="AD985" s="420"/>
      <c r="AE985" s="420"/>
      <c r="AF985" s="420"/>
      <c r="AG985" s="420"/>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420"/>
      <c r="AD986" s="420"/>
      <c r="AE986" s="420"/>
      <c r="AF986" s="420"/>
      <c r="AG986" s="420"/>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420"/>
      <c r="AD987" s="420"/>
      <c r="AE987" s="420"/>
      <c r="AF987" s="420"/>
      <c r="AG987" s="420"/>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420"/>
      <c r="AD988" s="420"/>
      <c r="AE988" s="420"/>
      <c r="AF988" s="420"/>
      <c r="AG988" s="420"/>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420"/>
      <c r="AD989" s="420"/>
      <c r="AE989" s="420"/>
      <c r="AF989" s="420"/>
      <c r="AG989" s="420"/>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420"/>
      <c r="AD990" s="420"/>
      <c r="AE990" s="420"/>
      <c r="AF990" s="420"/>
      <c r="AG990" s="420"/>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420"/>
      <c r="AD994" s="420"/>
      <c r="AE994" s="420"/>
      <c r="AF994" s="420"/>
      <c r="AG994" s="420"/>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420"/>
      <c r="AD995" s="420"/>
      <c r="AE995" s="420"/>
      <c r="AF995" s="420"/>
      <c r="AG995" s="420"/>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420"/>
      <c r="AD996" s="420"/>
      <c r="AE996" s="420"/>
      <c r="AF996" s="420"/>
      <c r="AG996" s="420"/>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420"/>
      <c r="AD997" s="420"/>
      <c r="AE997" s="420"/>
      <c r="AF997" s="420"/>
      <c r="AG997" s="420"/>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420"/>
      <c r="AD998" s="420"/>
      <c r="AE998" s="420"/>
      <c r="AF998" s="420"/>
      <c r="AG998" s="420"/>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420"/>
      <c r="AD999" s="420"/>
      <c r="AE999" s="420"/>
      <c r="AF999" s="420"/>
      <c r="AG999" s="420"/>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420"/>
      <c r="AD1000" s="420"/>
      <c r="AE1000" s="420"/>
      <c r="AF1000" s="420"/>
      <c r="AG1000" s="420"/>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420"/>
      <c r="AD1001" s="420"/>
      <c r="AE1001" s="420"/>
      <c r="AF1001" s="420"/>
      <c r="AG1001" s="420"/>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420"/>
      <c r="AD1002" s="420"/>
      <c r="AE1002" s="420"/>
      <c r="AF1002" s="420"/>
      <c r="AG1002" s="420"/>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420"/>
      <c r="AD1003" s="420"/>
      <c r="AE1003" s="420"/>
      <c r="AF1003" s="420"/>
      <c r="AG1003" s="420"/>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420"/>
      <c r="AD1004" s="420"/>
      <c r="AE1004" s="420"/>
      <c r="AF1004" s="420"/>
      <c r="AG1004" s="420"/>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420"/>
      <c r="AD1005" s="420"/>
      <c r="AE1005" s="420"/>
      <c r="AF1005" s="420"/>
      <c r="AG1005" s="420"/>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420"/>
      <c r="AD1006" s="420"/>
      <c r="AE1006" s="420"/>
      <c r="AF1006" s="420"/>
      <c r="AG1006" s="420"/>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420"/>
      <c r="AD1007" s="420"/>
      <c r="AE1007" s="420"/>
      <c r="AF1007" s="420"/>
      <c r="AG1007" s="420"/>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420"/>
      <c r="AD1008" s="420"/>
      <c r="AE1008" s="420"/>
      <c r="AF1008" s="420"/>
      <c r="AG1008" s="420"/>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420"/>
      <c r="AD1009" s="420"/>
      <c r="AE1009" s="420"/>
      <c r="AF1009" s="420"/>
      <c r="AG1009" s="420"/>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420"/>
      <c r="AD1010" s="420"/>
      <c r="AE1010" s="420"/>
      <c r="AF1010" s="420"/>
      <c r="AG1010" s="420"/>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420"/>
      <c r="AD1011" s="420"/>
      <c r="AE1011" s="420"/>
      <c r="AF1011" s="420"/>
      <c r="AG1011" s="420"/>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420"/>
      <c r="AD1012" s="420"/>
      <c r="AE1012" s="420"/>
      <c r="AF1012" s="420"/>
      <c r="AG1012" s="420"/>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420"/>
      <c r="AD1013" s="420"/>
      <c r="AE1013" s="420"/>
      <c r="AF1013" s="420"/>
      <c r="AG1013" s="420"/>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420"/>
      <c r="AD1014" s="420"/>
      <c r="AE1014" s="420"/>
      <c r="AF1014" s="420"/>
      <c r="AG1014" s="420"/>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420"/>
      <c r="AD1015" s="420"/>
      <c r="AE1015" s="420"/>
      <c r="AF1015" s="420"/>
      <c r="AG1015" s="420"/>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420"/>
      <c r="AD1016" s="420"/>
      <c r="AE1016" s="420"/>
      <c r="AF1016" s="420"/>
      <c r="AG1016" s="420"/>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420"/>
      <c r="AD1017" s="420"/>
      <c r="AE1017" s="420"/>
      <c r="AF1017" s="420"/>
      <c r="AG1017" s="420"/>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420"/>
      <c r="AD1018" s="420"/>
      <c r="AE1018" s="420"/>
      <c r="AF1018" s="420"/>
      <c r="AG1018" s="420"/>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420"/>
      <c r="AD1019" s="420"/>
      <c r="AE1019" s="420"/>
      <c r="AF1019" s="420"/>
      <c r="AG1019" s="420"/>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420"/>
      <c r="AD1020" s="420"/>
      <c r="AE1020" s="420"/>
      <c r="AF1020" s="420"/>
      <c r="AG1020" s="420"/>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420"/>
      <c r="AD1021" s="420"/>
      <c r="AE1021" s="420"/>
      <c r="AF1021" s="420"/>
      <c r="AG1021" s="420"/>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420"/>
      <c r="AD1022" s="420"/>
      <c r="AE1022" s="420"/>
      <c r="AF1022" s="420"/>
      <c r="AG1022" s="420"/>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420"/>
      <c r="AD1023" s="420"/>
      <c r="AE1023" s="420"/>
      <c r="AF1023" s="420"/>
      <c r="AG1023" s="420"/>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420"/>
      <c r="AD1027" s="420"/>
      <c r="AE1027" s="420"/>
      <c r="AF1027" s="420"/>
      <c r="AG1027" s="420"/>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420"/>
      <c r="AD1028" s="420"/>
      <c r="AE1028" s="420"/>
      <c r="AF1028" s="420"/>
      <c r="AG1028" s="420"/>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420"/>
      <c r="AD1029" s="420"/>
      <c r="AE1029" s="420"/>
      <c r="AF1029" s="420"/>
      <c r="AG1029" s="420"/>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420"/>
      <c r="AD1030" s="420"/>
      <c r="AE1030" s="420"/>
      <c r="AF1030" s="420"/>
      <c r="AG1030" s="420"/>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420"/>
      <c r="AD1031" s="420"/>
      <c r="AE1031" s="420"/>
      <c r="AF1031" s="420"/>
      <c r="AG1031" s="420"/>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420"/>
      <c r="AD1032" s="420"/>
      <c r="AE1032" s="420"/>
      <c r="AF1032" s="420"/>
      <c r="AG1032" s="420"/>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420"/>
      <c r="AD1033" s="420"/>
      <c r="AE1033" s="420"/>
      <c r="AF1033" s="420"/>
      <c r="AG1033" s="420"/>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420"/>
      <c r="AD1034" s="420"/>
      <c r="AE1034" s="420"/>
      <c r="AF1034" s="420"/>
      <c r="AG1034" s="420"/>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420"/>
      <c r="AD1035" s="420"/>
      <c r="AE1035" s="420"/>
      <c r="AF1035" s="420"/>
      <c r="AG1035" s="420"/>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420"/>
      <c r="AD1036" s="420"/>
      <c r="AE1036" s="420"/>
      <c r="AF1036" s="420"/>
      <c r="AG1036" s="420"/>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420"/>
      <c r="AD1037" s="420"/>
      <c r="AE1037" s="420"/>
      <c r="AF1037" s="420"/>
      <c r="AG1037" s="420"/>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420"/>
      <c r="AD1038" s="420"/>
      <c r="AE1038" s="420"/>
      <c r="AF1038" s="420"/>
      <c r="AG1038" s="420"/>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420"/>
      <c r="AD1039" s="420"/>
      <c r="AE1039" s="420"/>
      <c r="AF1039" s="420"/>
      <c r="AG1039" s="420"/>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420"/>
      <c r="AD1040" s="420"/>
      <c r="AE1040" s="420"/>
      <c r="AF1040" s="420"/>
      <c r="AG1040" s="420"/>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420"/>
      <c r="AD1041" s="420"/>
      <c r="AE1041" s="420"/>
      <c r="AF1041" s="420"/>
      <c r="AG1041" s="420"/>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420"/>
      <c r="AD1042" s="420"/>
      <c r="AE1042" s="420"/>
      <c r="AF1042" s="420"/>
      <c r="AG1042" s="420"/>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420"/>
      <c r="AD1043" s="420"/>
      <c r="AE1043" s="420"/>
      <c r="AF1043" s="420"/>
      <c r="AG1043" s="420"/>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420"/>
      <c r="AD1044" s="420"/>
      <c r="AE1044" s="420"/>
      <c r="AF1044" s="420"/>
      <c r="AG1044" s="420"/>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420"/>
      <c r="AD1045" s="420"/>
      <c r="AE1045" s="420"/>
      <c r="AF1045" s="420"/>
      <c r="AG1045" s="420"/>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420"/>
      <c r="AD1046" s="420"/>
      <c r="AE1046" s="420"/>
      <c r="AF1046" s="420"/>
      <c r="AG1046" s="420"/>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420"/>
      <c r="AD1047" s="420"/>
      <c r="AE1047" s="420"/>
      <c r="AF1047" s="420"/>
      <c r="AG1047" s="420"/>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420"/>
      <c r="AD1048" s="420"/>
      <c r="AE1048" s="420"/>
      <c r="AF1048" s="420"/>
      <c r="AG1048" s="420"/>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420"/>
      <c r="AD1049" s="420"/>
      <c r="AE1049" s="420"/>
      <c r="AF1049" s="420"/>
      <c r="AG1049" s="420"/>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420"/>
      <c r="AD1050" s="420"/>
      <c r="AE1050" s="420"/>
      <c r="AF1050" s="420"/>
      <c r="AG1050" s="420"/>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420"/>
      <c r="AD1051" s="420"/>
      <c r="AE1051" s="420"/>
      <c r="AF1051" s="420"/>
      <c r="AG1051" s="420"/>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420"/>
      <c r="AD1052" s="420"/>
      <c r="AE1052" s="420"/>
      <c r="AF1052" s="420"/>
      <c r="AG1052" s="420"/>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420"/>
      <c r="AD1053" s="420"/>
      <c r="AE1053" s="420"/>
      <c r="AF1053" s="420"/>
      <c r="AG1053" s="420"/>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420"/>
      <c r="AD1054" s="420"/>
      <c r="AE1054" s="420"/>
      <c r="AF1054" s="420"/>
      <c r="AG1054" s="420"/>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420"/>
      <c r="AD1055" s="420"/>
      <c r="AE1055" s="420"/>
      <c r="AF1055" s="420"/>
      <c r="AG1055" s="420"/>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420"/>
      <c r="AD1056" s="420"/>
      <c r="AE1056" s="420"/>
      <c r="AF1056" s="420"/>
      <c r="AG1056" s="420"/>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420"/>
      <c r="AD1060" s="420"/>
      <c r="AE1060" s="420"/>
      <c r="AF1060" s="420"/>
      <c r="AG1060" s="420"/>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420"/>
      <c r="AD1061" s="420"/>
      <c r="AE1061" s="420"/>
      <c r="AF1061" s="420"/>
      <c r="AG1061" s="420"/>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420"/>
      <c r="AD1062" s="420"/>
      <c r="AE1062" s="420"/>
      <c r="AF1062" s="420"/>
      <c r="AG1062" s="420"/>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420"/>
      <c r="AD1063" s="420"/>
      <c r="AE1063" s="420"/>
      <c r="AF1063" s="420"/>
      <c r="AG1063" s="420"/>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420"/>
      <c r="AD1064" s="420"/>
      <c r="AE1064" s="420"/>
      <c r="AF1064" s="420"/>
      <c r="AG1064" s="420"/>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420"/>
      <c r="AD1065" s="420"/>
      <c r="AE1065" s="420"/>
      <c r="AF1065" s="420"/>
      <c r="AG1065" s="420"/>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420"/>
      <c r="AD1066" s="420"/>
      <c r="AE1066" s="420"/>
      <c r="AF1066" s="420"/>
      <c r="AG1066" s="420"/>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420"/>
      <c r="AD1067" s="420"/>
      <c r="AE1067" s="420"/>
      <c r="AF1067" s="420"/>
      <c r="AG1067" s="420"/>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420"/>
      <c r="AD1068" s="420"/>
      <c r="AE1068" s="420"/>
      <c r="AF1068" s="420"/>
      <c r="AG1068" s="420"/>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420"/>
      <c r="AD1069" s="420"/>
      <c r="AE1069" s="420"/>
      <c r="AF1069" s="420"/>
      <c r="AG1069" s="420"/>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420"/>
      <c r="AD1070" s="420"/>
      <c r="AE1070" s="420"/>
      <c r="AF1070" s="420"/>
      <c r="AG1070" s="420"/>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420"/>
      <c r="AD1071" s="420"/>
      <c r="AE1071" s="420"/>
      <c r="AF1071" s="420"/>
      <c r="AG1071" s="420"/>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420"/>
      <c r="AD1072" s="420"/>
      <c r="AE1072" s="420"/>
      <c r="AF1072" s="420"/>
      <c r="AG1072" s="420"/>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420"/>
      <c r="AD1073" s="420"/>
      <c r="AE1073" s="420"/>
      <c r="AF1073" s="420"/>
      <c r="AG1073" s="420"/>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420"/>
      <c r="AD1074" s="420"/>
      <c r="AE1074" s="420"/>
      <c r="AF1074" s="420"/>
      <c r="AG1074" s="420"/>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420"/>
      <c r="AD1075" s="420"/>
      <c r="AE1075" s="420"/>
      <c r="AF1075" s="420"/>
      <c r="AG1075" s="420"/>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420"/>
      <c r="AD1076" s="420"/>
      <c r="AE1076" s="420"/>
      <c r="AF1076" s="420"/>
      <c r="AG1076" s="420"/>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420"/>
      <c r="AD1077" s="420"/>
      <c r="AE1077" s="420"/>
      <c r="AF1077" s="420"/>
      <c r="AG1077" s="420"/>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420"/>
      <c r="AD1078" s="420"/>
      <c r="AE1078" s="420"/>
      <c r="AF1078" s="420"/>
      <c r="AG1078" s="420"/>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420"/>
      <c r="AD1079" s="420"/>
      <c r="AE1079" s="420"/>
      <c r="AF1079" s="420"/>
      <c r="AG1079" s="420"/>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420"/>
      <c r="AD1080" s="420"/>
      <c r="AE1080" s="420"/>
      <c r="AF1080" s="420"/>
      <c r="AG1080" s="420"/>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420"/>
      <c r="AD1081" s="420"/>
      <c r="AE1081" s="420"/>
      <c r="AF1081" s="420"/>
      <c r="AG1081" s="420"/>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420"/>
      <c r="AD1082" s="420"/>
      <c r="AE1082" s="420"/>
      <c r="AF1082" s="420"/>
      <c r="AG1082" s="420"/>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420"/>
      <c r="AD1083" s="420"/>
      <c r="AE1083" s="420"/>
      <c r="AF1083" s="420"/>
      <c r="AG1083" s="420"/>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420"/>
      <c r="AD1084" s="420"/>
      <c r="AE1084" s="420"/>
      <c r="AF1084" s="420"/>
      <c r="AG1084" s="420"/>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420"/>
      <c r="AD1085" s="420"/>
      <c r="AE1085" s="420"/>
      <c r="AF1085" s="420"/>
      <c r="AG1085" s="420"/>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420"/>
      <c r="AD1086" s="420"/>
      <c r="AE1086" s="420"/>
      <c r="AF1086" s="420"/>
      <c r="AG1086" s="420"/>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420"/>
      <c r="AD1087" s="420"/>
      <c r="AE1087" s="420"/>
      <c r="AF1087" s="420"/>
      <c r="AG1087" s="420"/>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420"/>
      <c r="AD1088" s="420"/>
      <c r="AE1088" s="420"/>
      <c r="AF1088" s="420"/>
      <c r="AG1088" s="420"/>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420"/>
      <c r="AD1089" s="420"/>
      <c r="AE1089" s="420"/>
      <c r="AF1089" s="420"/>
      <c r="AG1089" s="420"/>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420"/>
      <c r="AD1093" s="420"/>
      <c r="AE1093" s="420"/>
      <c r="AF1093" s="420"/>
      <c r="AG1093" s="420"/>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420"/>
      <c r="AD1094" s="420"/>
      <c r="AE1094" s="420"/>
      <c r="AF1094" s="420"/>
      <c r="AG1094" s="420"/>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420"/>
      <c r="AD1095" s="420"/>
      <c r="AE1095" s="420"/>
      <c r="AF1095" s="420"/>
      <c r="AG1095" s="420"/>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420"/>
      <c r="AD1096" s="420"/>
      <c r="AE1096" s="420"/>
      <c r="AF1096" s="420"/>
      <c r="AG1096" s="420"/>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420"/>
      <c r="AD1097" s="420"/>
      <c r="AE1097" s="420"/>
      <c r="AF1097" s="420"/>
      <c r="AG1097" s="420"/>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420"/>
      <c r="AD1098" s="420"/>
      <c r="AE1098" s="420"/>
      <c r="AF1098" s="420"/>
      <c r="AG1098" s="420"/>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420"/>
      <c r="AD1099" s="420"/>
      <c r="AE1099" s="420"/>
      <c r="AF1099" s="420"/>
      <c r="AG1099" s="420"/>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420"/>
      <c r="AD1100" s="420"/>
      <c r="AE1100" s="420"/>
      <c r="AF1100" s="420"/>
      <c r="AG1100" s="420"/>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420"/>
      <c r="AD1101" s="420"/>
      <c r="AE1101" s="420"/>
      <c r="AF1101" s="420"/>
      <c r="AG1101" s="420"/>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420"/>
      <c r="AD1102" s="420"/>
      <c r="AE1102" s="420"/>
      <c r="AF1102" s="420"/>
      <c r="AG1102" s="420"/>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420"/>
      <c r="AD1103" s="420"/>
      <c r="AE1103" s="420"/>
      <c r="AF1103" s="420"/>
      <c r="AG1103" s="420"/>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420"/>
      <c r="AD1104" s="420"/>
      <c r="AE1104" s="420"/>
      <c r="AF1104" s="420"/>
      <c r="AG1104" s="420"/>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420"/>
      <c r="AD1105" s="420"/>
      <c r="AE1105" s="420"/>
      <c r="AF1105" s="420"/>
      <c r="AG1105" s="420"/>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420"/>
      <c r="AD1106" s="420"/>
      <c r="AE1106" s="420"/>
      <c r="AF1106" s="420"/>
      <c r="AG1106" s="420"/>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420"/>
      <c r="AD1107" s="420"/>
      <c r="AE1107" s="420"/>
      <c r="AF1107" s="420"/>
      <c r="AG1107" s="420"/>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420"/>
      <c r="AD1108" s="420"/>
      <c r="AE1108" s="420"/>
      <c r="AF1108" s="420"/>
      <c r="AG1108" s="420"/>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420"/>
      <c r="AD1109" s="420"/>
      <c r="AE1109" s="420"/>
      <c r="AF1109" s="420"/>
      <c r="AG1109" s="420"/>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420"/>
      <c r="AD1110" s="420"/>
      <c r="AE1110" s="420"/>
      <c r="AF1110" s="420"/>
      <c r="AG1110" s="420"/>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420"/>
      <c r="AD1111" s="420"/>
      <c r="AE1111" s="420"/>
      <c r="AF1111" s="420"/>
      <c r="AG1111" s="420"/>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420"/>
      <c r="AD1112" s="420"/>
      <c r="AE1112" s="420"/>
      <c r="AF1112" s="420"/>
      <c r="AG1112" s="420"/>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420"/>
      <c r="AD1113" s="420"/>
      <c r="AE1113" s="420"/>
      <c r="AF1113" s="420"/>
      <c r="AG1113" s="420"/>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420"/>
      <c r="AD1114" s="420"/>
      <c r="AE1114" s="420"/>
      <c r="AF1114" s="420"/>
      <c r="AG1114" s="420"/>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420"/>
      <c r="AD1115" s="420"/>
      <c r="AE1115" s="420"/>
      <c r="AF1115" s="420"/>
      <c r="AG1115" s="420"/>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420"/>
      <c r="AD1116" s="420"/>
      <c r="AE1116" s="420"/>
      <c r="AF1116" s="420"/>
      <c r="AG1116" s="420"/>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420"/>
      <c r="AD1117" s="420"/>
      <c r="AE1117" s="420"/>
      <c r="AF1117" s="420"/>
      <c r="AG1117" s="420"/>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420"/>
      <c r="AD1118" s="420"/>
      <c r="AE1118" s="420"/>
      <c r="AF1118" s="420"/>
      <c r="AG1118" s="420"/>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420"/>
      <c r="AD1119" s="420"/>
      <c r="AE1119" s="420"/>
      <c r="AF1119" s="420"/>
      <c r="AG1119" s="420"/>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420"/>
      <c r="AD1120" s="420"/>
      <c r="AE1120" s="420"/>
      <c r="AF1120" s="420"/>
      <c r="AG1120" s="420"/>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420"/>
      <c r="AD1121" s="420"/>
      <c r="AE1121" s="420"/>
      <c r="AF1121" s="420"/>
      <c r="AG1121" s="420"/>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420"/>
      <c r="AD1122" s="420"/>
      <c r="AE1122" s="420"/>
      <c r="AF1122" s="420"/>
      <c r="AG1122" s="420"/>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420"/>
      <c r="AD1126" s="420"/>
      <c r="AE1126" s="420"/>
      <c r="AF1126" s="420"/>
      <c r="AG1126" s="420"/>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420"/>
      <c r="AD1127" s="420"/>
      <c r="AE1127" s="420"/>
      <c r="AF1127" s="420"/>
      <c r="AG1127" s="420"/>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420"/>
      <c r="AD1128" s="420"/>
      <c r="AE1128" s="420"/>
      <c r="AF1128" s="420"/>
      <c r="AG1128" s="420"/>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420"/>
      <c r="AD1129" s="420"/>
      <c r="AE1129" s="420"/>
      <c r="AF1129" s="420"/>
      <c r="AG1129" s="420"/>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420"/>
      <c r="AD1130" s="420"/>
      <c r="AE1130" s="420"/>
      <c r="AF1130" s="420"/>
      <c r="AG1130" s="420"/>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420"/>
      <c r="AD1131" s="420"/>
      <c r="AE1131" s="420"/>
      <c r="AF1131" s="420"/>
      <c r="AG1131" s="420"/>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420"/>
      <c r="AD1132" s="420"/>
      <c r="AE1132" s="420"/>
      <c r="AF1132" s="420"/>
      <c r="AG1132" s="420"/>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420"/>
      <c r="AD1133" s="420"/>
      <c r="AE1133" s="420"/>
      <c r="AF1133" s="420"/>
      <c r="AG1133" s="420"/>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420"/>
      <c r="AD1134" s="420"/>
      <c r="AE1134" s="420"/>
      <c r="AF1134" s="420"/>
      <c r="AG1134" s="420"/>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420"/>
      <c r="AD1135" s="420"/>
      <c r="AE1135" s="420"/>
      <c r="AF1135" s="420"/>
      <c r="AG1135" s="420"/>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420"/>
      <c r="AD1136" s="420"/>
      <c r="AE1136" s="420"/>
      <c r="AF1136" s="420"/>
      <c r="AG1136" s="420"/>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420"/>
      <c r="AD1137" s="420"/>
      <c r="AE1137" s="420"/>
      <c r="AF1137" s="420"/>
      <c r="AG1137" s="420"/>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420"/>
      <c r="AD1138" s="420"/>
      <c r="AE1138" s="420"/>
      <c r="AF1138" s="420"/>
      <c r="AG1138" s="420"/>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420"/>
      <c r="AD1139" s="420"/>
      <c r="AE1139" s="420"/>
      <c r="AF1139" s="420"/>
      <c r="AG1139" s="420"/>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420"/>
      <c r="AD1140" s="420"/>
      <c r="AE1140" s="420"/>
      <c r="AF1140" s="420"/>
      <c r="AG1140" s="420"/>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420"/>
      <c r="AD1141" s="420"/>
      <c r="AE1141" s="420"/>
      <c r="AF1141" s="420"/>
      <c r="AG1141" s="420"/>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420"/>
      <c r="AD1142" s="420"/>
      <c r="AE1142" s="420"/>
      <c r="AF1142" s="420"/>
      <c r="AG1142" s="420"/>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420"/>
      <c r="AD1143" s="420"/>
      <c r="AE1143" s="420"/>
      <c r="AF1143" s="420"/>
      <c r="AG1143" s="420"/>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420"/>
      <c r="AD1144" s="420"/>
      <c r="AE1144" s="420"/>
      <c r="AF1144" s="420"/>
      <c r="AG1144" s="420"/>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420"/>
      <c r="AD1145" s="420"/>
      <c r="AE1145" s="420"/>
      <c r="AF1145" s="420"/>
      <c r="AG1145" s="420"/>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420"/>
      <c r="AD1146" s="420"/>
      <c r="AE1146" s="420"/>
      <c r="AF1146" s="420"/>
      <c r="AG1146" s="420"/>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420"/>
      <c r="AD1147" s="420"/>
      <c r="AE1147" s="420"/>
      <c r="AF1147" s="420"/>
      <c r="AG1147" s="420"/>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420"/>
      <c r="AD1148" s="420"/>
      <c r="AE1148" s="420"/>
      <c r="AF1148" s="420"/>
      <c r="AG1148" s="420"/>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420"/>
      <c r="AD1149" s="420"/>
      <c r="AE1149" s="420"/>
      <c r="AF1149" s="420"/>
      <c r="AG1149" s="420"/>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420"/>
      <c r="AD1150" s="420"/>
      <c r="AE1150" s="420"/>
      <c r="AF1150" s="420"/>
      <c r="AG1150" s="420"/>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420"/>
      <c r="AD1151" s="420"/>
      <c r="AE1151" s="420"/>
      <c r="AF1151" s="420"/>
      <c r="AG1151" s="420"/>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420"/>
      <c r="AD1152" s="420"/>
      <c r="AE1152" s="420"/>
      <c r="AF1152" s="420"/>
      <c r="AG1152" s="420"/>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420"/>
      <c r="AD1153" s="420"/>
      <c r="AE1153" s="420"/>
      <c r="AF1153" s="420"/>
      <c r="AG1153" s="420"/>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420"/>
      <c r="AD1154" s="420"/>
      <c r="AE1154" s="420"/>
      <c r="AF1154" s="420"/>
      <c r="AG1154" s="420"/>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420"/>
      <c r="AD1155" s="420"/>
      <c r="AE1155" s="420"/>
      <c r="AF1155" s="420"/>
      <c r="AG1155" s="420"/>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420"/>
      <c r="AD1159" s="420"/>
      <c r="AE1159" s="420"/>
      <c r="AF1159" s="420"/>
      <c r="AG1159" s="420"/>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420"/>
      <c r="AD1160" s="420"/>
      <c r="AE1160" s="420"/>
      <c r="AF1160" s="420"/>
      <c r="AG1160" s="420"/>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420"/>
      <c r="AD1161" s="420"/>
      <c r="AE1161" s="420"/>
      <c r="AF1161" s="420"/>
      <c r="AG1161" s="420"/>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420"/>
      <c r="AD1162" s="420"/>
      <c r="AE1162" s="420"/>
      <c r="AF1162" s="420"/>
      <c r="AG1162" s="420"/>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420"/>
      <c r="AD1163" s="420"/>
      <c r="AE1163" s="420"/>
      <c r="AF1163" s="420"/>
      <c r="AG1163" s="420"/>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420"/>
      <c r="AD1164" s="420"/>
      <c r="AE1164" s="420"/>
      <c r="AF1164" s="420"/>
      <c r="AG1164" s="420"/>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420"/>
      <c r="AD1165" s="420"/>
      <c r="AE1165" s="420"/>
      <c r="AF1165" s="420"/>
      <c r="AG1165" s="420"/>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420"/>
      <c r="AD1166" s="420"/>
      <c r="AE1166" s="420"/>
      <c r="AF1166" s="420"/>
      <c r="AG1166" s="420"/>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420"/>
      <c r="AD1167" s="420"/>
      <c r="AE1167" s="420"/>
      <c r="AF1167" s="420"/>
      <c r="AG1167" s="420"/>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420"/>
      <c r="AD1168" s="420"/>
      <c r="AE1168" s="420"/>
      <c r="AF1168" s="420"/>
      <c r="AG1168" s="420"/>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420"/>
      <c r="AD1169" s="420"/>
      <c r="AE1169" s="420"/>
      <c r="AF1169" s="420"/>
      <c r="AG1169" s="420"/>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420"/>
      <c r="AD1170" s="420"/>
      <c r="AE1170" s="420"/>
      <c r="AF1170" s="420"/>
      <c r="AG1170" s="420"/>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420"/>
      <c r="AD1171" s="420"/>
      <c r="AE1171" s="420"/>
      <c r="AF1171" s="420"/>
      <c r="AG1171" s="420"/>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420"/>
      <c r="AD1172" s="420"/>
      <c r="AE1172" s="420"/>
      <c r="AF1172" s="420"/>
      <c r="AG1172" s="420"/>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420"/>
      <c r="AD1173" s="420"/>
      <c r="AE1173" s="420"/>
      <c r="AF1173" s="420"/>
      <c r="AG1173" s="420"/>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420"/>
      <c r="AD1174" s="420"/>
      <c r="AE1174" s="420"/>
      <c r="AF1174" s="420"/>
      <c r="AG1174" s="420"/>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420"/>
      <c r="AD1175" s="420"/>
      <c r="AE1175" s="420"/>
      <c r="AF1175" s="420"/>
      <c r="AG1175" s="420"/>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420"/>
      <c r="AD1176" s="420"/>
      <c r="AE1176" s="420"/>
      <c r="AF1176" s="420"/>
      <c r="AG1176" s="420"/>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420"/>
      <c r="AD1177" s="420"/>
      <c r="AE1177" s="420"/>
      <c r="AF1177" s="420"/>
      <c r="AG1177" s="420"/>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420"/>
      <c r="AD1178" s="420"/>
      <c r="AE1178" s="420"/>
      <c r="AF1178" s="420"/>
      <c r="AG1178" s="420"/>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420"/>
      <c r="AD1179" s="420"/>
      <c r="AE1179" s="420"/>
      <c r="AF1179" s="420"/>
      <c r="AG1179" s="420"/>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420"/>
      <c r="AD1180" s="420"/>
      <c r="AE1180" s="420"/>
      <c r="AF1180" s="420"/>
      <c r="AG1180" s="420"/>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420"/>
      <c r="AD1181" s="420"/>
      <c r="AE1181" s="420"/>
      <c r="AF1181" s="420"/>
      <c r="AG1181" s="420"/>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420"/>
      <c r="AD1182" s="420"/>
      <c r="AE1182" s="420"/>
      <c r="AF1182" s="420"/>
      <c r="AG1182" s="420"/>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420"/>
      <c r="AD1183" s="420"/>
      <c r="AE1183" s="420"/>
      <c r="AF1183" s="420"/>
      <c r="AG1183" s="420"/>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420"/>
      <c r="AD1184" s="420"/>
      <c r="AE1184" s="420"/>
      <c r="AF1184" s="420"/>
      <c r="AG1184" s="420"/>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420"/>
      <c r="AD1185" s="420"/>
      <c r="AE1185" s="420"/>
      <c r="AF1185" s="420"/>
      <c r="AG1185" s="420"/>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420"/>
      <c r="AD1186" s="420"/>
      <c r="AE1186" s="420"/>
      <c r="AF1186" s="420"/>
      <c r="AG1186" s="420"/>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420"/>
      <c r="AD1187" s="420"/>
      <c r="AE1187" s="420"/>
      <c r="AF1187" s="420"/>
      <c r="AG1187" s="420"/>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420"/>
      <c r="AD1188" s="420"/>
      <c r="AE1188" s="420"/>
      <c r="AF1188" s="420"/>
      <c r="AG1188" s="420"/>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420"/>
      <c r="AD1192" s="420"/>
      <c r="AE1192" s="420"/>
      <c r="AF1192" s="420"/>
      <c r="AG1192" s="420"/>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420"/>
      <c r="AD1193" s="420"/>
      <c r="AE1193" s="420"/>
      <c r="AF1193" s="420"/>
      <c r="AG1193" s="420"/>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420"/>
      <c r="AD1194" s="420"/>
      <c r="AE1194" s="420"/>
      <c r="AF1194" s="420"/>
      <c r="AG1194" s="420"/>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420"/>
      <c r="AD1195" s="420"/>
      <c r="AE1195" s="420"/>
      <c r="AF1195" s="420"/>
      <c r="AG1195" s="420"/>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420"/>
      <c r="AD1196" s="420"/>
      <c r="AE1196" s="420"/>
      <c r="AF1196" s="420"/>
      <c r="AG1196" s="420"/>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420"/>
      <c r="AD1197" s="420"/>
      <c r="AE1197" s="420"/>
      <c r="AF1197" s="420"/>
      <c r="AG1197" s="420"/>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420"/>
      <c r="AD1198" s="420"/>
      <c r="AE1198" s="420"/>
      <c r="AF1198" s="420"/>
      <c r="AG1198" s="420"/>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420"/>
      <c r="AD1199" s="420"/>
      <c r="AE1199" s="420"/>
      <c r="AF1199" s="420"/>
      <c r="AG1199" s="420"/>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420"/>
      <c r="AD1200" s="420"/>
      <c r="AE1200" s="420"/>
      <c r="AF1200" s="420"/>
      <c r="AG1200" s="420"/>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420"/>
      <c r="AD1201" s="420"/>
      <c r="AE1201" s="420"/>
      <c r="AF1201" s="420"/>
      <c r="AG1201" s="420"/>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420"/>
      <c r="AD1202" s="420"/>
      <c r="AE1202" s="420"/>
      <c r="AF1202" s="420"/>
      <c r="AG1202" s="420"/>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420"/>
      <c r="AD1203" s="420"/>
      <c r="AE1203" s="420"/>
      <c r="AF1203" s="420"/>
      <c r="AG1203" s="420"/>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420"/>
      <c r="AD1204" s="420"/>
      <c r="AE1204" s="420"/>
      <c r="AF1204" s="420"/>
      <c r="AG1204" s="420"/>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420"/>
      <c r="AD1205" s="420"/>
      <c r="AE1205" s="420"/>
      <c r="AF1205" s="420"/>
      <c r="AG1205" s="420"/>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420"/>
      <c r="AD1206" s="420"/>
      <c r="AE1206" s="420"/>
      <c r="AF1206" s="420"/>
      <c r="AG1206" s="420"/>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420"/>
      <c r="AD1207" s="420"/>
      <c r="AE1207" s="420"/>
      <c r="AF1207" s="420"/>
      <c r="AG1207" s="420"/>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420"/>
      <c r="AD1208" s="420"/>
      <c r="AE1208" s="420"/>
      <c r="AF1208" s="420"/>
      <c r="AG1208" s="420"/>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420"/>
      <c r="AD1209" s="420"/>
      <c r="AE1209" s="420"/>
      <c r="AF1209" s="420"/>
      <c r="AG1209" s="420"/>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420"/>
      <c r="AD1210" s="420"/>
      <c r="AE1210" s="420"/>
      <c r="AF1210" s="420"/>
      <c r="AG1210" s="420"/>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420"/>
      <c r="AD1211" s="420"/>
      <c r="AE1211" s="420"/>
      <c r="AF1211" s="420"/>
      <c r="AG1211" s="420"/>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420"/>
      <c r="AD1212" s="420"/>
      <c r="AE1212" s="420"/>
      <c r="AF1212" s="420"/>
      <c r="AG1212" s="420"/>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420"/>
      <c r="AD1213" s="420"/>
      <c r="AE1213" s="420"/>
      <c r="AF1213" s="420"/>
      <c r="AG1213" s="420"/>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420"/>
      <c r="AD1214" s="420"/>
      <c r="AE1214" s="420"/>
      <c r="AF1214" s="420"/>
      <c r="AG1214" s="420"/>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420"/>
      <c r="AD1215" s="420"/>
      <c r="AE1215" s="420"/>
      <c r="AF1215" s="420"/>
      <c r="AG1215" s="420"/>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420"/>
      <c r="AD1216" s="420"/>
      <c r="AE1216" s="420"/>
      <c r="AF1216" s="420"/>
      <c r="AG1216" s="420"/>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420"/>
      <c r="AD1217" s="420"/>
      <c r="AE1217" s="420"/>
      <c r="AF1217" s="420"/>
      <c r="AG1217" s="420"/>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420"/>
      <c r="AD1218" s="420"/>
      <c r="AE1218" s="420"/>
      <c r="AF1218" s="420"/>
      <c r="AG1218" s="420"/>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420"/>
      <c r="AD1219" s="420"/>
      <c r="AE1219" s="420"/>
      <c r="AF1219" s="420"/>
      <c r="AG1219" s="420"/>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420"/>
      <c r="AD1220" s="420"/>
      <c r="AE1220" s="420"/>
      <c r="AF1220" s="420"/>
      <c r="AG1220" s="420"/>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420"/>
      <c r="AD1221" s="420"/>
      <c r="AE1221" s="420"/>
      <c r="AF1221" s="420"/>
      <c r="AG1221" s="420"/>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420"/>
      <c r="AD1225" s="420"/>
      <c r="AE1225" s="420"/>
      <c r="AF1225" s="420"/>
      <c r="AG1225" s="420"/>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420"/>
      <c r="AD1226" s="420"/>
      <c r="AE1226" s="420"/>
      <c r="AF1226" s="420"/>
      <c r="AG1226" s="420"/>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420"/>
      <c r="AD1227" s="420"/>
      <c r="AE1227" s="420"/>
      <c r="AF1227" s="420"/>
      <c r="AG1227" s="420"/>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420"/>
      <c r="AD1228" s="420"/>
      <c r="AE1228" s="420"/>
      <c r="AF1228" s="420"/>
      <c r="AG1228" s="420"/>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420"/>
      <c r="AD1229" s="420"/>
      <c r="AE1229" s="420"/>
      <c r="AF1229" s="420"/>
      <c r="AG1229" s="420"/>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420"/>
      <c r="AD1230" s="420"/>
      <c r="AE1230" s="420"/>
      <c r="AF1230" s="420"/>
      <c r="AG1230" s="420"/>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420"/>
      <c r="AD1231" s="420"/>
      <c r="AE1231" s="420"/>
      <c r="AF1231" s="420"/>
      <c r="AG1231" s="420"/>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420"/>
      <c r="AD1232" s="420"/>
      <c r="AE1232" s="420"/>
      <c r="AF1232" s="420"/>
      <c r="AG1232" s="420"/>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420"/>
      <c r="AD1233" s="420"/>
      <c r="AE1233" s="420"/>
      <c r="AF1233" s="420"/>
      <c r="AG1233" s="420"/>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420"/>
      <c r="AD1234" s="420"/>
      <c r="AE1234" s="420"/>
      <c r="AF1234" s="420"/>
      <c r="AG1234" s="420"/>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420"/>
      <c r="AD1235" s="420"/>
      <c r="AE1235" s="420"/>
      <c r="AF1235" s="420"/>
      <c r="AG1235" s="420"/>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420"/>
      <c r="AD1236" s="420"/>
      <c r="AE1236" s="420"/>
      <c r="AF1236" s="420"/>
      <c r="AG1236" s="420"/>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420"/>
      <c r="AD1237" s="420"/>
      <c r="AE1237" s="420"/>
      <c r="AF1237" s="420"/>
      <c r="AG1237" s="420"/>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420"/>
      <c r="AD1238" s="420"/>
      <c r="AE1238" s="420"/>
      <c r="AF1238" s="420"/>
      <c r="AG1238" s="420"/>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420"/>
      <c r="AD1239" s="420"/>
      <c r="AE1239" s="420"/>
      <c r="AF1239" s="420"/>
      <c r="AG1239" s="420"/>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420"/>
      <c r="AD1240" s="420"/>
      <c r="AE1240" s="420"/>
      <c r="AF1240" s="420"/>
      <c r="AG1240" s="420"/>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420"/>
      <c r="AD1241" s="420"/>
      <c r="AE1241" s="420"/>
      <c r="AF1241" s="420"/>
      <c r="AG1241" s="420"/>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420"/>
      <c r="AD1242" s="420"/>
      <c r="AE1242" s="420"/>
      <c r="AF1242" s="420"/>
      <c r="AG1242" s="420"/>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420"/>
      <c r="AD1243" s="420"/>
      <c r="AE1243" s="420"/>
      <c r="AF1243" s="420"/>
      <c r="AG1243" s="420"/>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420"/>
      <c r="AD1244" s="420"/>
      <c r="AE1244" s="420"/>
      <c r="AF1244" s="420"/>
      <c r="AG1244" s="420"/>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420"/>
      <c r="AD1245" s="420"/>
      <c r="AE1245" s="420"/>
      <c r="AF1245" s="420"/>
      <c r="AG1245" s="420"/>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420"/>
      <c r="AD1246" s="420"/>
      <c r="AE1246" s="420"/>
      <c r="AF1246" s="420"/>
      <c r="AG1246" s="420"/>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420"/>
      <c r="AD1247" s="420"/>
      <c r="AE1247" s="420"/>
      <c r="AF1247" s="420"/>
      <c r="AG1247" s="420"/>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420"/>
      <c r="AD1248" s="420"/>
      <c r="AE1248" s="420"/>
      <c r="AF1248" s="420"/>
      <c r="AG1248" s="420"/>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420"/>
      <c r="AD1249" s="420"/>
      <c r="AE1249" s="420"/>
      <c r="AF1249" s="420"/>
      <c r="AG1249" s="420"/>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420"/>
      <c r="AD1250" s="420"/>
      <c r="AE1250" s="420"/>
      <c r="AF1250" s="420"/>
      <c r="AG1250" s="420"/>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420"/>
      <c r="AD1251" s="420"/>
      <c r="AE1251" s="420"/>
      <c r="AF1251" s="420"/>
      <c r="AG1251" s="420"/>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420"/>
      <c r="AD1252" s="420"/>
      <c r="AE1252" s="420"/>
      <c r="AF1252" s="420"/>
      <c r="AG1252" s="420"/>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420"/>
      <c r="AD1253" s="420"/>
      <c r="AE1253" s="420"/>
      <c r="AF1253" s="420"/>
      <c r="AG1253" s="420"/>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420"/>
      <c r="AD1254" s="420"/>
      <c r="AE1254" s="420"/>
      <c r="AF1254" s="420"/>
      <c r="AG1254" s="420"/>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420"/>
      <c r="AD1258" s="420"/>
      <c r="AE1258" s="420"/>
      <c r="AF1258" s="420"/>
      <c r="AG1258" s="420"/>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420"/>
      <c r="AD1259" s="420"/>
      <c r="AE1259" s="420"/>
      <c r="AF1259" s="420"/>
      <c r="AG1259" s="420"/>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420"/>
      <c r="AD1260" s="420"/>
      <c r="AE1260" s="420"/>
      <c r="AF1260" s="420"/>
      <c r="AG1260" s="420"/>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420"/>
      <c r="AD1261" s="420"/>
      <c r="AE1261" s="420"/>
      <c r="AF1261" s="420"/>
      <c r="AG1261" s="420"/>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420"/>
      <c r="AD1262" s="420"/>
      <c r="AE1262" s="420"/>
      <c r="AF1262" s="420"/>
      <c r="AG1262" s="420"/>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420"/>
      <c r="AD1263" s="420"/>
      <c r="AE1263" s="420"/>
      <c r="AF1263" s="420"/>
      <c r="AG1263" s="420"/>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420"/>
      <c r="AD1264" s="420"/>
      <c r="AE1264" s="420"/>
      <c r="AF1264" s="420"/>
      <c r="AG1264" s="420"/>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420"/>
      <c r="AD1265" s="420"/>
      <c r="AE1265" s="420"/>
      <c r="AF1265" s="420"/>
      <c r="AG1265" s="420"/>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420"/>
      <c r="AD1266" s="420"/>
      <c r="AE1266" s="420"/>
      <c r="AF1266" s="420"/>
      <c r="AG1266" s="420"/>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420"/>
      <c r="AD1267" s="420"/>
      <c r="AE1267" s="420"/>
      <c r="AF1267" s="420"/>
      <c r="AG1267" s="420"/>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420"/>
      <c r="AD1268" s="420"/>
      <c r="AE1268" s="420"/>
      <c r="AF1268" s="420"/>
      <c r="AG1268" s="420"/>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420"/>
      <c r="AD1269" s="420"/>
      <c r="AE1269" s="420"/>
      <c r="AF1269" s="420"/>
      <c r="AG1269" s="420"/>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420"/>
      <c r="AD1270" s="420"/>
      <c r="AE1270" s="420"/>
      <c r="AF1270" s="420"/>
      <c r="AG1270" s="420"/>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420"/>
      <c r="AD1271" s="420"/>
      <c r="AE1271" s="420"/>
      <c r="AF1271" s="420"/>
      <c r="AG1271" s="420"/>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420"/>
      <c r="AD1272" s="420"/>
      <c r="AE1272" s="420"/>
      <c r="AF1272" s="420"/>
      <c r="AG1272" s="420"/>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420"/>
      <c r="AD1273" s="420"/>
      <c r="AE1273" s="420"/>
      <c r="AF1273" s="420"/>
      <c r="AG1273" s="420"/>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420"/>
      <c r="AD1274" s="420"/>
      <c r="AE1274" s="420"/>
      <c r="AF1274" s="420"/>
      <c r="AG1274" s="420"/>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420"/>
      <c r="AD1275" s="420"/>
      <c r="AE1275" s="420"/>
      <c r="AF1275" s="420"/>
      <c r="AG1275" s="420"/>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420"/>
      <c r="AD1276" s="420"/>
      <c r="AE1276" s="420"/>
      <c r="AF1276" s="420"/>
      <c r="AG1276" s="420"/>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420"/>
      <c r="AD1277" s="420"/>
      <c r="AE1277" s="420"/>
      <c r="AF1277" s="420"/>
      <c r="AG1277" s="420"/>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420"/>
      <c r="AD1278" s="420"/>
      <c r="AE1278" s="420"/>
      <c r="AF1278" s="420"/>
      <c r="AG1278" s="420"/>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420"/>
      <c r="AD1279" s="420"/>
      <c r="AE1279" s="420"/>
      <c r="AF1279" s="420"/>
      <c r="AG1279" s="420"/>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420"/>
      <c r="AD1280" s="420"/>
      <c r="AE1280" s="420"/>
      <c r="AF1280" s="420"/>
      <c r="AG1280" s="420"/>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420"/>
      <c r="AD1281" s="420"/>
      <c r="AE1281" s="420"/>
      <c r="AF1281" s="420"/>
      <c r="AG1281" s="420"/>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420"/>
      <c r="AD1282" s="420"/>
      <c r="AE1282" s="420"/>
      <c r="AF1282" s="420"/>
      <c r="AG1282" s="420"/>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420"/>
      <c r="AD1283" s="420"/>
      <c r="AE1283" s="420"/>
      <c r="AF1283" s="420"/>
      <c r="AG1283" s="420"/>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420"/>
      <c r="AD1284" s="420"/>
      <c r="AE1284" s="420"/>
      <c r="AF1284" s="420"/>
      <c r="AG1284" s="420"/>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420"/>
      <c r="AD1285" s="420"/>
      <c r="AE1285" s="420"/>
      <c r="AF1285" s="420"/>
      <c r="AG1285" s="420"/>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420"/>
      <c r="AD1286" s="420"/>
      <c r="AE1286" s="420"/>
      <c r="AF1286" s="420"/>
      <c r="AG1286" s="420"/>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420"/>
      <c r="AD1287" s="420"/>
      <c r="AE1287" s="420"/>
      <c r="AF1287" s="420"/>
      <c r="AG1287" s="420"/>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420"/>
      <c r="AD1291" s="420"/>
      <c r="AE1291" s="420"/>
      <c r="AF1291" s="420"/>
      <c r="AG1291" s="420"/>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420"/>
      <c r="AD1292" s="420"/>
      <c r="AE1292" s="420"/>
      <c r="AF1292" s="420"/>
      <c r="AG1292" s="420"/>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420"/>
      <c r="AD1293" s="420"/>
      <c r="AE1293" s="420"/>
      <c r="AF1293" s="420"/>
      <c r="AG1293" s="420"/>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420"/>
      <c r="AD1294" s="420"/>
      <c r="AE1294" s="420"/>
      <c r="AF1294" s="420"/>
      <c r="AG1294" s="420"/>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420"/>
      <c r="AD1295" s="420"/>
      <c r="AE1295" s="420"/>
      <c r="AF1295" s="420"/>
      <c r="AG1295" s="420"/>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420"/>
      <c r="AD1296" s="420"/>
      <c r="AE1296" s="420"/>
      <c r="AF1296" s="420"/>
      <c r="AG1296" s="420"/>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420"/>
      <c r="AD1297" s="420"/>
      <c r="AE1297" s="420"/>
      <c r="AF1297" s="420"/>
      <c r="AG1297" s="420"/>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420"/>
      <c r="AD1298" s="420"/>
      <c r="AE1298" s="420"/>
      <c r="AF1298" s="420"/>
      <c r="AG1298" s="420"/>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420"/>
      <c r="AD1299" s="420"/>
      <c r="AE1299" s="420"/>
      <c r="AF1299" s="420"/>
      <c r="AG1299" s="420"/>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420"/>
      <c r="AD1300" s="420"/>
      <c r="AE1300" s="420"/>
      <c r="AF1300" s="420"/>
      <c r="AG1300" s="420"/>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420"/>
      <c r="AD1301" s="420"/>
      <c r="AE1301" s="420"/>
      <c r="AF1301" s="420"/>
      <c r="AG1301" s="420"/>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420"/>
      <c r="AD1302" s="420"/>
      <c r="AE1302" s="420"/>
      <c r="AF1302" s="420"/>
      <c r="AG1302" s="420"/>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420"/>
      <c r="AD1303" s="420"/>
      <c r="AE1303" s="420"/>
      <c r="AF1303" s="420"/>
      <c r="AG1303" s="420"/>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420"/>
      <c r="AD1304" s="420"/>
      <c r="AE1304" s="420"/>
      <c r="AF1304" s="420"/>
      <c r="AG1304" s="420"/>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420"/>
      <c r="AD1305" s="420"/>
      <c r="AE1305" s="420"/>
      <c r="AF1305" s="420"/>
      <c r="AG1305" s="420"/>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420"/>
      <c r="AD1306" s="420"/>
      <c r="AE1306" s="420"/>
      <c r="AF1306" s="420"/>
      <c r="AG1306" s="420"/>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420"/>
      <c r="AD1307" s="420"/>
      <c r="AE1307" s="420"/>
      <c r="AF1307" s="420"/>
      <c r="AG1307" s="420"/>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420"/>
      <c r="AD1308" s="420"/>
      <c r="AE1308" s="420"/>
      <c r="AF1308" s="420"/>
      <c r="AG1308" s="420"/>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420"/>
      <c r="AD1309" s="420"/>
      <c r="AE1309" s="420"/>
      <c r="AF1309" s="420"/>
      <c r="AG1309" s="420"/>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420"/>
      <c r="AD1310" s="420"/>
      <c r="AE1310" s="420"/>
      <c r="AF1310" s="420"/>
      <c r="AG1310" s="420"/>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420"/>
      <c r="AD1311" s="420"/>
      <c r="AE1311" s="420"/>
      <c r="AF1311" s="420"/>
      <c r="AG1311" s="420"/>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420"/>
      <c r="AD1312" s="420"/>
      <c r="AE1312" s="420"/>
      <c r="AF1312" s="420"/>
      <c r="AG1312" s="420"/>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420"/>
      <c r="AD1313" s="420"/>
      <c r="AE1313" s="420"/>
      <c r="AF1313" s="420"/>
      <c r="AG1313" s="420"/>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420"/>
      <c r="AD1314" s="420"/>
      <c r="AE1314" s="420"/>
      <c r="AF1314" s="420"/>
      <c r="AG1314" s="420"/>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420"/>
      <c r="AD1315" s="420"/>
      <c r="AE1315" s="420"/>
      <c r="AF1315" s="420"/>
      <c r="AG1315" s="420"/>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420"/>
      <c r="AD1316" s="420"/>
      <c r="AE1316" s="420"/>
      <c r="AF1316" s="420"/>
      <c r="AG1316" s="420"/>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420"/>
      <c r="AD1317" s="420"/>
      <c r="AE1317" s="420"/>
      <c r="AF1317" s="420"/>
      <c r="AG1317" s="420"/>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420"/>
      <c r="AD1318" s="420"/>
      <c r="AE1318" s="420"/>
      <c r="AF1318" s="420"/>
      <c r="AG1318" s="420"/>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420"/>
      <c r="AD1319" s="420"/>
      <c r="AE1319" s="420"/>
      <c r="AF1319" s="420"/>
      <c r="AG1319" s="420"/>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420"/>
      <c r="AD1320" s="420"/>
      <c r="AE1320" s="420"/>
      <c r="AF1320" s="420"/>
      <c r="AG1320" s="420"/>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2018-08-15T07:53:46Z</cp:lastPrinted>
  <dcterms:created xsi:type="dcterms:W3CDTF">2012-03-13T00:50:25Z</dcterms:created>
  <dcterms:modified xsi:type="dcterms:W3CDTF">2018-08-28T04:40:06Z</dcterms:modified>
</cp:coreProperties>
</file>