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SXN\Desktop\作業依頼\★★行政事業レビュー★★★\0823 行政事業レビュー（ネガチェック）\有短課（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90" i="3" l="1"/>
  <c r="AL885"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<sst xmlns="http://schemas.openxmlformats.org/spreadsheetml/2006/main" count="3073" uniqueCount="707">
  <si>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</si>
  <si>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</si>
  <si>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</si>
  <si>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</si>
  <si>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</si>
  <si>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</si>
  <si>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</si>
  <si>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</si>
  <si>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</si>
  <si>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</si>
  <si>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</si>
  <si>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</si>
  <si>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</si>
  <si>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</si>
  <si>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</si>
  <si>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</si>
  <si>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</si>
  <si>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</si>
  <si>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</si>
  <si>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</si>
  <si>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</si>
  <si>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</si>
  <si>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</si>
  <si>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</si>
  <si>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</si>
  <si>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</si>
  <si>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</si>
  <si>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</si>
  <si>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</si>
  <si>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</si>
  <si>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</si>
  <si>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</si>
  <si>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</si>
  <si>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</si>
  <si>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</si>
  <si>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</si>
  <si>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</si>
  <si>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</si>
  <si>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</si>
  <si>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</si>
  <si>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</si>
  <si>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</si>
  <si>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</si>
  <si>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</si>
  <si>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</si>
  <si>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</si>
  <si>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</si>
  <si>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</si>
  <si>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</si>
  <si>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</si>
  <si>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</si>
  <si>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</si>
  <si>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</si>
  <si>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</si>
  <si>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</si>
  <si>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</si>
  <si>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</si>
  <si>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</si>
  <si>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</si>
  <si>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</si>
  <si>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</si>
  <si>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</si>
  <si>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</si>
  <si>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</si>
  <si>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</si>
  <si>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</si>
  <si>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</si>
  <si>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</si>
  <si>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</si>
  <si>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</si>
  <si>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</si>
  <si>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</si>
  <si>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</si>
  <si>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</si>
  <si>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</si>
  <si>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</si>
  <si>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</si>
  <si>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</si>
  <si>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</si>
  <si>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</si>
  <si>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</si>
  <si>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</si>
  <si>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</si>
  <si>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</si>
  <si>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</si>
  <si>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</si>
  <si>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</si>
  <si>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</si>
  <si>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</si>
  <si>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</si>
  <si>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</si>
  <si>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</si>
  <si>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</si>
  <si>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</si>
  <si>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</si>
  <si>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</si>
  <si>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</si>
  <si>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</si>
  <si>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</si>
  <si>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</si>
  <si>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</si>
  <si>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</si>
  <si>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</si>
  <si>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</si>
  <si>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</si>
  <si>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</si>
  <si>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</si>
  <si>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</si>
  <si>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</si>
  <si>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</si>
  <si>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</si>
  <si>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</si>
  <si>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</si>
  <si>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</si>
  <si>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</si>
  <si>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</si>
  <si>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</si>
  <si>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</si>
  <si>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</si>
  <si>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</si>
  <si>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</si>
  <si>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</si>
  <si>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</si>
  <si>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</si>
  <si>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</si>
  <si>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</si>
  <si>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</si>
  <si>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</si>
  <si>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</si>
  <si>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</si>
  <si>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</si>
  <si>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</si>
  <si>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</si>
  <si>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</si>
  <si>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</si>
  <si>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</si>
  <si>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</si>
  <si>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</si>
  <si>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</si>
  <si>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</si>
  <si>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</si>
  <si>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</si>
  <si>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</si>
  <si>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</si>
  <si>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</si>
  <si>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</si>
  <si>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</si>
  <si>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</si>
  <si>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</si>
  <si>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</si>
  <si>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</si>
  <si>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</si>
  <si>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</si>
  <si>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</si>
  <si>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</si>
  <si>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</si>
  <si>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</si>
  <si>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</si>
  <si>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</si>
  <si>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</si>
  <si>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</si>
  <si>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</si>
  <si>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</si>
  <si>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</si>
  <si>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</si>
  <si>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</si>
  <si>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</si>
  <si>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</si>
  <si>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</si>
  <si>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</si>
  <si>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</si>
  <si>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</si>
  <si>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</si>
  <si>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</si>
  <si>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</si>
  <si>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</si>
  <si>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</si>
  <si>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</si>
  <si>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</si>
  <si>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</si>
  <si>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</si>
  <si>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</si>
  <si>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</si>
  <si>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</si>
  <si>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</si>
  <si>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</si>
  <si>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</si>
  <si>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</si>
  <si>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</si>
  <si>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</si>
  <si>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</si>
  <si>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</si>
  <si>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</si>
  <si>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</si>
  <si>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</si>
  <si>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</si>
  <si>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</si>
  <si>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</si>
  <si>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</si>
  <si>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</si>
  <si>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</si>
  <si>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</si>
  <si>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</si>
  <si>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</si>
  <si>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</si>
  <si>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</si>
  <si>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</si>
  <si>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</si>
  <si>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</si>
  <si>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</si>
  <si>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</si>
  <si>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</si>
  <si>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</si>
  <si>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</si>
  <si>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</si>
  <si>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</si>
  <si>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</si>
  <si>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</si>
  <si>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</si>
  <si>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</si>
  <si>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</si>
  <si>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</si>
  <si>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</si>
  <si>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</si>
  <si>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</si>
  <si>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</si>
  <si>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</si>
  <si>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</si>
  <si>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</si>
  <si>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</si>
  <si>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</si>
  <si>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</si>
  <si>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</si>
  <si>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</si>
  <si>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</si>
  <si>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</si>
  <si>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</si>
  <si>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</si>
  <si>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</si>
  <si>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</si>
  <si>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</si>
  <si>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</si>
  <si>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</si>
  <si>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</si>
  <si>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</si>
  <si>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</si>
  <si>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</si>
  <si>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</si>
  <si>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</si>
  <si>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</si>
  <si>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</si>
  <si>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</si>
  <si>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</si>
  <si>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</si>
  <si>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</si>
  <si>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</si>
  <si>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</si>
  <si>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</si>
  <si>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</si>
  <si>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</si>
  <si>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</si>
  <si>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</si>
  <si>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</si>
  <si>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</si>
  <si>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</si>
  <si>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</si>
  <si>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</si>
  <si>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</si>
  <si>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</si>
  <si>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</si>
  <si>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</si>
  <si>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</si>
  <si>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</si>
  <si>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</si>
  <si>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</si>
  <si>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</si>
  <si>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</si>
  <si>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</si>
  <si>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</si>
  <si>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</si>
  <si>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</si>
  <si>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</si>
  <si>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</si>
  <si>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</si>
  <si>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</si>
  <si>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</si>
  <si>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</si>
  <si>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</si>
  <si>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</si>
  <si>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</si>
  <si>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</si>
  <si>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</si>
  <si>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</si>
  <si>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</si>
  <si>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</si>
  <si>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</si>
  <si>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</si>
  <si>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</si>
  <si>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</si>
  <si>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</si>
  <si>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</si>
  <si>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</si>
  <si>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</si>
  <si>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</si>
  <si>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</si>
  <si>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</si>
  <si>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</si>
  <si>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</si>
  <si>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</si>
  <si>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</si>
  <si>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</si>
  <si>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</si>
  <si>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</si>
  <si>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</si>
  <si>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</si>
  <si>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</si>
  <si>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</si>
  <si>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</si>
  <si>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</si>
  <si>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</si>
  <si>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</si>
  <si>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</si>
  <si>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</si>
  <si>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</si>
  <si>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</si>
  <si>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</si>
  <si>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</si>
  <si>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</si>
  <si>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</si>
  <si>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</si>
  <si>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</si>
  <si>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</si>
  <si>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</si>
  <si>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</si>
  <si>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</si>
  <si>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</si>
  <si>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</si>
  <si>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</si>
  <si>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</si>
  <si>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</si>
  <si>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</si>
  <si>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</si>
  <si>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</si>
  <si>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</si>
  <si>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</si>
  <si>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</si>
  <si>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</si>
  <si>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</si>
  <si>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</si>
  <si>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</si>
  <si>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</si>
  <si>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</si>
  <si>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</si>
  <si>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</si>
  <si>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</si>
  <si>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</si>
  <si>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</si>
  <si>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</si>
  <si>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</si>
  <si>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</si>
  <si>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</si>
  <si>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</si>
  <si>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</si>
  <si>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</si>
  <si>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</si>
  <si>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</si>
  <si>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</si>
  <si>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</si>
  <si>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</si>
  <si>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</si>
  <si>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</si>
  <si>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</si>
  <si>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</si>
  <si>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</si>
  <si>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</si>
  <si>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</si>
  <si>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</si>
  <si>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</si>
  <si>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</si>
  <si>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</si>
  <si>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</si>
  <si>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</si>
  <si>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</si>
  <si>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</si>
  <si>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</si>
  <si>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</si>
  <si>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</si>
  <si>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</si>
  <si>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</si>
  <si>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</si>
  <si>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</si>
  <si>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</si>
  <si>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</si>
  <si>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</si>
  <si>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</si>
  <si>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</si>
  <si>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</si>
  <si>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</si>
  <si>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</si>
  <si>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</si>
  <si>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</si>
  <si>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</si>
  <si>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</si>
  <si>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</si>
  <si>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</si>
  <si>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</si>
  <si>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</si>
  <si>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</si>
  <si>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</si>
  <si>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</si>
  <si>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</si>
  <si>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</si>
  <si>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</si>
  <si>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</si>
  <si>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</si>
  <si>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</si>
  <si>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</si>
  <si>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</si>
  <si>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</si>
  <si>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</si>
  <si>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</si>
  <si>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</si>
  <si>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</si>
  <si>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</si>
  <si>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</si>
  <si>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</si>
  <si>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</si>
  <si>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</si>
  <si>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</si>
  <si>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</si>
  <si>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</si>
  <si>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</si>
  <si>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</si>
  <si>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</si>
  <si>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</si>
  <si>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</si>
  <si>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</si>
  <si>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</si>
  <si>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</si>
  <si>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</si>
  <si>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</si>
  <si>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</si>
  <si>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</si>
  <si>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</si>
  <si>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</si>
  <si>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</si>
  <si>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</si>
  <si>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</si>
  <si>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</si>
  <si>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</si>
  <si>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</si>
  <si>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</si>
  <si>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</si>
  <si>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</si>
  <si>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</si>
  <si>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</si>
  <si>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</si>
  <si>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</si>
  <si>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</si>
  <si>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</si>
  <si>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</si>
  <si>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</si>
  <si>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</si>
  <si>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</si>
  <si>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</si>
  <si>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</si>
  <si>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</si>
  <si>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</si>
  <si>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</si>
  <si>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</si>
  <si>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</si>
  <si>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</si>
  <si>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</si>
  <si>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</si>
  <si>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</si>
  <si>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</si>
  <si>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</si>
  <si>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</si>
  <si>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</si>
  <si>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</si>
  <si>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</si>
  <si>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</si>
  <si>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</si>
  <si>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</si>
  <si>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</si>
  <si>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</si>
  <si>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</si>
  <si>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</si>
  <si>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</si>
  <si>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</si>
  <si>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</si>
  <si>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</si>
  <si>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</si>
  <si>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</si>
  <si>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</si>
  <si>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</si>
  <si>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</si>
  <si>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</si>
  <si>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</si>
  <si>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</si>
  <si>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</si>
  <si>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</si>
  <si>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</si>
  <si>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</si>
  <si>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</si>
  <si>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</si>
  <si>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</si>
  <si>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</si>
  <si>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</si>
  <si>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</si>
  <si>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</si>
  <si>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</si>
  <si>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</si>
  <si>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</si>
  <si>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</si>
  <si>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</si>
  <si>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</si>
  <si>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</si>
  <si>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</si>
  <si>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</si>
  <si>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</si>
  <si>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</si>
  <si>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</si>
  <si>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</si>
  <si>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</si>
  <si>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</si>
  <si>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</si>
  <si>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</si>
  <si>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</si>
  <si>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</si>
  <si>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</si>
  <si>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</si>
  <si>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</si>
  <si>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</si>
  <si>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</si>
  <si>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</si>
  <si>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</si>
  <si>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</si>
  <si>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</si>
  <si>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</si>
  <si>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</si>
  <si>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</si>
  <si>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</si>
  <si>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</si>
  <si>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</si>
  <si>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</si>
  <si>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</si>
  <si>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</si>
  <si>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非正規雇用の労働者のキャリアアップ事業の実施</t>
    <rPh sb="0" eb="3">
      <t>ヒセイキ</t>
    </rPh>
    <rPh sb="3" eb="5">
      <t>コヨウ</t>
    </rPh>
    <rPh sb="6" eb="9">
      <t>ロウドウシャ</t>
    </rPh>
    <rPh sb="17" eb="19">
      <t>ジギョウ</t>
    </rPh>
    <rPh sb="20" eb="22">
      <t>ジッシ</t>
    </rPh>
    <phoneticPr fontId="5"/>
  </si>
  <si>
    <t>-</t>
    <phoneticPr fontId="5"/>
  </si>
  <si>
    <t>-</t>
    <phoneticPr fontId="5"/>
  </si>
  <si>
    <t>前年度にキャリアアップ計画書の確認を受けた事業所のうち、実際にキャリアアップの措置を講じた事業所の割合70%以上とする。</t>
    <rPh sb="0" eb="3">
      <t>ゼンネンド</t>
    </rPh>
    <rPh sb="11" eb="14">
      <t>ケイカクショ</t>
    </rPh>
    <rPh sb="15" eb="17">
      <t>カクニン</t>
    </rPh>
    <rPh sb="18" eb="19">
      <t>ウ</t>
    </rPh>
    <rPh sb="21" eb="24">
      <t>ジギョウショ</t>
    </rPh>
    <rPh sb="28" eb="30">
      <t>ジッサイ</t>
    </rPh>
    <rPh sb="39" eb="41">
      <t>ソチ</t>
    </rPh>
    <rPh sb="42" eb="43">
      <t>コウ</t>
    </rPh>
    <rPh sb="45" eb="48">
      <t>ジギョウショ</t>
    </rPh>
    <rPh sb="49" eb="51">
      <t>ワリアイ</t>
    </rPh>
    <rPh sb="54" eb="56">
      <t>イジョウ</t>
    </rPh>
    <phoneticPr fontId="5"/>
  </si>
  <si>
    <t>％</t>
    <phoneticPr fontId="5"/>
  </si>
  <si>
    <t>-</t>
    <phoneticPr fontId="5"/>
  </si>
  <si>
    <t>厚生労働省雇用環境・均等局調べ</t>
    <rPh sb="0" eb="2">
      <t>コウセイ</t>
    </rPh>
    <rPh sb="2" eb="5">
      <t>ロウドウショウ</t>
    </rPh>
    <rPh sb="5" eb="7">
      <t>コヨウ</t>
    </rPh>
    <rPh sb="7" eb="9">
      <t>カンキョウ</t>
    </rPh>
    <rPh sb="10" eb="12">
      <t>キントウ</t>
    </rPh>
    <rPh sb="12" eb="13">
      <t>キョク</t>
    </rPh>
    <rPh sb="13" eb="14">
      <t>シラ</t>
    </rPh>
    <phoneticPr fontId="5"/>
  </si>
  <si>
    <t>％</t>
    <phoneticPr fontId="5"/>
  </si>
  <si>
    <t>-</t>
    <phoneticPr fontId="5"/>
  </si>
  <si>
    <t>厚生労働省雇用環境・均等局調べ</t>
    <phoneticPr fontId="5"/>
  </si>
  <si>
    <t>有期契約労働者等から正規雇用労働者等に転換した労働者の数</t>
    <rPh sb="0" eb="2">
      <t>ユウキ</t>
    </rPh>
    <rPh sb="2" eb="4">
      <t>ケイヤク</t>
    </rPh>
    <rPh sb="4" eb="7">
      <t>ロウドウシャ</t>
    </rPh>
    <rPh sb="7" eb="8">
      <t>ナド</t>
    </rPh>
    <rPh sb="10" eb="12">
      <t>セイキ</t>
    </rPh>
    <rPh sb="12" eb="14">
      <t>コヨウ</t>
    </rPh>
    <rPh sb="14" eb="17">
      <t>ロウドウシャ</t>
    </rPh>
    <rPh sb="17" eb="18">
      <t>ナド</t>
    </rPh>
    <rPh sb="19" eb="21">
      <t>テンカン</t>
    </rPh>
    <rPh sb="23" eb="26">
      <t>ロウドウシャ</t>
    </rPh>
    <rPh sb="27" eb="28">
      <t>カズ</t>
    </rPh>
    <phoneticPr fontId="5"/>
  </si>
  <si>
    <t>人</t>
    <rPh sb="0" eb="1">
      <t>ヒト</t>
    </rPh>
    <phoneticPr fontId="5"/>
  </si>
  <si>
    <t>-</t>
    <phoneticPr fontId="5"/>
  </si>
  <si>
    <t>有期契約労働者等の処遇改善に取り組んだ事業所数</t>
    <rPh sb="0" eb="2">
      <t>ユウキ</t>
    </rPh>
    <rPh sb="2" eb="4">
      <t>ケイヤク</t>
    </rPh>
    <rPh sb="4" eb="7">
      <t>ロウドウシャ</t>
    </rPh>
    <rPh sb="7" eb="8">
      <t>ナド</t>
    </rPh>
    <rPh sb="9" eb="11">
      <t>ショグウ</t>
    </rPh>
    <rPh sb="11" eb="13">
      <t>カイゼン</t>
    </rPh>
    <rPh sb="14" eb="15">
      <t>ト</t>
    </rPh>
    <rPh sb="16" eb="17">
      <t>ク</t>
    </rPh>
    <rPh sb="19" eb="22">
      <t>ジギョウショ</t>
    </rPh>
    <rPh sb="22" eb="23">
      <t>カズ</t>
    </rPh>
    <phoneticPr fontId="5"/>
  </si>
  <si>
    <t>-</t>
  </si>
  <si>
    <t>-</t>
    <phoneticPr fontId="5"/>
  </si>
  <si>
    <t>事業所</t>
    <rPh sb="0" eb="3">
      <t>ジギョウショ</t>
    </rPh>
    <phoneticPr fontId="5"/>
  </si>
  <si>
    <t>-</t>
    <phoneticPr fontId="5"/>
  </si>
  <si>
    <t>-</t>
    <phoneticPr fontId="5"/>
  </si>
  <si>
    <t>有期実習型訓練終了後の正規雇用労働者等（※）となった者の割合　76％以上
※　正規雇用労働者及び多様な正社員を指す。</t>
    <rPh sb="0" eb="2">
      <t>ユウキ</t>
    </rPh>
    <rPh sb="2" eb="4">
      <t>ジッシュウ</t>
    </rPh>
    <rPh sb="4" eb="5">
      <t>ガタ</t>
    </rPh>
    <rPh sb="5" eb="7">
      <t>クンレン</t>
    </rPh>
    <rPh sb="7" eb="10">
      <t>シュウリョウゴ</t>
    </rPh>
    <rPh sb="11" eb="13">
      <t>セイキ</t>
    </rPh>
    <rPh sb="13" eb="15">
      <t>コヨウ</t>
    </rPh>
    <rPh sb="15" eb="18">
      <t>ロウドウシャ</t>
    </rPh>
    <rPh sb="18" eb="19">
      <t>ナド</t>
    </rPh>
    <rPh sb="26" eb="27">
      <t>モノ</t>
    </rPh>
    <rPh sb="28" eb="30">
      <t>ワリアイ</t>
    </rPh>
    <rPh sb="34" eb="36">
      <t>イジョウ</t>
    </rPh>
    <rPh sb="40" eb="42">
      <t>セイキ</t>
    </rPh>
    <rPh sb="42" eb="44">
      <t>コヨウ</t>
    </rPh>
    <rPh sb="44" eb="47">
      <t>ロウドウシャ</t>
    </rPh>
    <rPh sb="47" eb="48">
      <t>オヨ</t>
    </rPh>
    <rPh sb="49" eb="51">
      <t>タヨウ</t>
    </rPh>
    <rPh sb="52" eb="55">
      <t>セイシャイン</t>
    </rPh>
    <rPh sb="56" eb="57">
      <t>サ</t>
    </rPh>
    <phoneticPr fontId="5"/>
  </si>
  <si>
    <t>％</t>
    <phoneticPr fontId="5"/>
  </si>
  <si>
    <t>％</t>
    <phoneticPr fontId="5"/>
  </si>
  <si>
    <t>-</t>
    <phoneticPr fontId="5"/>
  </si>
  <si>
    <t>○</t>
  </si>
  <si>
    <t>雇用安定等給付金</t>
    <rPh sb="0" eb="2">
      <t>コヨウ</t>
    </rPh>
    <rPh sb="2" eb="4">
      <t>アンテイ</t>
    </rPh>
    <rPh sb="4" eb="5">
      <t>ナド</t>
    </rPh>
    <rPh sb="5" eb="8">
      <t>キュウフキン</t>
    </rPh>
    <phoneticPr fontId="5"/>
  </si>
  <si>
    <t>諸謝金</t>
    <rPh sb="0" eb="3">
      <t>ショシャキン</t>
    </rPh>
    <phoneticPr fontId="5"/>
  </si>
  <si>
    <t>庁費</t>
    <rPh sb="0" eb="2">
      <t>チョウヒ</t>
    </rPh>
    <phoneticPr fontId="5"/>
  </si>
  <si>
    <t>委員等旅費</t>
    <rPh sb="0" eb="2">
      <t>イイン</t>
    </rPh>
    <rPh sb="2" eb="3">
      <t>ナド</t>
    </rPh>
    <rPh sb="3" eb="5">
      <t>リョヒ</t>
    </rPh>
    <phoneticPr fontId="5"/>
  </si>
  <si>
    <t>-</t>
    <phoneticPr fontId="5"/>
  </si>
  <si>
    <t>-</t>
    <phoneticPr fontId="5"/>
  </si>
  <si>
    <t>無</t>
  </si>
  <si>
    <t>‐</t>
  </si>
  <si>
    <t>新25-0063</t>
    <rPh sb="0" eb="1">
      <t>シン</t>
    </rPh>
    <phoneticPr fontId="5"/>
  </si>
  <si>
    <t>新25-050</t>
    <rPh sb="0" eb="1">
      <t>シン</t>
    </rPh>
    <phoneticPr fontId="5"/>
  </si>
  <si>
    <t>578</t>
    <phoneticPr fontId="5"/>
  </si>
  <si>
    <t>581</t>
    <phoneticPr fontId="5"/>
  </si>
  <si>
    <t>571</t>
    <phoneticPr fontId="5"/>
  </si>
  <si>
    <t>有期・短時間労働課</t>
    <rPh sb="0" eb="2">
      <t>ユウキ</t>
    </rPh>
    <rPh sb="3" eb="6">
      <t>タンジカン</t>
    </rPh>
    <rPh sb="6" eb="9">
      <t>ロウドウカ</t>
    </rPh>
    <phoneticPr fontId="5"/>
  </si>
  <si>
    <t>雇用環境・均等局</t>
    <rPh sb="0" eb="2">
      <t>コヨウ</t>
    </rPh>
    <rPh sb="2" eb="4">
      <t>カンキョウ</t>
    </rPh>
    <rPh sb="5" eb="7">
      <t>キントウ</t>
    </rPh>
    <rPh sb="7" eb="8">
      <t>キョク</t>
    </rPh>
    <phoneticPr fontId="5"/>
  </si>
  <si>
    <t>非正規雇用労働者は労働者全体の約4割に達し、非正規雇用対策は重要な課題となっている。しかしながら、財政基盤の脆弱な事業主にとっては、非正規雇用労働者のキャリアアップを行うにあたり、助成金によりその取組を支援することが必要であり、社会的ニーズは高い。</t>
    <rPh sb="0" eb="3">
      <t>ヒセイキ</t>
    </rPh>
    <rPh sb="3" eb="5">
      <t>コヨウ</t>
    </rPh>
    <rPh sb="5" eb="8">
      <t>ロウドウシャ</t>
    </rPh>
    <rPh sb="9" eb="12">
      <t>ロウドウシャ</t>
    </rPh>
    <rPh sb="12" eb="14">
      <t>ゼンタイ</t>
    </rPh>
    <rPh sb="15" eb="16">
      <t>ヤク</t>
    </rPh>
    <rPh sb="17" eb="18">
      <t>ワリ</t>
    </rPh>
    <rPh sb="19" eb="20">
      <t>タッ</t>
    </rPh>
    <rPh sb="22" eb="25">
      <t>ヒセイキ</t>
    </rPh>
    <rPh sb="25" eb="27">
      <t>コヨウ</t>
    </rPh>
    <rPh sb="27" eb="29">
      <t>タイサク</t>
    </rPh>
    <rPh sb="30" eb="32">
      <t>ジュウヨウ</t>
    </rPh>
    <rPh sb="33" eb="35">
      <t>カダイ</t>
    </rPh>
    <rPh sb="49" eb="51">
      <t>ザイセイ</t>
    </rPh>
    <rPh sb="51" eb="53">
      <t>キバン</t>
    </rPh>
    <rPh sb="54" eb="56">
      <t>ゼイジャク</t>
    </rPh>
    <rPh sb="57" eb="60">
      <t>ジギョウヌシ</t>
    </rPh>
    <rPh sb="66" eb="69">
      <t>ヒセイキ</t>
    </rPh>
    <rPh sb="69" eb="71">
      <t>コヨウ</t>
    </rPh>
    <rPh sb="71" eb="74">
      <t>ロウドウシャ</t>
    </rPh>
    <rPh sb="83" eb="84">
      <t>オコナ</t>
    </rPh>
    <rPh sb="90" eb="93">
      <t>ジョセイキン</t>
    </rPh>
    <rPh sb="98" eb="100">
      <t>トリクミ</t>
    </rPh>
    <rPh sb="101" eb="103">
      <t>シエン</t>
    </rPh>
    <rPh sb="108" eb="110">
      <t>ヒツヨウ</t>
    </rPh>
    <rPh sb="114" eb="117">
      <t>シャカイテキ</t>
    </rPh>
    <rPh sb="121" eb="122">
      <t>タカ</t>
    </rPh>
    <phoneticPr fontId="5"/>
  </si>
  <si>
    <t>非正規雇用対策は政府として重要な課題であり、全国一律に国が責任を持って行う必要がある。</t>
    <rPh sb="0" eb="3">
      <t>ヒセイキ</t>
    </rPh>
    <rPh sb="3" eb="5">
      <t>コヨウ</t>
    </rPh>
    <rPh sb="5" eb="7">
      <t>タイサク</t>
    </rPh>
    <rPh sb="8" eb="10">
      <t>セイフ</t>
    </rPh>
    <rPh sb="13" eb="15">
      <t>ジュウヨウ</t>
    </rPh>
    <rPh sb="16" eb="18">
      <t>カダイ</t>
    </rPh>
    <rPh sb="22" eb="24">
      <t>ゼンコク</t>
    </rPh>
    <rPh sb="24" eb="26">
      <t>イチリツ</t>
    </rPh>
    <rPh sb="27" eb="28">
      <t>クニ</t>
    </rPh>
    <rPh sb="29" eb="31">
      <t>セキニン</t>
    </rPh>
    <rPh sb="32" eb="33">
      <t>モ</t>
    </rPh>
    <rPh sb="35" eb="36">
      <t>オコナ</t>
    </rPh>
    <rPh sb="37" eb="39">
      <t>ヒツヨウ</t>
    </rPh>
    <phoneticPr fontId="5"/>
  </si>
  <si>
    <t>「働き方改革実行計画（平成29年3月28日働き方改革実現会議決定）」において、非正規雇用労働者の正社員化などキャリアアップの推進が盛り込まれており、優先度の高い事業である。</t>
    <rPh sb="1" eb="2">
      <t>ハタラ</t>
    </rPh>
    <rPh sb="3" eb="4">
      <t>カタ</t>
    </rPh>
    <rPh sb="4" eb="6">
      <t>カイカク</t>
    </rPh>
    <rPh sb="6" eb="8">
      <t>ジッコウ</t>
    </rPh>
    <rPh sb="8" eb="10">
      <t>ケイカク</t>
    </rPh>
    <rPh sb="11" eb="13">
      <t>ヘイセイ</t>
    </rPh>
    <rPh sb="15" eb="16">
      <t>ネン</t>
    </rPh>
    <rPh sb="17" eb="18">
      <t>ゲツ</t>
    </rPh>
    <rPh sb="20" eb="21">
      <t>ヒ</t>
    </rPh>
    <rPh sb="21" eb="22">
      <t>ハタラ</t>
    </rPh>
    <rPh sb="23" eb="24">
      <t>カタ</t>
    </rPh>
    <rPh sb="24" eb="26">
      <t>カイカク</t>
    </rPh>
    <rPh sb="26" eb="28">
      <t>ジツゲン</t>
    </rPh>
    <rPh sb="28" eb="30">
      <t>カイギ</t>
    </rPh>
    <rPh sb="30" eb="32">
      <t>ケッテイ</t>
    </rPh>
    <rPh sb="39" eb="42">
      <t>ヒセイキ</t>
    </rPh>
    <rPh sb="42" eb="44">
      <t>コヨウ</t>
    </rPh>
    <rPh sb="44" eb="47">
      <t>ロウドウシャ</t>
    </rPh>
    <rPh sb="48" eb="52">
      <t>セイシャインカ</t>
    </rPh>
    <rPh sb="62" eb="64">
      <t>スイシン</t>
    </rPh>
    <rPh sb="65" eb="66">
      <t>モ</t>
    </rPh>
    <rPh sb="67" eb="68">
      <t>コ</t>
    </rPh>
    <rPh sb="74" eb="77">
      <t>ユウセンド</t>
    </rPh>
    <rPh sb="78" eb="79">
      <t>タカ</t>
    </rPh>
    <rPh sb="80" eb="82">
      <t>ジギョウ</t>
    </rPh>
    <phoneticPr fontId="5"/>
  </si>
  <si>
    <t>助成金周知用パンフレットの印刷については、一般競争契約を実施している。</t>
    <rPh sb="0" eb="3">
      <t>ジョセイキン</t>
    </rPh>
    <rPh sb="3" eb="5">
      <t>シュウチ</t>
    </rPh>
    <rPh sb="5" eb="6">
      <t>ヨウ</t>
    </rPh>
    <rPh sb="13" eb="15">
      <t>インサツ</t>
    </rPh>
    <rPh sb="21" eb="23">
      <t>イッパン</t>
    </rPh>
    <rPh sb="23" eb="25">
      <t>キョウソウ</t>
    </rPh>
    <rPh sb="25" eb="27">
      <t>ケイヤク</t>
    </rPh>
    <rPh sb="28" eb="30">
      <t>ジッシ</t>
    </rPh>
    <phoneticPr fontId="5"/>
  </si>
  <si>
    <t>事業主が納付した雇用保険料を財源としており妥当である。</t>
    <rPh sb="0" eb="3">
      <t>ジギョウヌシ</t>
    </rPh>
    <rPh sb="4" eb="6">
      <t>ノウフ</t>
    </rPh>
    <rPh sb="8" eb="10">
      <t>コヨウ</t>
    </rPh>
    <rPh sb="10" eb="13">
      <t>ホケンリョウ</t>
    </rPh>
    <rPh sb="14" eb="16">
      <t>ザイゲン</t>
    </rPh>
    <rPh sb="21" eb="23">
      <t>ダトウ</t>
    </rPh>
    <phoneticPr fontId="5"/>
  </si>
  <si>
    <t>事業主の負担を考慮した必要な経費の支給となっており、水準は妥当である。</t>
    <rPh sb="0" eb="3">
      <t>ジギョウヌシ</t>
    </rPh>
    <rPh sb="4" eb="6">
      <t>フタン</t>
    </rPh>
    <rPh sb="7" eb="9">
      <t>コウリョ</t>
    </rPh>
    <rPh sb="11" eb="13">
      <t>ヒツヨウ</t>
    </rPh>
    <rPh sb="14" eb="16">
      <t>ケイヒ</t>
    </rPh>
    <rPh sb="17" eb="19">
      <t>シキュウ</t>
    </rPh>
    <rPh sb="26" eb="28">
      <t>スイジュン</t>
    </rPh>
    <rPh sb="29" eb="31">
      <t>ダトウ</t>
    </rPh>
    <phoneticPr fontId="5"/>
  </si>
  <si>
    <t>全額が助成金及びその活用促進に必要な相談員経費やパンフレット経費に使われている。</t>
    <rPh sb="0" eb="2">
      <t>ゼンガク</t>
    </rPh>
    <rPh sb="3" eb="6">
      <t>ジョセイキン</t>
    </rPh>
    <rPh sb="6" eb="7">
      <t>オヨ</t>
    </rPh>
    <rPh sb="10" eb="12">
      <t>カツヨウ</t>
    </rPh>
    <rPh sb="12" eb="14">
      <t>ソクシン</t>
    </rPh>
    <rPh sb="15" eb="17">
      <t>ヒツヨウ</t>
    </rPh>
    <rPh sb="18" eb="21">
      <t>ソウダンイン</t>
    </rPh>
    <rPh sb="21" eb="23">
      <t>ケイヒ</t>
    </rPh>
    <rPh sb="30" eb="32">
      <t>ケイヒ</t>
    </rPh>
    <rPh sb="33" eb="34">
      <t>ツカ</t>
    </rPh>
    <phoneticPr fontId="5"/>
  </si>
  <si>
    <t>助成金周知用パンフレットの印刷については、一般競争契約によりコスト削減に努めている。また、支給事務の簡素化に取り組んでいる。</t>
    <rPh sb="0" eb="3">
      <t>ジョセイキン</t>
    </rPh>
    <rPh sb="3" eb="5">
      <t>シュウチ</t>
    </rPh>
    <rPh sb="5" eb="6">
      <t>ヨウ</t>
    </rPh>
    <rPh sb="13" eb="15">
      <t>インサツ</t>
    </rPh>
    <rPh sb="21" eb="23">
      <t>イッパン</t>
    </rPh>
    <rPh sb="23" eb="25">
      <t>キョウソウ</t>
    </rPh>
    <rPh sb="25" eb="27">
      <t>ケイヤク</t>
    </rPh>
    <rPh sb="33" eb="35">
      <t>サクゲン</t>
    </rPh>
    <rPh sb="36" eb="37">
      <t>ツト</t>
    </rPh>
    <rPh sb="45" eb="47">
      <t>シキュウ</t>
    </rPh>
    <rPh sb="47" eb="49">
      <t>ジム</t>
    </rPh>
    <rPh sb="50" eb="52">
      <t>カンソ</t>
    </rPh>
    <rPh sb="52" eb="53">
      <t>カ</t>
    </rPh>
    <rPh sb="54" eb="55">
      <t>ト</t>
    </rPh>
    <rPh sb="56" eb="57">
      <t>ク</t>
    </rPh>
    <phoneticPr fontId="5"/>
  </si>
  <si>
    <t>本省ではなく、都道府県労働局が事業の主体となることにより、効率的な審査・支給事務を実施することが可能となっている。</t>
    <rPh sb="0" eb="2">
      <t>ホンショウ</t>
    </rPh>
    <rPh sb="7" eb="11">
      <t>トドウフケン</t>
    </rPh>
    <rPh sb="11" eb="14">
      <t>ロウドウキョク</t>
    </rPh>
    <rPh sb="15" eb="17">
      <t>ジギョウ</t>
    </rPh>
    <rPh sb="18" eb="20">
      <t>シュタイ</t>
    </rPh>
    <rPh sb="29" eb="32">
      <t>コウリツテキ</t>
    </rPh>
    <rPh sb="33" eb="35">
      <t>シンサ</t>
    </rPh>
    <rPh sb="36" eb="38">
      <t>シキュウ</t>
    </rPh>
    <rPh sb="38" eb="40">
      <t>ジム</t>
    </rPh>
    <rPh sb="41" eb="43">
      <t>ジッシ</t>
    </rPh>
    <rPh sb="48" eb="50">
      <t>カノウ</t>
    </rPh>
    <phoneticPr fontId="5"/>
  </si>
  <si>
    <t>助成金の支給決定金額</t>
    <rPh sb="0" eb="3">
      <t>ジョセイキン</t>
    </rPh>
    <rPh sb="4" eb="6">
      <t>シキュウ</t>
    </rPh>
    <rPh sb="6" eb="8">
      <t>ケッテイ</t>
    </rPh>
    <rPh sb="8" eb="10">
      <t>キンガク</t>
    </rPh>
    <phoneticPr fontId="5"/>
  </si>
  <si>
    <t>キャリアアップ計画認定数</t>
    <rPh sb="7" eb="9">
      <t>ケイカク</t>
    </rPh>
    <rPh sb="9" eb="11">
      <t>ニンテイ</t>
    </rPh>
    <rPh sb="11" eb="12">
      <t>カズ</t>
    </rPh>
    <phoneticPr fontId="5"/>
  </si>
  <si>
    <t>百万円</t>
    <rPh sb="0" eb="1">
      <t>ヒャク</t>
    </rPh>
    <rPh sb="1" eb="3">
      <t>マンエン</t>
    </rPh>
    <phoneticPr fontId="5"/>
  </si>
  <si>
    <t>件</t>
    <rPh sb="0" eb="1">
      <t>ケン</t>
    </rPh>
    <phoneticPr fontId="5"/>
  </si>
  <si>
    <t>有期契約労働者等から正規雇用労働者等（※）に転換した労働者の数、112,000人以上
※　正規雇用労働者及び多様な正社員を指す。</t>
    <rPh sb="0" eb="2">
      <t>ユウキ</t>
    </rPh>
    <rPh sb="2" eb="4">
      <t>ケイヤク</t>
    </rPh>
    <rPh sb="4" eb="7">
      <t>ロウドウシャ</t>
    </rPh>
    <rPh sb="7" eb="8">
      <t>ナド</t>
    </rPh>
    <rPh sb="10" eb="12">
      <t>セイキ</t>
    </rPh>
    <rPh sb="12" eb="14">
      <t>コヨウ</t>
    </rPh>
    <rPh sb="14" eb="17">
      <t>ロウドウシャ</t>
    </rPh>
    <rPh sb="17" eb="18">
      <t>ナド</t>
    </rPh>
    <rPh sb="22" eb="24">
      <t>テンカン</t>
    </rPh>
    <rPh sb="26" eb="29">
      <t>ロウドウシャ</t>
    </rPh>
    <rPh sb="30" eb="31">
      <t>カズ</t>
    </rPh>
    <rPh sb="39" eb="40">
      <t>ヒト</t>
    </rPh>
    <rPh sb="40" eb="42">
      <t>イジョウ</t>
    </rPh>
    <rPh sb="46" eb="48">
      <t>セイキ</t>
    </rPh>
    <rPh sb="48" eb="50">
      <t>コヨウ</t>
    </rPh>
    <rPh sb="50" eb="53">
      <t>ロウドウシャ</t>
    </rPh>
    <rPh sb="53" eb="54">
      <t>オヨ</t>
    </rPh>
    <rPh sb="55" eb="57">
      <t>タヨウ</t>
    </rPh>
    <rPh sb="58" eb="61">
      <t>セイシャイン</t>
    </rPh>
    <rPh sb="62" eb="63">
      <t>サ</t>
    </rPh>
    <phoneticPr fontId="5"/>
  </si>
  <si>
    <t>有期契約労働者等の処遇改善に取り組んだ事業所数3,600事業所以上</t>
    <rPh sb="0" eb="2">
      <t>ユウキ</t>
    </rPh>
    <rPh sb="2" eb="4">
      <t>ケイヤク</t>
    </rPh>
    <rPh sb="4" eb="7">
      <t>ロウドウシャ</t>
    </rPh>
    <rPh sb="7" eb="8">
      <t>ナド</t>
    </rPh>
    <rPh sb="9" eb="11">
      <t>ショグウ</t>
    </rPh>
    <rPh sb="11" eb="13">
      <t>カイゼン</t>
    </rPh>
    <rPh sb="14" eb="15">
      <t>ト</t>
    </rPh>
    <rPh sb="16" eb="17">
      <t>ク</t>
    </rPh>
    <rPh sb="19" eb="22">
      <t>ジギョウショ</t>
    </rPh>
    <rPh sb="22" eb="23">
      <t>カズ</t>
    </rPh>
    <rPh sb="28" eb="31">
      <t>ジギョウショ</t>
    </rPh>
    <rPh sb="31" eb="33">
      <t>イジョウ</t>
    </rPh>
    <phoneticPr fontId="5"/>
  </si>
  <si>
    <t>-</t>
    <phoneticPr fontId="5"/>
  </si>
  <si>
    <t>-</t>
    <phoneticPr fontId="5"/>
  </si>
  <si>
    <t>-</t>
    <phoneticPr fontId="5"/>
  </si>
  <si>
    <t>-</t>
    <phoneticPr fontId="5"/>
  </si>
  <si>
    <t>-</t>
    <phoneticPr fontId="5"/>
  </si>
  <si>
    <t>平成30年度より人材開発支援助成金に統合した「人材育成コース」に係る実績以外については、見込みを超える実績となっている。</t>
    <rPh sb="44" eb="46">
      <t>ミコ</t>
    </rPh>
    <rPh sb="48" eb="49">
      <t>コ</t>
    </rPh>
    <rPh sb="51" eb="53">
      <t>ジッセキ</t>
    </rPh>
    <phoneticPr fontId="5"/>
  </si>
  <si>
    <t>平成30年度より人材開発支援助成金に統合した「人材育成コース」に係る実績以外については実績が目標を上回っており、目標に見合った成果を上げている。</t>
    <rPh sb="43" eb="45">
      <t>ジッセキ</t>
    </rPh>
    <rPh sb="46" eb="48">
      <t>モクヒョウ</t>
    </rPh>
    <rPh sb="49" eb="51">
      <t>ウワマワ</t>
    </rPh>
    <rPh sb="56" eb="58">
      <t>モクヒョウ</t>
    </rPh>
    <rPh sb="59" eb="61">
      <t>ミア</t>
    </rPh>
    <rPh sb="63" eb="65">
      <t>セイカ</t>
    </rPh>
    <rPh sb="66" eb="67">
      <t>ア</t>
    </rPh>
    <phoneticPr fontId="5"/>
  </si>
  <si>
    <t>フリーター等支援事業</t>
    <rPh sb="5" eb="6">
      <t>ナド</t>
    </rPh>
    <rPh sb="6" eb="8">
      <t>シエン</t>
    </rPh>
    <rPh sb="8" eb="10">
      <t>ジギョウ</t>
    </rPh>
    <phoneticPr fontId="5"/>
  </si>
  <si>
    <t>ニッポン一億総活躍プラン（平成28年6月2日閣議決定）
働き方改革実行計画（平成29年3月28日　働き方改革実現会議決定）
未来投資戦略2017 - Society 5.0の実現に向けた改革 - （平成29年6月9日閣議決定）</t>
    <rPh sb="4" eb="6">
      <t>イチオク</t>
    </rPh>
    <rPh sb="28" eb="29">
      <t>ハタラ</t>
    </rPh>
    <rPh sb="30" eb="31">
      <t>カタ</t>
    </rPh>
    <rPh sb="31" eb="33">
      <t>カイカク</t>
    </rPh>
    <rPh sb="33" eb="35">
      <t>ジッコウ</t>
    </rPh>
    <rPh sb="35" eb="37">
      <t>ケイカク</t>
    </rPh>
    <rPh sb="38" eb="40">
      <t>ヘイセイ</t>
    </rPh>
    <rPh sb="42" eb="43">
      <t>ネン</t>
    </rPh>
    <rPh sb="44" eb="45">
      <t>ゲツ</t>
    </rPh>
    <rPh sb="47" eb="48">
      <t>ヒ</t>
    </rPh>
    <rPh sb="49" eb="50">
      <t>ハタラ</t>
    </rPh>
    <rPh sb="51" eb="52">
      <t>カタ</t>
    </rPh>
    <rPh sb="52" eb="54">
      <t>カイカク</t>
    </rPh>
    <rPh sb="54" eb="56">
      <t>ジツゲン</t>
    </rPh>
    <rPh sb="56" eb="58">
      <t>カイギ</t>
    </rPh>
    <rPh sb="58" eb="60">
      <t>ケッテイ</t>
    </rPh>
    <rPh sb="99" eb="101">
      <t>ヘイセイ</t>
    </rPh>
    <rPh sb="103" eb="104">
      <t>ネン</t>
    </rPh>
    <rPh sb="105" eb="106">
      <t>ゲツ</t>
    </rPh>
    <rPh sb="107" eb="108">
      <t>ヒ</t>
    </rPh>
    <rPh sb="108" eb="110">
      <t>カクギ</t>
    </rPh>
    <rPh sb="110" eb="112">
      <t>ケッテイ</t>
    </rPh>
    <phoneticPr fontId="5"/>
  </si>
  <si>
    <t>キャリアアップ助成金の支給等</t>
    <rPh sb="7" eb="10">
      <t>ジョセイキン</t>
    </rPh>
    <rPh sb="11" eb="13">
      <t>シキュウ</t>
    </rPh>
    <rPh sb="13" eb="14">
      <t>ナド</t>
    </rPh>
    <phoneticPr fontId="5"/>
  </si>
  <si>
    <t>-</t>
    <phoneticPr fontId="5"/>
  </si>
  <si>
    <t>キャリアアップ助成金</t>
    <rPh sb="7" eb="10">
      <t>ジョセイキン</t>
    </rPh>
    <phoneticPr fontId="5"/>
  </si>
  <si>
    <t>パンフレットの印刷</t>
    <rPh sb="7" eb="9">
      <t>インサツ</t>
    </rPh>
    <phoneticPr fontId="5"/>
  </si>
  <si>
    <t>-</t>
    <phoneticPr fontId="5"/>
  </si>
  <si>
    <t>-</t>
    <phoneticPr fontId="5"/>
  </si>
  <si>
    <t>74,940,473千円/234,290</t>
    <rPh sb="10" eb="12">
      <t>センエン</t>
    </rPh>
    <phoneticPr fontId="5"/>
  </si>
  <si>
    <t>47,304,779千円/159,174</t>
    <rPh sb="10" eb="12">
      <t>センエン</t>
    </rPh>
    <phoneticPr fontId="5"/>
  </si>
  <si>
    <t>27,788,792千円/100,478</t>
    <rPh sb="10" eb="12">
      <t>センエン</t>
    </rPh>
    <phoneticPr fontId="5"/>
  </si>
  <si>
    <t>適切に予算を執行し、平成30年度より人材開発支援助成金に統合した「人材育成コース」に係る実績以外については、平成29年度の事業の目標も達成できていることから、継続して事業を実施する。なお、平成30年4月から昨年度に引き続き非正規雇用労働者の待遇改善に資する拡充等を行っており、今後も非正規雇用労働者の正社員化、処遇改善のための支援策として周知啓発を行い、更なる活用促進を図っていく。</t>
    <rPh sb="0" eb="2">
      <t>テキセツ</t>
    </rPh>
    <rPh sb="3" eb="5">
      <t>ヨサン</t>
    </rPh>
    <rPh sb="6" eb="8">
      <t>シッコウ</t>
    </rPh>
    <rPh sb="10" eb="12">
      <t>ヘイセイ</t>
    </rPh>
    <rPh sb="14" eb="16">
      <t>ネンド</t>
    </rPh>
    <rPh sb="18" eb="20">
      <t>ジンザイ</t>
    </rPh>
    <rPh sb="20" eb="22">
      <t>カイハツ</t>
    </rPh>
    <rPh sb="22" eb="24">
      <t>シエン</t>
    </rPh>
    <rPh sb="24" eb="27">
      <t>ジョセイキン</t>
    </rPh>
    <rPh sb="28" eb="30">
      <t>トウゴウ</t>
    </rPh>
    <rPh sb="33" eb="35">
      <t>ジンザイ</t>
    </rPh>
    <rPh sb="35" eb="37">
      <t>イクセイ</t>
    </rPh>
    <rPh sb="42" eb="43">
      <t>カカ</t>
    </rPh>
    <rPh sb="44" eb="46">
      <t>ジッセキ</t>
    </rPh>
    <rPh sb="46" eb="48">
      <t>イガイ</t>
    </rPh>
    <rPh sb="54" eb="56">
      <t>ヘイセイ</t>
    </rPh>
    <rPh sb="58" eb="60">
      <t>ネンド</t>
    </rPh>
    <rPh sb="61" eb="63">
      <t>ジギョウ</t>
    </rPh>
    <rPh sb="64" eb="66">
      <t>モクヒョウ</t>
    </rPh>
    <rPh sb="67" eb="69">
      <t>タッセイ</t>
    </rPh>
    <rPh sb="79" eb="81">
      <t>ケイゾク</t>
    </rPh>
    <rPh sb="83" eb="85">
      <t>ジギョウ</t>
    </rPh>
    <rPh sb="86" eb="88">
      <t>ジッシ</t>
    </rPh>
    <rPh sb="94" eb="96">
      <t>ヘイセイ</t>
    </rPh>
    <rPh sb="98" eb="99">
      <t>ネン</t>
    </rPh>
    <rPh sb="100" eb="101">
      <t>ゲツ</t>
    </rPh>
    <rPh sb="103" eb="106">
      <t>サクネンド</t>
    </rPh>
    <rPh sb="107" eb="108">
      <t>ヒ</t>
    </rPh>
    <rPh sb="109" eb="110">
      <t>ツヅ</t>
    </rPh>
    <rPh sb="111" eb="114">
      <t>ヒセイキ</t>
    </rPh>
    <rPh sb="114" eb="116">
      <t>コヨウ</t>
    </rPh>
    <rPh sb="116" eb="119">
      <t>ロウドウシャ</t>
    </rPh>
    <rPh sb="120" eb="122">
      <t>タイグウ</t>
    </rPh>
    <rPh sb="122" eb="124">
      <t>カイゼン</t>
    </rPh>
    <rPh sb="125" eb="126">
      <t>シ</t>
    </rPh>
    <rPh sb="128" eb="130">
      <t>カクジュウ</t>
    </rPh>
    <rPh sb="130" eb="131">
      <t>ナド</t>
    </rPh>
    <rPh sb="132" eb="133">
      <t>オコナ</t>
    </rPh>
    <rPh sb="138" eb="140">
      <t>コンゴ</t>
    </rPh>
    <rPh sb="141" eb="144">
      <t>ヒセイキ</t>
    </rPh>
    <rPh sb="144" eb="146">
      <t>コヨウ</t>
    </rPh>
    <rPh sb="146" eb="149">
      <t>ロウドウシャ</t>
    </rPh>
    <rPh sb="150" eb="154">
      <t>セイシャインカ</t>
    </rPh>
    <rPh sb="155" eb="157">
      <t>ショグウ</t>
    </rPh>
    <rPh sb="157" eb="159">
      <t>カイゼン</t>
    </rPh>
    <rPh sb="163" eb="166">
      <t>シエンサク</t>
    </rPh>
    <rPh sb="169" eb="171">
      <t>シュウチ</t>
    </rPh>
    <rPh sb="171" eb="173">
      <t>ケイハツ</t>
    </rPh>
    <rPh sb="174" eb="175">
      <t>オコナ</t>
    </rPh>
    <rPh sb="177" eb="178">
      <t>サラ</t>
    </rPh>
    <rPh sb="180" eb="182">
      <t>カツヨウ</t>
    </rPh>
    <rPh sb="182" eb="184">
      <t>ソクシン</t>
    </rPh>
    <rPh sb="185" eb="186">
      <t>ハカ</t>
    </rPh>
    <phoneticPr fontId="5"/>
  </si>
  <si>
    <t>雇用保険法第62条第1項第5号
雇用保険法施行規則第118条の2及び第133条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2" eb="33">
      <t>オヨ</t>
    </rPh>
    <rPh sb="34" eb="35">
      <t>ダイ</t>
    </rPh>
    <rPh sb="38" eb="39">
      <t>ジョウ</t>
    </rPh>
    <phoneticPr fontId="5"/>
  </si>
  <si>
    <t>有期契約労働者の正社員化、処遇改善などの企業内のキャリアアップを促進するため、これらのキャリアアップに係る取組を実施した事業主に対して包括的に助成を行うとともに、事業主支援アドバイザーが事業主等に対して実態やニーズに合った助言・指導等を行うことにより、企業における優秀な人材の確保定着等を支援する。</t>
    <rPh sb="0" eb="2">
      <t>ユウキ</t>
    </rPh>
    <rPh sb="2" eb="4">
      <t>ケイヤク</t>
    </rPh>
    <rPh sb="4" eb="7">
      <t>ロウドウシャ</t>
    </rPh>
    <rPh sb="8" eb="12">
      <t>セイシャインカ</t>
    </rPh>
    <rPh sb="13" eb="15">
      <t>ショグウ</t>
    </rPh>
    <rPh sb="15" eb="17">
      <t>カイゼン</t>
    </rPh>
    <rPh sb="20" eb="23">
      <t>キギョウナイ</t>
    </rPh>
    <rPh sb="32" eb="34">
      <t>ソクシン</t>
    </rPh>
    <rPh sb="51" eb="52">
      <t>カカ</t>
    </rPh>
    <rPh sb="53" eb="55">
      <t>トリクミ</t>
    </rPh>
    <rPh sb="56" eb="58">
      <t>ジッシ</t>
    </rPh>
    <rPh sb="60" eb="63">
      <t>ジギョウヌシ</t>
    </rPh>
    <rPh sb="64" eb="65">
      <t>タイ</t>
    </rPh>
    <rPh sb="67" eb="70">
      <t>ホウカツテキ</t>
    </rPh>
    <rPh sb="71" eb="73">
      <t>ジョセイ</t>
    </rPh>
    <rPh sb="74" eb="75">
      <t>オコナ</t>
    </rPh>
    <rPh sb="81" eb="84">
      <t>ジギョウヌシ</t>
    </rPh>
    <rPh sb="84" eb="86">
      <t>シエン</t>
    </rPh>
    <rPh sb="93" eb="96">
      <t>ジギョウヌシ</t>
    </rPh>
    <rPh sb="96" eb="97">
      <t>ナド</t>
    </rPh>
    <rPh sb="98" eb="99">
      <t>タイ</t>
    </rPh>
    <rPh sb="101" eb="103">
      <t>ジッタイ</t>
    </rPh>
    <rPh sb="108" eb="109">
      <t>ア</t>
    </rPh>
    <rPh sb="111" eb="113">
      <t>ジョゲン</t>
    </rPh>
    <rPh sb="114" eb="116">
      <t>シドウ</t>
    </rPh>
    <rPh sb="116" eb="117">
      <t>ナド</t>
    </rPh>
    <rPh sb="118" eb="119">
      <t>オコナ</t>
    </rPh>
    <rPh sb="126" eb="128">
      <t>キギョウ</t>
    </rPh>
    <rPh sb="132" eb="134">
      <t>ユウシュウ</t>
    </rPh>
    <rPh sb="135" eb="137">
      <t>ジンザイ</t>
    </rPh>
    <rPh sb="138" eb="140">
      <t>カクホ</t>
    </rPh>
    <rPh sb="140" eb="142">
      <t>テイチャク</t>
    </rPh>
    <rPh sb="142" eb="143">
      <t>ナド</t>
    </rPh>
    <rPh sb="144" eb="146">
      <t>シエン</t>
    </rPh>
    <phoneticPr fontId="5"/>
  </si>
  <si>
    <t>有期契約労働者の雇用管理の改善を行う「キャリアアップ管理者」を事業所内に配置し、且つ、「キャリアアップ計画」の認定を受けた事業主に対して、当該キャリアアップ計画に基づき、有期契約労働者等のキャリアアップ（正社員化、処遇改善）を行った場合に、キャリアアップ助成金を支給するとともに、都道府県労働局及び公共職業安定所に事業主支援アドバイザーを配置し、助成金の活用を検討する事業主等に対してニーズや実態に合った助言・指導等を行う。</t>
    <rPh sb="0" eb="2">
      <t>ユウキ</t>
    </rPh>
    <rPh sb="2" eb="4">
      <t>ケイヤク</t>
    </rPh>
    <rPh sb="4" eb="7">
      <t>ロウドウシャ</t>
    </rPh>
    <rPh sb="8" eb="10">
      <t>コヨウ</t>
    </rPh>
    <rPh sb="10" eb="12">
      <t>カンリ</t>
    </rPh>
    <rPh sb="13" eb="15">
      <t>カイゼン</t>
    </rPh>
    <rPh sb="16" eb="17">
      <t>オコナ</t>
    </rPh>
    <rPh sb="26" eb="29">
      <t>カンリシャ</t>
    </rPh>
    <rPh sb="31" eb="34">
      <t>ジギョウショ</t>
    </rPh>
    <rPh sb="34" eb="35">
      <t>ナイ</t>
    </rPh>
    <rPh sb="36" eb="38">
      <t>ハイチ</t>
    </rPh>
    <rPh sb="40" eb="41">
      <t>カ</t>
    </rPh>
    <rPh sb="51" eb="53">
      <t>ケイカク</t>
    </rPh>
    <rPh sb="55" eb="57">
      <t>ニンテイ</t>
    </rPh>
    <rPh sb="58" eb="59">
      <t>ウ</t>
    </rPh>
    <rPh sb="61" eb="64">
      <t>ジギョウヌシ</t>
    </rPh>
    <rPh sb="65" eb="66">
      <t>タイ</t>
    </rPh>
    <rPh sb="69" eb="71">
      <t>トウガイ</t>
    </rPh>
    <rPh sb="78" eb="80">
      <t>ケイカク</t>
    </rPh>
    <rPh sb="81" eb="82">
      <t>モト</t>
    </rPh>
    <rPh sb="85" eb="87">
      <t>ユウキ</t>
    </rPh>
    <rPh sb="87" eb="89">
      <t>ケイヤク</t>
    </rPh>
    <rPh sb="89" eb="92">
      <t>ロウドウシャ</t>
    </rPh>
    <rPh sb="92" eb="93">
      <t>ナド</t>
    </rPh>
    <rPh sb="102" eb="106">
      <t>セイシャインカ</t>
    </rPh>
    <rPh sb="107" eb="109">
      <t>ショグウ</t>
    </rPh>
    <rPh sb="109" eb="111">
      <t>カイゼン</t>
    </rPh>
    <rPh sb="113" eb="114">
      <t>オコナ</t>
    </rPh>
    <rPh sb="116" eb="118">
      <t>バアイ</t>
    </rPh>
    <rPh sb="127" eb="130">
      <t>ジョセイキン</t>
    </rPh>
    <rPh sb="131" eb="133">
      <t>シキュウ</t>
    </rPh>
    <rPh sb="140" eb="144">
      <t>トドウフケン</t>
    </rPh>
    <rPh sb="144" eb="147">
      <t>ロウドウキョク</t>
    </rPh>
    <rPh sb="147" eb="148">
      <t>オヨ</t>
    </rPh>
    <rPh sb="149" eb="151">
      <t>コウキョウ</t>
    </rPh>
    <rPh sb="151" eb="153">
      <t>ショクギョウ</t>
    </rPh>
    <rPh sb="153" eb="156">
      <t>アンテイジョ</t>
    </rPh>
    <rPh sb="157" eb="160">
      <t>ジギョウヌシ</t>
    </rPh>
    <rPh sb="160" eb="162">
      <t>シエン</t>
    </rPh>
    <rPh sb="169" eb="171">
      <t>ハイチ</t>
    </rPh>
    <rPh sb="173" eb="176">
      <t>ジョセイキン</t>
    </rPh>
    <rPh sb="177" eb="179">
      <t>カツヨウ</t>
    </rPh>
    <rPh sb="180" eb="182">
      <t>ケントウ</t>
    </rPh>
    <rPh sb="184" eb="187">
      <t>ジギョウヌシ</t>
    </rPh>
    <rPh sb="187" eb="188">
      <t>ナド</t>
    </rPh>
    <rPh sb="189" eb="190">
      <t>タイ</t>
    </rPh>
    <rPh sb="196" eb="198">
      <t>ジッタイ</t>
    </rPh>
    <rPh sb="199" eb="200">
      <t>ア</t>
    </rPh>
    <rPh sb="202" eb="204">
      <t>ジョゲン</t>
    </rPh>
    <rPh sb="205" eb="207">
      <t>シドウ</t>
    </rPh>
    <rPh sb="207" eb="208">
      <t>ナド</t>
    </rPh>
    <rPh sb="209" eb="210">
      <t>オコナ</t>
    </rPh>
    <phoneticPr fontId="5"/>
  </si>
  <si>
    <t>有期実習型訓練終了後の正規雇用労働者等となった者の割合
（訓練修了後に正規雇用労働者等となった者の数／訓練修了者数）</t>
    <rPh sb="0" eb="2">
      <t>ユウキ</t>
    </rPh>
    <rPh sb="2" eb="4">
      <t>ジッシュウ</t>
    </rPh>
    <rPh sb="4" eb="5">
      <t>ガタ</t>
    </rPh>
    <rPh sb="5" eb="7">
      <t>クンレン</t>
    </rPh>
    <rPh sb="7" eb="10">
      <t>シュウリョウゴ</t>
    </rPh>
    <rPh sb="11" eb="13">
      <t>セイキ</t>
    </rPh>
    <rPh sb="13" eb="15">
      <t>コヨウ</t>
    </rPh>
    <rPh sb="15" eb="18">
      <t>ロウドウシャ</t>
    </rPh>
    <rPh sb="18" eb="19">
      <t>ナド</t>
    </rPh>
    <rPh sb="23" eb="24">
      <t>モノ</t>
    </rPh>
    <rPh sb="25" eb="27">
      <t>ワリアイ</t>
    </rPh>
    <phoneticPr fontId="5"/>
  </si>
  <si>
    <t>有期・短時間労働課長
松永　久</t>
    <rPh sb="0" eb="2">
      <t>ユウキ</t>
    </rPh>
    <rPh sb="3" eb="6">
      <t>タンジカン</t>
    </rPh>
    <rPh sb="6" eb="9">
      <t>ロウドウカ</t>
    </rPh>
    <rPh sb="9" eb="10">
      <t>チョウ</t>
    </rPh>
    <rPh sb="11" eb="13">
      <t>マツナガ</t>
    </rPh>
    <rPh sb="14" eb="15">
      <t>ヒサ</t>
    </rPh>
    <phoneticPr fontId="5"/>
  </si>
  <si>
    <t>-</t>
    <phoneticPr fontId="5"/>
  </si>
  <si>
    <t>-</t>
    <phoneticPr fontId="5"/>
  </si>
  <si>
    <t>-</t>
    <phoneticPr fontId="5"/>
  </si>
  <si>
    <t>-</t>
    <phoneticPr fontId="5"/>
  </si>
  <si>
    <t>労働者等の特性に応じた雇用の安定・促進を図ること（V-3）</t>
    <rPh sb="0" eb="3">
      <t>ロウドウシャ</t>
    </rPh>
    <rPh sb="3" eb="4">
      <t>ナド</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</si>
  <si>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高齢者・障害者・若年者等の雇用の安定・促進を図ること（V-3-1）</t>
    <rPh sb="0" eb="3">
      <t>コウレイシャ</t>
    </rPh>
    <rPh sb="4" eb="7">
      <t>ショウガイシャ</t>
    </rPh>
    <rPh sb="8" eb="11">
      <t>ジャクネンシャ</t>
    </rPh>
    <rPh sb="11" eb="12">
      <t>ナド</t>
    </rPh>
    <rPh sb="13" eb="15">
      <t>コヨウ</t>
    </rPh>
    <rPh sb="16" eb="18">
      <t>アンテイ</t>
    </rPh>
    <rPh sb="19" eb="21">
      <t>ソクシン</t>
    </rPh>
    <rPh sb="22" eb="23">
      <t>ハカ</t>
    </rPh>
    <phoneticPr fontId="5"/>
  </si>
  <si>
    <t>労働保険業務庁費</t>
    <rPh sb="0" eb="2">
      <t>ロウドウ</t>
    </rPh>
    <rPh sb="2" eb="4">
      <t>ホケン</t>
    </rPh>
    <rPh sb="4" eb="6">
      <t>ギョウム</t>
    </rPh>
    <rPh sb="6" eb="8">
      <t>チョウヒ</t>
    </rPh>
    <phoneticPr fontId="5"/>
  </si>
  <si>
    <t>正社員化、処遇改善などを実施した事業主に対してキャリアアップ助成金を支給するとともに、都道府県労働局及び公共職業安定所に事業主支援アドバイザーを配置し、助成金の活用を検討する事業主に対して実態やニーズに応じた助言・支援等を行うことで、有期契約労働者、短時間労働者、派遣労働者といった非正規雇用労働者の企業内でのキャリアアップ等を促進するという施策目標の実現に資するものである。</t>
    <rPh sb="0" eb="4">
      <t>セイシャインカ</t>
    </rPh>
    <rPh sb="5" eb="7">
      <t>ショグウ</t>
    </rPh>
    <rPh sb="7" eb="9">
      <t>カイゼン</t>
    </rPh>
    <rPh sb="12" eb="14">
      <t>ジッシ</t>
    </rPh>
    <rPh sb="16" eb="19">
      <t>ジギョウヌシ</t>
    </rPh>
    <rPh sb="20" eb="21">
      <t>タイ</t>
    </rPh>
    <rPh sb="30" eb="33">
      <t>ジョセイキン</t>
    </rPh>
    <rPh sb="34" eb="36">
      <t>シキュウ</t>
    </rPh>
    <rPh sb="43" eb="47">
      <t>トドウフケン</t>
    </rPh>
    <rPh sb="47" eb="50">
      <t>ロウドウキョク</t>
    </rPh>
    <rPh sb="50" eb="51">
      <t>オヨ</t>
    </rPh>
    <rPh sb="52" eb="54">
      <t>コウキョウ</t>
    </rPh>
    <rPh sb="54" eb="56">
      <t>ショクギョウ</t>
    </rPh>
    <rPh sb="56" eb="59">
      <t>アンテイジョ</t>
    </rPh>
    <rPh sb="60" eb="63">
      <t>ジギョウヌシ</t>
    </rPh>
    <rPh sb="63" eb="65">
      <t>シエン</t>
    </rPh>
    <rPh sb="72" eb="74">
      <t>ハイチ</t>
    </rPh>
    <rPh sb="76" eb="79">
      <t>ジョセイキン</t>
    </rPh>
    <rPh sb="80" eb="82">
      <t>カツヨウ</t>
    </rPh>
    <rPh sb="83" eb="85">
      <t>ケントウ</t>
    </rPh>
    <rPh sb="87" eb="90">
      <t>ジギョウヌシ</t>
    </rPh>
    <rPh sb="91" eb="92">
      <t>タイ</t>
    </rPh>
    <rPh sb="94" eb="96">
      <t>ジッタイ</t>
    </rPh>
    <rPh sb="101" eb="102">
      <t>オウ</t>
    </rPh>
    <rPh sb="104" eb="106">
      <t>ジョゲン</t>
    </rPh>
    <rPh sb="107" eb="109">
      <t>シエン</t>
    </rPh>
    <rPh sb="109" eb="110">
      <t>ナド</t>
    </rPh>
    <rPh sb="111" eb="112">
      <t>オコナ</t>
    </rPh>
    <rPh sb="117" eb="119">
      <t>ユウキ</t>
    </rPh>
    <rPh sb="119" eb="121">
      <t>ケイヤク</t>
    </rPh>
    <rPh sb="121" eb="124">
      <t>ロウドウシャ</t>
    </rPh>
    <rPh sb="125" eb="128">
      <t>タンジカン</t>
    </rPh>
    <rPh sb="128" eb="131">
      <t>ロウドウシャ</t>
    </rPh>
    <rPh sb="132" eb="134">
      <t>ハケン</t>
    </rPh>
    <rPh sb="134" eb="137">
      <t>ロウドウシャ</t>
    </rPh>
    <rPh sb="141" eb="144">
      <t>ヒセイキ</t>
    </rPh>
    <rPh sb="144" eb="146">
      <t>コヨウ</t>
    </rPh>
    <rPh sb="146" eb="149">
      <t>ロウドウシャ</t>
    </rPh>
    <rPh sb="150" eb="153">
      <t>キギョウナイ</t>
    </rPh>
    <rPh sb="162" eb="163">
      <t>ナド</t>
    </rPh>
    <rPh sb="164" eb="166">
      <t>ソクシン</t>
    </rPh>
    <rPh sb="171" eb="173">
      <t>セサク</t>
    </rPh>
    <rPh sb="173" eb="175">
      <t>モクヒョウ</t>
    </rPh>
    <rPh sb="176" eb="178">
      <t>ジツゲン</t>
    </rPh>
    <rPh sb="179" eb="180">
      <t>シ</t>
    </rPh>
    <phoneticPr fontId="5"/>
  </si>
  <si>
    <t>パンフレットの発送</t>
    <rPh sb="7" eb="9">
      <t>ハッソウ</t>
    </rPh>
    <phoneticPr fontId="5"/>
  </si>
  <si>
    <t>-</t>
    <phoneticPr fontId="5"/>
  </si>
  <si>
    <t>-</t>
    <phoneticPr fontId="5"/>
  </si>
  <si>
    <t xml:space="preserve">- </t>
    <phoneticPr fontId="5"/>
  </si>
  <si>
    <t>-</t>
    <phoneticPr fontId="5"/>
  </si>
  <si>
    <t>単位当たりコスト　X／Y
X：助成金の支給決定金額
Y：キャリアアップの取組が実施された労働者数及び事業所数</t>
    <phoneticPr fontId="5"/>
  </si>
  <si>
    <t>円／件</t>
    <phoneticPr fontId="5"/>
  </si>
  <si>
    <t>キャリアアップ助成金の支給を受けた事業主へのアンケート調査を実施し、当該助成金制度が契機となり、非正規雇用労働者のキャリアアップの促進が図られたと回答した割合を90％以上（28年度までは助成金制度があったことにより、非正規雇用労働者のキャリアアップが図られたと回答した割合を90％以上）。</t>
    <rPh sb="7" eb="10">
      <t>ジョセイキン</t>
    </rPh>
    <rPh sb="11" eb="13">
      <t>シキュウ</t>
    </rPh>
    <rPh sb="14" eb="15">
      <t>ウ</t>
    </rPh>
    <rPh sb="17" eb="20">
      <t>ジギョウヌシ</t>
    </rPh>
    <rPh sb="27" eb="29">
      <t>チョウサ</t>
    </rPh>
    <rPh sb="30" eb="32">
      <t>ジッシ</t>
    </rPh>
    <rPh sb="34" eb="36">
      <t>トウガイ</t>
    </rPh>
    <rPh sb="36" eb="39">
      <t>ジョセイキン</t>
    </rPh>
    <rPh sb="39" eb="41">
      <t>セイド</t>
    </rPh>
    <rPh sb="42" eb="44">
      <t>ケイキ</t>
    </rPh>
    <rPh sb="48" eb="51">
      <t>ヒセイキ</t>
    </rPh>
    <rPh sb="51" eb="53">
      <t>コヨウ</t>
    </rPh>
    <rPh sb="53" eb="56">
      <t>ロウドウシャ</t>
    </rPh>
    <rPh sb="65" eb="67">
      <t>ソクシン</t>
    </rPh>
    <rPh sb="68" eb="69">
      <t>ハカ</t>
    </rPh>
    <rPh sb="73" eb="75">
      <t>カイトウ</t>
    </rPh>
    <rPh sb="77" eb="79">
      <t>ワリアイ</t>
    </rPh>
    <rPh sb="83" eb="85">
      <t>イジョウ</t>
    </rPh>
    <rPh sb="88" eb="90">
      <t>ネンド</t>
    </rPh>
    <rPh sb="93" eb="96">
      <t>ジョセイキン</t>
    </rPh>
    <rPh sb="96" eb="98">
      <t>セイド</t>
    </rPh>
    <rPh sb="108" eb="111">
      <t>ヒセイキ</t>
    </rPh>
    <rPh sb="111" eb="113">
      <t>コヨウ</t>
    </rPh>
    <rPh sb="113" eb="116">
      <t>ロウドウシャ</t>
    </rPh>
    <rPh sb="125" eb="126">
      <t>ハカ</t>
    </rPh>
    <rPh sb="130" eb="132">
      <t>カイトウ</t>
    </rPh>
    <rPh sb="134" eb="136">
      <t>ワリアイ</t>
    </rPh>
    <rPh sb="140" eb="142">
      <t>イジョウ</t>
    </rPh>
    <phoneticPr fontId="5"/>
  </si>
  <si>
    <t>前年度にキャリアアップ計画書の認定を受けた事業所のうち、実際にキャリアアップの措置を講じた事業所の割合（キャリアアップの措置を講じた事業所／前年度にキャリアアップ計画書の認定を受けた事業所）</t>
    <rPh sb="0" eb="3">
      <t>ゼンネンド</t>
    </rPh>
    <rPh sb="11" eb="14">
      <t>ケイカクショ</t>
    </rPh>
    <rPh sb="15" eb="17">
      <t>ニンテイ</t>
    </rPh>
    <rPh sb="18" eb="19">
      <t>ウ</t>
    </rPh>
    <rPh sb="21" eb="24">
      <t>ジギョウショ</t>
    </rPh>
    <rPh sb="28" eb="30">
      <t>ジッサイ</t>
    </rPh>
    <rPh sb="39" eb="41">
      <t>ソチ</t>
    </rPh>
    <rPh sb="42" eb="43">
      <t>コウ</t>
    </rPh>
    <rPh sb="45" eb="48">
      <t>ジギョウショ</t>
    </rPh>
    <rPh sb="49" eb="51">
      <t>ワリアイ</t>
    </rPh>
    <phoneticPr fontId="5"/>
  </si>
  <si>
    <t>キャリアアップ助成金の支給を受けた事業主へのアンケート調査を実施し、当該助成金制度が契機となり、非正規雇用労働者のキャリアアップの促進が図られたと回答した割合（28年度までは助成金制度があったことにより、非正規雇用労働者のキャリアアップが図られたと回答した割合）。
（当該助成金制度により非正規雇用労働者のキャリアアップの促進が図られたと回答した事業主／キャリアアップ助成金受給事業主）</t>
    <rPh sb="124" eb="126">
      <t>カイトウ</t>
    </rPh>
    <rPh sb="134" eb="136">
      <t>トウガイ</t>
    </rPh>
    <rPh sb="136" eb="139">
      <t>ジョセイキン</t>
    </rPh>
    <rPh sb="139" eb="141">
      <t>セイド</t>
    </rPh>
    <rPh sb="144" eb="147">
      <t>ヒセイキ</t>
    </rPh>
    <rPh sb="147" eb="149">
      <t>コヨウ</t>
    </rPh>
    <rPh sb="149" eb="152">
      <t>ロウドウシャ</t>
    </rPh>
    <rPh sb="161" eb="163">
      <t>ソクシン</t>
    </rPh>
    <rPh sb="164" eb="165">
      <t>ハカ</t>
    </rPh>
    <rPh sb="169" eb="171">
      <t>カイトウ</t>
    </rPh>
    <rPh sb="173" eb="176">
      <t>ジギョウヌシ</t>
    </rPh>
    <rPh sb="184" eb="187">
      <t>ジョセイキン</t>
    </rPh>
    <rPh sb="187" eb="189">
      <t>ジュキュウ</t>
    </rPh>
    <rPh sb="189" eb="192">
      <t>ジギョウヌシ</t>
    </rPh>
    <phoneticPr fontId="5"/>
  </si>
  <si>
    <t>X／Y</t>
    <phoneticPr fontId="5"/>
  </si>
  <si>
    <t>47,304,779千円
／159,174</t>
    <rPh sb="10" eb="12">
      <t>センエン</t>
    </rPh>
    <phoneticPr fontId="5"/>
  </si>
  <si>
    <t>27,788,792千円
／100,478</t>
    <rPh sb="10" eb="12">
      <t>センエン</t>
    </rPh>
    <phoneticPr fontId="5"/>
  </si>
  <si>
    <t>74,940,473千円
／234,290</t>
    <rPh sb="10" eb="12">
      <t>センエン</t>
    </rPh>
    <phoneticPr fontId="5"/>
  </si>
  <si>
    <t>点検対象外</t>
    <rPh sb="0" eb="2">
      <t>テンケン</t>
    </rPh>
    <rPh sb="2" eb="4">
      <t>タイショウ</t>
    </rPh>
    <rPh sb="4" eb="5">
      <t>ガイ</t>
    </rPh>
    <phoneticPr fontId="5"/>
  </si>
  <si>
    <t>点検結果は妥当であり、執行率も良好であることから、引き続き必要な予算額を確保し、適正な執行に努めること。</t>
    <phoneticPr fontId="5"/>
  </si>
  <si>
    <t>株式会社miura-ori lab</t>
    <rPh sb="0" eb="2">
      <t>カブシキ</t>
    </rPh>
    <rPh sb="2" eb="4">
      <t>カイシャ</t>
    </rPh>
    <phoneticPr fontId="5"/>
  </si>
  <si>
    <t>サンテックサービス
株式会社</t>
    <rPh sb="10" eb="12">
      <t>カブシキ</t>
    </rPh>
    <rPh sb="12" eb="14">
      <t>カイシャ</t>
    </rPh>
    <phoneticPr fontId="5"/>
  </si>
  <si>
    <t>B事業主</t>
    <rPh sb="1" eb="4">
      <t>ジギョウヌシ</t>
    </rPh>
    <phoneticPr fontId="5"/>
  </si>
  <si>
    <t>B</t>
    <phoneticPr fontId="5"/>
  </si>
  <si>
    <t>A事業主</t>
    <rPh sb="1" eb="4">
      <t>ジギョウヌシ</t>
    </rPh>
    <phoneticPr fontId="5"/>
  </si>
  <si>
    <t>C事業主</t>
    <rPh sb="1" eb="4">
      <t>ジギョウヌシ</t>
    </rPh>
    <phoneticPr fontId="5"/>
  </si>
  <si>
    <t>D事業主</t>
    <rPh sb="1" eb="4">
      <t>ジギョウヌシ</t>
    </rPh>
    <phoneticPr fontId="5"/>
  </si>
  <si>
    <t>E事業主</t>
    <rPh sb="1" eb="4">
      <t>ジギョウヌシ</t>
    </rPh>
    <phoneticPr fontId="5"/>
  </si>
  <si>
    <t>F事業主</t>
    <rPh sb="1" eb="4">
      <t>ジギョウヌシ</t>
    </rPh>
    <phoneticPr fontId="5"/>
  </si>
  <si>
    <t>G事業主</t>
    <rPh sb="1" eb="4">
      <t>ジギョウヌシ</t>
    </rPh>
    <phoneticPr fontId="5"/>
  </si>
  <si>
    <t>H事業主</t>
    <rPh sb="1" eb="4">
      <t>ジギョウヌシ</t>
    </rPh>
    <phoneticPr fontId="5"/>
  </si>
  <si>
    <t>I事業主</t>
    <rPh sb="1" eb="4">
      <t>ジギョウヌシ</t>
    </rPh>
    <phoneticPr fontId="5"/>
  </si>
  <si>
    <t>J事業主</t>
    <rPh sb="1" eb="4">
      <t>ジギョウヌシ</t>
    </rPh>
    <phoneticPr fontId="5"/>
  </si>
  <si>
    <t>-</t>
    <phoneticPr fontId="5"/>
  </si>
  <si>
    <t>-</t>
    <phoneticPr fontId="5"/>
  </si>
  <si>
    <t>-</t>
    <phoneticPr fontId="5"/>
  </si>
  <si>
    <t>-</t>
    <phoneticPr fontId="5"/>
  </si>
  <si>
    <t>-</t>
    <phoneticPr fontId="5"/>
  </si>
  <si>
    <t>-</t>
    <phoneticPr fontId="5"/>
  </si>
  <si>
    <t>助成金</t>
    <rPh sb="0" eb="3">
      <t>ジョセイキン</t>
    </rPh>
    <phoneticPr fontId="5"/>
  </si>
  <si>
    <t>キャリアアップ助成金</t>
    <rPh sb="7" eb="10">
      <t>ジョセイキン</t>
    </rPh>
    <phoneticPr fontId="5"/>
  </si>
  <si>
    <t>C.株式会社miura-ori lab</t>
    <rPh sb="2" eb="6">
      <t>カブシキガイシャ</t>
    </rPh>
    <phoneticPr fontId="5"/>
  </si>
  <si>
    <t>印刷費</t>
    <rPh sb="0" eb="2">
      <t>インサツ</t>
    </rPh>
    <rPh sb="2" eb="3">
      <t>ヒ</t>
    </rPh>
    <phoneticPr fontId="5"/>
  </si>
  <si>
    <t>パンフレット印刷費</t>
    <rPh sb="6" eb="8">
      <t>インサツ</t>
    </rPh>
    <rPh sb="8" eb="9">
      <t>ヒ</t>
    </rPh>
    <phoneticPr fontId="5"/>
  </si>
  <si>
    <t>A.東京労働局</t>
    <rPh sb="2" eb="4">
      <t>トウキョウ</t>
    </rPh>
    <rPh sb="4" eb="7">
      <t>ロウドウキョク</t>
    </rPh>
    <phoneticPr fontId="5"/>
  </si>
  <si>
    <t>B.Ａ事業主</t>
    <rPh sb="3" eb="6">
      <t>ジギョウヌシ</t>
    </rPh>
    <phoneticPr fontId="5"/>
  </si>
  <si>
    <t>人件費</t>
    <rPh sb="0" eb="3">
      <t>ジンケンヒ</t>
    </rPh>
    <phoneticPr fontId="5"/>
  </si>
  <si>
    <t>物品購入費</t>
    <rPh sb="0" eb="2">
      <t>ブッピン</t>
    </rPh>
    <rPh sb="2" eb="5">
      <t>コウニュウヒ</t>
    </rPh>
    <phoneticPr fontId="5"/>
  </si>
  <si>
    <t>キャリアアップ助成金の支給</t>
    <rPh sb="7" eb="10">
      <t>ジョセイキン</t>
    </rPh>
    <rPh sb="11" eb="13">
      <t>シキュウ</t>
    </rPh>
    <phoneticPr fontId="5"/>
  </si>
  <si>
    <t>事業主支援アドバイザーに対する謝金等</t>
    <rPh sb="0" eb="3">
      <t>ジギョウヌシ</t>
    </rPh>
    <rPh sb="3" eb="5">
      <t>シエン</t>
    </rPh>
    <rPh sb="12" eb="13">
      <t>タイ</t>
    </rPh>
    <rPh sb="15" eb="17">
      <t>シャキン</t>
    </rPh>
    <rPh sb="17" eb="18">
      <t>ナド</t>
    </rPh>
    <phoneticPr fontId="5"/>
  </si>
  <si>
    <t>上記アドバイザーの活動に係る消耗品費等</t>
    <rPh sb="0" eb="2">
      <t>ジョウキ</t>
    </rPh>
    <rPh sb="9" eb="11">
      <t>カツドウ</t>
    </rPh>
    <rPh sb="12" eb="13">
      <t>カカ</t>
    </rPh>
    <rPh sb="14" eb="17">
      <t>ショウモウヒン</t>
    </rPh>
    <rPh sb="17" eb="18">
      <t>ヒ</t>
    </rPh>
    <rPh sb="18" eb="19">
      <t>ナド</t>
    </rPh>
    <phoneticPr fontId="5"/>
  </si>
  <si>
    <t>支給実績を踏まえ、必要な予算額について要求した。</t>
    <rPh sb="0" eb="2">
      <t>シキュウ</t>
    </rPh>
    <rPh sb="2" eb="4">
      <t>ジッセキ</t>
    </rPh>
    <rPh sb="5" eb="6">
      <t>フ</t>
    </rPh>
    <rPh sb="9" eb="11">
      <t>ヒツヨウ</t>
    </rPh>
    <rPh sb="12" eb="15">
      <t>ヨサンガク</t>
    </rPh>
    <rPh sb="19" eb="21">
      <t>ヨウキュウ</t>
    </rPh>
    <phoneticPr fontId="5"/>
  </si>
  <si>
    <t>東京労働局</t>
    <rPh sb="0" eb="2">
      <t>トウキョウ</t>
    </rPh>
    <rPh sb="2" eb="5">
      <t>ロウドウキョク</t>
    </rPh>
    <phoneticPr fontId="5"/>
  </si>
  <si>
    <t>大阪労働局</t>
    <rPh sb="0" eb="2">
      <t>オオサカ</t>
    </rPh>
    <rPh sb="2" eb="5">
      <t>ロウドウキョク</t>
    </rPh>
    <phoneticPr fontId="5"/>
  </si>
  <si>
    <t>兵庫労働局</t>
    <rPh sb="0" eb="2">
      <t>ヒョウゴ</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</si>
  <si>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</si>
  <si>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</si>
  <si>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</si>
  <si>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沖縄労働局</t>
    <rPh sb="0" eb="2">
      <t>オキナワ</t>
    </rPh>
    <rPh sb="2" eb="5">
      <t>ロウドウキョク</t>
    </rPh>
    <phoneticPr fontId="5"/>
  </si>
  <si>
    <t>北海道労働局</t>
    <rPh sb="0" eb="3">
      <t>ホッカイドウ</t>
    </rPh>
    <rPh sb="3" eb="6">
      <t>ロウドウキョク</t>
    </rPh>
    <phoneticPr fontId="5"/>
  </si>
  <si>
    <t>千葉労働局</t>
    <rPh sb="0" eb="2">
      <t>チバ</t>
    </rPh>
    <rPh sb="2" eb="5">
      <t>ロウドウキョク</t>
    </rPh>
    <phoneticPr fontId="5"/>
  </si>
  <si>
    <t>岡山労働局</t>
    <rPh sb="0" eb="2">
      <t>オカヤマ</t>
    </rPh>
    <rPh sb="2" eb="5">
      <t>ロウドウキョク</t>
    </rPh>
    <phoneticPr fontId="5"/>
  </si>
  <si>
    <t>-</t>
    <phoneticPr fontId="5"/>
  </si>
  <si>
    <t>-</t>
    <phoneticPr fontId="5"/>
  </si>
  <si>
    <t>-</t>
    <phoneticPr fontId="5"/>
  </si>
  <si>
    <t>支給実績の増加を踏まえ、要対人員を見直したこと等による増</t>
    <rPh sb="0" eb="2">
      <t>シキュウ</t>
    </rPh>
    <rPh sb="2" eb="4">
      <t>ジッセキ</t>
    </rPh>
    <rPh sb="5" eb="7">
      <t>ゾウカ</t>
    </rPh>
    <rPh sb="8" eb="9">
      <t>フ</t>
    </rPh>
    <rPh sb="12" eb="13">
      <t>ヨウ</t>
    </rPh>
    <rPh sb="13" eb="14">
      <t>タイ</t>
    </rPh>
    <rPh sb="14" eb="16">
      <t>ジンイン</t>
    </rPh>
    <rPh sb="17" eb="19">
      <t>ミナオ</t>
    </rPh>
    <rPh sb="23" eb="24">
      <t>ナド</t>
    </rPh>
    <rPh sb="27" eb="28">
      <t>ゾウ</t>
    </rPh>
    <phoneticPr fontId="5"/>
  </si>
  <si>
    <t>-</t>
    <phoneticPr fontId="5"/>
  </si>
  <si>
    <t>-</t>
    <phoneticPr fontId="5"/>
  </si>
  <si>
    <t>-</t>
    <phoneticPr fontId="5"/>
  </si>
  <si>
    <t>-</t>
    <phoneticPr fontId="5"/>
  </si>
  <si>
    <t>平成29年度にキャリアアップ計画の確認を受けた事業所数は約51,000事業所（25年度約16,000事業所、26年度約34,000事業所、27年度約41,000事業所、28年度約47,000事業所）であり、平成25年度の制度創設からの周知等により着実に増加している。また、計画の確認を受け翌年度までにキャリアアップの措置を講じた事業所も約12,000事業所（平成25年度計画分）から約27,800事業所（平成28年度計画分）と増加しており、事業主支援アドバイザーによる事業主への支援の結果も引き続き現れてきている。さらに本助成金による正規雇用等転換者数は平成29年度約111,000人と平成26年度の約8,000人から14倍弱の増加となっており、非正規雇用労働者のキャリアアップに向けた有効な手段となってきている。</t>
    <phoneticPr fontId="5"/>
  </si>
  <si>
    <t>-</t>
    <phoneticPr fontId="5"/>
  </si>
  <si>
    <t>-</t>
    <phoneticPr fontId="5"/>
  </si>
  <si>
    <t>-</t>
    <phoneticPr fontId="5"/>
  </si>
  <si>
    <t>-</t>
    <phoneticPr fontId="5"/>
  </si>
  <si>
    <t>-</t>
    <phoneticPr fontId="5"/>
  </si>
  <si>
    <t>「フリーター等支援事業」（所管：人材開発統括官）は、職業紹介等により非正規の求職者を就職支援し、正規化等をめざすものであるのに対し、本事業は同一事業所内で在職者の正規雇用化等をめざすものである。</t>
    <rPh sb="6" eb="7">
      <t>ナド</t>
    </rPh>
    <rPh sb="7" eb="9">
      <t>シエン</t>
    </rPh>
    <rPh sb="9" eb="11">
      <t>ジギョウ</t>
    </rPh>
    <rPh sb="13" eb="15">
      <t>ショカン</t>
    </rPh>
    <rPh sb="16" eb="18">
      <t>ジンザイ</t>
    </rPh>
    <rPh sb="18" eb="20">
      <t>カイハツ</t>
    </rPh>
    <rPh sb="20" eb="23">
      <t>トウカツカン</t>
    </rPh>
    <rPh sb="26" eb="28">
      <t>ショクギョウ</t>
    </rPh>
    <rPh sb="28" eb="30">
      <t>ショウカイ</t>
    </rPh>
    <rPh sb="30" eb="31">
      <t>ナド</t>
    </rPh>
    <rPh sb="34" eb="37">
      <t>ヒセイキ</t>
    </rPh>
    <rPh sb="38" eb="40">
      <t>キュウショク</t>
    </rPh>
    <rPh sb="40" eb="41">
      <t>シャ</t>
    </rPh>
    <rPh sb="42" eb="44">
      <t>シュウショク</t>
    </rPh>
    <rPh sb="44" eb="46">
      <t>シエン</t>
    </rPh>
    <rPh sb="48" eb="51">
      <t>セイキカ</t>
    </rPh>
    <rPh sb="51" eb="52">
      <t>ナド</t>
    </rPh>
    <rPh sb="63" eb="64">
      <t>タイ</t>
    </rPh>
    <rPh sb="66" eb="67">
      <t>ホン</t>
    </rPh>
    <rPh sb="67" eb="69">
      <t>ジギョウ</t>
    </rPh>
    <rPh sb="70" eb="72">
      <t>ドウイツ</t>
    </rPh>
    <rPh sb="72" eb="75">
      <t>ジギョウショ</t>
    </rPh>
    <rPh sb="75" eb="76">
      <t>ナイ</t>
    </rPh>
    <rPh sb="77" eb="80">
      <t>ザイショクシャ</t>
    </rPh>
    <rPh sb="81" eb="83">
      <t>セイキ</t>
    </rPh>
    <rPh sb="83" eb="85">
      <t>コヨウ</t>
    </rPh>
    <rPh sb="85" eb="86">
      <t>カ</t>
    </rPh>
    <rPh sb="86" eb="87">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</si>
</sst>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0</xdr:rowOff>
    </xdr:from>
    <xdr:to>
      <xdr:col>41</xdr:col>
      <xdr:colOff>126474</xdr:colOff>
      <xdr:row>759</xdr:row>
      <xdr:rowOff>85044</xdr:rowOff>
    </xdr:to>
    <xdr:grpSp>
      <xdr:nvGrpSpPr>
        <xdr:cNvPr id="87" name="グループ化 86"/>
        <xdr:cNvGrpSpPr/>
      </xdr:nvGrpSpPr>
      <xdr:grpSpPr>
        <a:xfrm>
          <a:off x="1800225" y="59378850"/>
          <a:ext cx="6527274" cy="7724094"/>
          <a:chOff x="2100259" y="54697313"/>
          <a:chExt cx="7120546" cy="7691437"/>
        </a:xfrm>
      </xdr:grpSpPr>
      <xdr:sp macro="" textlink="">
        <xdr:nvSpPr>
          <xdr:cNvPr id="88" name="正方形/長方形 87"/>
          <xdr:cNvSpPr/>
        </xdr:nvSpPr>
        <xdr:spPr>
          <a:xfrm>
            <a:off x="2100259" y="54697313"/>
            <a:ext cx="3976691" cy="5313589"/>
          </a:xfrm>
          <a:prstGeom prst="rect">
            <a:avLst/>
          </a:prstGeom>
          <a:noFill/>
          <a:ln w="25400" cap="flat" cmpd="sng" algn="ctr">
            <a:solidFill>
              <a:sysClr val="windowText" lastClr="000000"/>
            </a:solidFill>
            <a:prstDash val="solid"/>
          </a:ln>
          <a:effectLst/>
        </xdr:spPr>
        <xdr:txBody>
          <a:bodyPr vertOverflow="clip" lIns="180000" tIns="18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国</a:t>
            </a:r>
          </a:p>
        </xdr:txBody>
      </xdr:sp>
      <xdr:sp macro="" textlink="">
        <xdr:nvSpPr>
          <xdr:cNvPr id="89" name="正方形/長方形 88"/>
          <xdr:cNvSpPr/>
        </xdr:nvSpPr>
        <xdr:spPr>
          <a:xfrm>
            <a:off x="2604668" y="55425695"/>
            <a:ext cx="2731900" cy="77481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77,746</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90" name="正方形/長方形 89"/>
          <xdr:cNvSpPr/>
        </xdr:nvSpPr>
        <xdr:spPr>
          <a:xfrm>
            <a:off x="2578072" y="57272429"/>
            <a:ext cx="1518397" cy="358856"/>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91" name="正方形/長方形 90"/>
          <xdr:cNvSpPr/>
        </xdr:nvSpPr>
        <xdr:spPr>
          <a:xfrm>
            <a:off x="2617275" y="57647832"/>
            <a:ext cx="2719994" cy="7793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都道府県労働局</a:t>
            </a: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局</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77,741</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92" name="直線矢印コネクタ 91"/>
          <xdr:cNvCxnSpPr/>
        </xdr:nvCxnSpPr>
        <xdr:spPr>
          <a:xfrm flipH="1">
            <a:off x="3952876" y="56414819"/>
            <a:ext cx="5836" cy="1079999"/>
          </a:xfrm>
          <a:prstGeom prst="straightConnector1">
            <a:avLst/>
          </a:prstGeom>
          <a:noFill/>
          <a:ln w="19050" cap="flat" cmpd="sng" algn="ctr">
            <a:solidFill>
              <a:sysClr val="windowText" lastClr="000000"/>
            </a:solidFill>
            <a:prstDash val="solid"/>
            <a:tailEnd type="arrow"/>
          </a:ln>
          <a:effectLst/>
        </xdr:spPr>
      </xdr:cxnSp>
      <xdr:cxnSp macro="">
        <xdr:nvCxnSpPr>
          <xdr:cNvPr id="93" name="直線矢印コネクタ 92"/>
          <xdr:cNvCxnSpPr>
            <a:stCxn id="91" idx="2"/>
          </xdr:cNvCxnSpPr>
        </xdr:nvCxnSpPr>
        <xdr:spPr>
          <a:xfrm flipH="1">
            <a:off x="3973286" y="58427217"/>
            <a:ext cx="10790" cy="2311667"/>
          </a:xfrm>
          <a:prstGeom prst="straightConnector1">
            <a:avLst/>
          </a:prstGeom>
          <a:noFill/>
          <a:ln w="19050" cap="flat" cmpd="sng" algn="ctr">
            <a:solidFill>
              <a:sysClr val="windowText" lastClr="000000"/>
            </a:solidFill>
            <a:prstDash val="solid"/>
            <a:tailEnd type="arrow"/>
          </a:ln>
          <a:effectLst/>
        </xdr:spPr>
      </xdr:cxnSp>
      <xdr:sp macro="" textlink="">
        <xdr:nvSpPr>
          <xdr:cNvPr id="94" name="正方形/長方形 93"/>
          <xdr:cNvSpPr/>
        </xdr:nvSpPr>
        <xdr:spPr>
          <a:xfrm>
            <a:off x="2585355" y="60458244"/>
            <a:ext cx="1518397" cy="358857"/>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95" name="直線矢印コネクタ 94"/>
          <xdr:cNvCxnSpPr/>
        </xdr:nvCxnSpPr>
        <xdr:spPr>
          <a:xfrm flipH="1">
            <a:off x="7834301" y="56954729"/>
            <a:ext cx="5836" cy="2918100"/>
          </a:xfrm>
          <a:prstGeom prst="straightConnector1">
            <a:avLst/>
          </a:prstGeom>
          <a:noFill/>
          <a:ln w="19050" cap="flat" cmpd="sng" algn="ctr">
            <a:solidFill>
              <a:sysClr val="windowText" lastClr="000000"/>
            </a:solidFill>
            <a:prstDash val="solid"/>
            <a:tailEnd type="arrow"/>
          </a:ln>
          <a:effectLst/>
        </xdr:spPr>
      </xdr:cxnSp>
      <xdr:sp macro="" textlink="">
        <xdr:nvSpPr>
          <xdr:cNvPr id="96" name="正方形/長方形 95"/>
          <xdr:cNvSpPr/>
        </xdr:nvSpPr>
        <xdr:spPr>
          <a:xfrm>
            <a:off x="6488904" y="60055124"/>
            <a:ext cx="2731901" cy="105965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　印刷会社他１社</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5</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97" name="直線コネクタ 96"/>
          <xdr:cNvCxnSpPr/>
        </xdr:nvCxnSpPr>
        <xdr:spPr>
          <a:xfrm>
            <a:off x="3964808" y="56961859"/>
            <a:ext cx="3867975" cy="0"/>
          </a:xfrm>
          <a:prstGeom prst="line">
            <a:avLst/>
          </a:prstGeom>
          <a:noFill/>
          <a:ln w="19050" cap="flat" cmpd="sng" algn="ctr">
            <a:solidFill>
              <a:sysClr val="windowText" lastClr="000000"/>
            </a:solidFill>
            <a:prstDash val="solid"/>
          </a:ln>
          <a:effectLst/>
        </xdr:spPr>
      </xdr:cxnSp>
      <xdr:sp macro="" textlink="">
        <xdr:nvSpPr>
          <xdr:cNvPr id="98" name="正方形/長方形 97"/>
          <xdr:cNvSpPr/>
        </xdr:nvSpPr>
        <xdr:spPr>
          <a:xfrm>
            <a:off x="6031745" y="59684426"/>
            <a:ext cx="1796142" cy="358855"/>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9" name="正方形/長方形 98"/>
          <xdr:cNvSpPr/>
        </xdr:nvSpPr>
        <xdr:spPr>
          <a:xfrm>
            <a:off x="6848475" y="55411688"/>
            <a:ext cx="1783982" cy="1009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本省事務費</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（職員旅費）</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0.2</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00" name="正方形/長方形 99"/>
          <xdr:cNvSpPr/>
        </xdr:nvSpPr>
        <xdr:spPr>
          <a:xfrm>
            <a:off x="6076950" y="54697314"/>
            <a:ext cx="3067050" cy="1909762"/>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1" name="正方形/長方形 100"/>
          <xdr:cNvSpPr/>
        </xdr:nvSpPr>
        <xdr:spPr>
          <a:xfrm rot="16200000">
            <a:off x="5144368" y="55563283"/>
            <a:ext cx="1859812" cy="1704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102" name="直線コネクタ 101"/>
          <xdr:cNvCxnSpPr/>
        </xdr:nvCxnSpPr>
        <xdr:spPr>
          <a:xfrm>
            <a:off x="5457825" y="55828407"/>
            <a:ext cx="1202850" cy="0"/>
          </a:xfrm>
          <a:prstGeom prst="line">
            <a:avLst/>
          </a:prstGeom>
          <a:noFill/>
          <a:ln w="19050" cap="flat" cmpd="sng" algn="ctr">
            <a:solidFill>
              <a:sysClr val="windowText" lastClr="000000"/>
            </a:solidFill>
            <a:prstDash val="solid"/>
            <a:tailEnd type="arrow"/>
          </a:ln>
          <a:effectLst/>
        </xdr:spPr>
      </xdr:cxnSp>
      <xdr:sp macro="" textlink="">
        <xdr:nvSpPr>
          <xdr:cNvPr id="103" name="正方形/長方形 102"/>
          <xdr:cNvSpPr/>
        </xdr:nvSpPr>
        <xdr:spPr>
          <a:xfrm>
            <a:off x="2624559" y="60884674"/>
            <a:ext cx="2718293" cy="105674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　支給対象事業主</a:t>
            </a: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       76,467</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04" name="正方形/長方形 103"/>
          <xdr:cNvSpPr/>
        </xdr:nvSpPr>
        <xdr:spPr>
          <a:xfrm>
            <a:off x="4239502" y="58803268"/>
            <a:ext cx="1720426" cy="101305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労働局事務費</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（職員旅費等）</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1,274</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05" name="テキスト ボックス 104"/>
          <xdr:cNvSpPr txBox="1"/>
        </xdr:nvSpPr>
        <xdr:spPr>
          <a:xfrm>
            <a:off x="2598964" y="58459688"/>
            <a:ext cx="2526228" cy="2528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申請の受理、審査、支給など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06" name="直線コネクタ 105"/>
          <xdr:cNvCxnSpPr/>
        </xdr:nvCxnSpPr>
        <xdr:spPr>
          <a:xfrm>
            <a:off x="3959679" y="59328845"/>
            <a:ext cx="221613" cy="2922"/>
          </a:xfrm>
          <a:prstGeom prst="line">
            <a:avLst/>
          </a:prstGeom>
          <a:noFill/>
          <a:ln w="19050" cap="flat" cmpd="sng" algn="ctr">
            <a:solidFill>
              <a:sysClr val="windowText" lastClr="000000"/>
            </a:solidFill>
            <a:prstDash val="solid"/>
            <a:tailEnd type="arrow"/>
          </a:ln>
          <a:effectLst/>
        </xdr:spPr>
      </xdr:cxnSp>
      <xdr:sp macro="" textlink="">
        <xdr:nvSpPr>
          <xdr:cNvPr id="107" name="テキスト ボックス 106"/>
          <xdr:cNvSpPr txBox="1"/>
        </xdr:nvSpPr>
        <xdr:spPr>
          <a:xfrm>
            <a:off x="2530930" y="62031563"/>
            <a:ext cx="5841532" cy="35718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有期契約労働者等に対するキャリアアップの取組実施に係る費用に充当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30</xdr:col>
      <xdr:colOff>149679</xdr:colOff>
      <xdr:row>757</xdr:row>
      <xdr:rowOff>258536</xdr:rowOff>
    </xdr:from>
    <xdr:to>
      <xdr:col>47</xdr:col>
      <xdr:colOff>108857</xdr:colOff>
      <xdr:row>757</xdr:row>
      <xdr:rowOff>612321</xdr:rowOff>
    </xdr:to>
    <xdr:sp macro="" textlink="">
      <xdr:nvSpPr>
        <xdr:cNvPr id="3" name="テキスト ボックス 2"/>
        <xdr:cNvSpPr txBox="1"/>
      </xdr:nvSpPr>
      <xdr:spPr>
        <a:xfrm>
          <a:off x="6272893" y="66511715"/>
          <a:ext cx="3429000" cy="353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パンフレットの印刷・配布</a:t>
          </a:r>
          <a:r>
            <a:rPr kumimoji="1" lang="en-US" altLang="ja-JP" sz="1200" b="0" i="0" baseline="0">
              <a:solidFill>
                <a:schemeClr val="dk1"/>
              </a:solidFill>
              <a:effectLst/>
              <a:latin typeface="+mn-lt"/>
              <a:ea typeface="+mn-ea"/>
              <a:cs typeface="+mn-cs"/>
            </a:rPr>
            <a:t>〕</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Normal="75" zoomScaleSheetLayoutView="10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580</v>
      </c>
      <c r="AT2" s="942"/>
      <c r="AU2" s="942"/>
      <c r="AV2" s="52" t="str">
        <f>IF(AW2="", "", "-")</f>
        <v/>
      </c>
      <c r="AW2" s="913"/>
      <c r="AX2" s="913"/>
    </row>
    <row r="3" spans="1:50" ht="21" customHeight="1" thickBot="1" x14ac:dyDescent="0.2">
      <c r="A3" s="870" t="s">
        <v>532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548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586</v>
      </c>
      <c r="AF4" s="691"/>
      <c r="AG4" s="691"/>
      <c r="AH4" s="691"/>
      <c r="AI4" s="691"/>
      <c r="AJ4" s="691"/>
      <c r="AK4" s="691"/>
      <c r="AL4" s="691"/>
      <c r="AM4" s="691"/>
      <c r="AN4" s="691"/>
      <c r="AO4" s="691"/>
      <c r="AP4" s="692"/>
      <c r="AQ4" s="693" t="s">
        <v>2</v>
      </c>
      <c r="AR4" s="688"/>
      <c r="AS4" s="688"/>
      <c r="AT4" s="688"/>
      <c r="AU4" s="688"/>
      <c r="AV4" s="688"/>
      <c r="AW4" s="688"/>
      <c r="AX4" s="694"/>
    </row>
    <row r="5" spans="1:50" ht="67.5" customHeight="1" x14ac:dyDescent="0.15">
      <c r="A5" s="695" t="s">
        <v>67</v>
      </c>
      <c r="B5" s="696"/>
      <c r="C5" s="696"/>
      <c r="D5" s="696"/>
      <c r="E5" s="696"/>
      <c r="F5" s="697"/>
      <c r="G5" s="842" t="s">
        <v>69</v>
      </c>
      <c r="H5" s="843"/>
      <c r="I5" s="843"/>
      <c r="J5" s="843"/>
      <c r="K5" s="843"/>
      <c r="L5" s="843"/>
      <c r="M5" s="844" t="s">
        <v>66</v>
      </c>
      <c r="N5" s="845"/>
      <c r="O5" s="845"/>
      <c r="P5" s="845"/>
      <c r="Q5" s="845"/>
      <c r="R5" s="846"/>
      <c r="S5" s="847" t="s">
        <v>131</v>
      </c>
      <c r="T5" s="843"/>
      <c r="U5" s="843"/>
      <c r="V5" s="843"/>
      <c r="W5" s="843"/>
      <c r="X5" s="848"/>
      <c r="Y5" s="701" t="s">
        <v>3</v>
      </c>
      <c r="Z5" s="539"/>
      <c r="AA5" s="539"/>
      <c r="AB5" s="539"/>
      <c r="AC5" s="539"/>
      <c r="AD5" s="540"/>
      <c r="AE5" s="702" t="s">
        <v>585</v>
      </c>
      <c r="AF5" s="702"/>
      <c r="AG5" s="702"/>
      <c r="AH5" s="702"/>
      <c r="AI5" s="702"/>
      <c r="AJ5" s="702"/>
      <c r="AK5" s="702"/>
      <c r="AL5" s="702"/>
      <c r="AM5" s="702"/>
      <c r="AN5" s="702"/>
      <c r="AO5" s="702"/>
      <c r="AP5" s="703"/>
      <c r="AQ5" s="704" t="s">
        <v>625</v>
      </c>
      <c r="AR5" s="705"/>
      <c r="AS5" s="705"/>
      <c r="AT5" s="705"/>
      <c r="AU5" s="705"/>
      <c r="AV5" s="705"/>
      <c r="AW5" s="705"/>
      <c r="AX5" s="706"/>
    </row>
    <row r="6" spans="1:50" ht="39" customHeight="1" x14ac:dyDescent="0.15">
      <c r="A6" s="709" t="s">
        <v>4</v>
      </c>
      <c r="B6" s="710"/>
      <c r="C6" s="710"/>
      <c r="D6" s="710"/>
      <c r="E6" s="710"/>
      <c r="F6" s="710"/>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96" customHeight="1" x14ac:dyDescent="0.15">
      <c r="A7" s="491" t="s">
        <v>22</v>
      </c>
      <c r="B7" s="492"/>
      <c r="C7" s="492"/>
      <c r="D7" s="492"/>
      <c r="E7" s="492"/>
      <c r="F7" s="493"/>
      <c r="G7" s="494" t="s">
        <v>621</v>
      </c>
      <c r="H7" s="495"/>
      <c r="I7" s="495"/>
      <c r="J7" s="495"/>
      <c r="K7" s="495"/>
      <c r="L7" s="495"/>
      <c r="M7" s="495"/>
      <c r="N7" s="495"/>
      <c r="O7" s="495"/>
      <c r="P7" s="495"/>
      <c r="Q7" s="495"/>
      <c r="R7" s="495"/>
      <c r="S7" s="495"/>
      <c r="T7" s="495"/>
      <c r="U7" s="495"/>
      <c r="V7" s="495"/>
      <c r="W7" s="495"/>
      <c r="X7" s="496"/>
      <c r="Y7" s="924" t="s">
        <v>545</v>
      </c>
      <c r="Z7" s="442"/>
      <c r="AA7" s="442"/>
      <c r="AB7" s="442"/>
      <c r="AC7" s="442"/>
      <c r="AD7" s="925"/>
      <c r="AE7" s="914" t="s">
        <v>610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388</v>
      </c>
      <c r="B8" s="492"/>
      <c r="C8" s="492"/>
      <c r="D8" s="492"/>
      <c r="E8" s="492"/>
      <c r="F8" s="493"/>
      <c r="G8" s="943" t="str">
        <f>入力規則等!A26</f>
        <v>高齢社会対策、子ども・若者育成支援</v>
      </c>
      <c r="H8" s="723"/>
      <c r="I8" s="723"/>
      <c r="J8" s="723"/>
      <c r="K8" s="723"/>
      <c r="L8" s="723"/>
      <c r="M8" s="723"/>
      <c r="N8" s="723"/>
      <c r="O8" s="723"/>
      <c r="P8" s="723"/>
      <c r="Q8" s="723"/>
      <c r="R8" s="723"/>
      <c r="S8" s="723"/>
      <c r="T8" s="723"/>
      <c r="U8" s="723"/>
      <c r="V8" s="723"/>
      <c r="W8" s="723"/>
      <c r="X8" s="944"/>
      <c r="Y8" s="849" t="s">
        <v>389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622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623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4" t="s">
        <v>356</v>
      </c>
      <c r="Q12" s="415"/>
      <c r="R12" s="415"/>
      <c r="S12" s="415"/>
      <c r="T12" s="415"/>
      <c r="U12" s="415"/>
      <c r="V12" s="416"/>
      <c r="W12" s="414" t="s">
        <v>362</v>
      </c>
      <c r="X12" s="415"/>
      <c r="Y12" s="415"/>
      <c r="Z12" s="415"/>
      <c r="AA12" s="415"/>
      <c r="AB12" s="415"/>
      <c r="AC12" s="416"/>
      <c r="AD12" s="414" t="s">
        <v>470</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22132</v>
      </c>
      <c r="Q13" s="661"/>
      <c r="R13" s="661"/>
      <c r="S13" s="661"/>
      <c r="T13" s="661"/>
      <c r="U13" s="661"/>
      <c r="V13" s="662"/>
      <c r="W13" s="660">
        <v>41045</v>
      </c>
      <c r="X13" s="661"/>
      <c r="Y13" s="661"/>
      <c r="Z13" s="661"/>
      <c r="AA13" s="661"/>
      <c r="AB13" s="661"/>
      <c r="AC13" s="662"/>
      <c r="AD13" s="660">
        <v>67008</v>
      </c>
      <c r="AE13" s="661"/>
      <c r="AF13" s="661"/>
      <c r="AG13" s="661"/>
      <c r="AH13" s="661"/>
      <c r="AI13" s="661"/>
      <c r="AJ13" s="662"/>
      <c r="AK13" s="660">
        <v>92257</v>
      </c>
      <c r="AL13" s="661"/>
      <c r="AM13" s="661"/>
      <c r="AN13" s="661"/>
      <c r="AO13" s="661"/>
      <c r="AP13" s="661"/>
      <c r="AQ13" s="662"/>
      <c r="AR13" s="921">
        <v>107494</v>
      </c>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549</v>
      </c>
      <c r="Q14" s="661"/>
      <c r="R14" s="661"/>
      <c r="S14" s="661"/>
      <c r="T14" s="661"/>
      <c r="U14" s="661"/>
      <c r="V14" s="662"/>
      <c r="W14" s="660" t="s">
        <v>549</v>
      </c>
      <c r="X14" s="661"/>
      <c r="Y14" s="661"/>
      <c r="Z14" s="661"/>
      <c r="AA14" s="661"/>
      <c r="AB14" s="661"/>
      <c r="AC14" s="662"/>
      <c r="AD14" s="660" t="s">
        <v>549</v>
      </c>
      <c r="AE14" s="661"/>
      <c r="AF14" s="661"/>
      <c r="AG14" s="661"/>
      <c r="AH14" s="661"/>
      <c r="AI14" s="661"/>
      <c r="AJ14" s="662"/>
      <c r="AK14" s="660" t="s">
        <v>697</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549</v>
      </c>
      <c r="Q15" s="661"/>
      <c r="R15" s="661"/>
      <c r="S15" s="661"/>
      <c r="T15" s="661"/>
      <c r="U15" s="661"/>
      <c r="V15" s="662"/>
      <c r="W15" s="660" t="s">
        <v>549</v>
      </c>
      <c r="X15" s="661"/>
      <c r="Y15" s="661"/>
      <c r="Z15" s="661"/>
      <c r="AA15" s="661"/>
      <c r="AB15" s="661"/>
      <c r="AC15" s="662"/>
      <c r="AD15" s="660" t="s">
        <v>549</v>
      </c>
      <c r="AE15" s="661"/>
      <c r="AF15" s="661"/>
      <c r="AG15" s="661"/>
      <c r="AH15" s="661"/>
      <c r="AI15" s="661"/>
      <c r="AJ15" s="662"/>
      <c r="AK15" s="660" t="s">
        <v>699</v>
      </c>
      <c r="AL15" s="661"/>
      <c r="AM15" s="661"/>
      <c r="AN15" s="661"/>
      <c r="AO15" s="661"/>
      <c r="AP15" s="661"/>
      <c r="AQ15" s="662"/>
      <c r="AR15" s="660" t="s">
        <v>698</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549</v>
      </c>
      <c r="Q16" s="661"/>
      <c r="R16" s="661"/>
      <c r="S16" s="661"/>
      <c r="T16" s="661"/>
      <c r="U16" s="661"/>
      <c r="V16" s="662"/>
      <c r="W16" s="660" t="s">
        <v>549</v>
      </c>
      <c r="X16" s="661"/>
      <c r="Y16" s="661"/>
      <c r="Z16" s="661"/>
      <c r="AA16" s="661"/>
      <c r="AB16" s="661"/>
      <c r="AC16" s="662"/>
      <c r="AD16" s="660" t="s">
        <v>550</v>
      </c>
      <c r="AE16" s="661"/>
      <c r="AF16" s="661"/>
      <c r="AG16" s="661"/>
      <c r="AH16" s="661"/>
      <c r="AI16" s="661"/>
      <c r="AJ16" s="662"/>
      <c r="AK16" s="660" t="s">
        <v>697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549</v>
      </c>
      <c r="Q17" s="661"/>
      <c r="R17" s="661"/>
      <c r="S17" s="661"/>
      <c r="T17" s="661"/>
      <c r="U17" s="661"/>
      <c r="V17" s="662"/>
      <c r="W17" s="660" t="s">
        <v>549</v>
      </c>
      <c r="X17" s="661"/>
      <c r="Y17" s="661"/>
      <c r="Z17" s="661"/>
      <c r="AA17" s="661"/>
      <c r="AB17" s="661"/>
      <c r="AC17" s="662"/>
      <c r="AD17" s="660" t="s">
        <v>549</v>
      </c>
      <c r="AE17" s="661"/>
      <c r="AF17" s="661"/>
      <c r="AG17" s="661"/>
      <c r="AH17" s="661"/>
      <c r="AI17" s="661"/>
      <c r="AJ17" s="662"/>
      <c r="AK17" s="660" t="s">
        <v>698</v>
      </c>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1">
        <f>SUM(P13:V17)</f>
        <v>22132</v>
      </c>
      <c r="Q18" s="882"/>
      <c r="R18" s="882"/>
      <c r="S18" s="882"/>
      <c r="T18" s="882"/>
      <c r="U18" s="882"/>
      <c r="V18" s="883"/>
      <c r="W18" s="881">
        <f>SUM(W13:AC17)</f>
        <v>41045</v>
      </c>
      <c r="X18" s="882"/>
      <c r="Y18" s="882"/>
      <c r="Z18" s="882"/>
      <c r="AA18" s="882"/>
      <c r="AB18" s="882"/>
      <c r="AC18" s="883"/>
      <c r="AD18" s="881">
        <f>SUM(AD13:AJ17)</f>
        <v>67008</v>
      </c>
      <c r="AE18" s="882"/>
      <c r="AF18" s="882"/>
      <c r="AG18" s="882"/>
      <c r="AH18" s="882"/>
      <c r="AI18" s="882"/>
      <c r="AJ18" s="883"/>
      <c r="AK18" s="881">
        <f>SUM(AK13:AQ17)</f>
        <v>92257</v>
      </c>
      <c r="AL18" s="882"/>
      <c r="AM18" s="882"/>
      <c r="AN18" s="882"/>
      <c r="AO18" s="882"/>
      <c r="AP18" s="882"/>
      <c r="AQ18" s="883"/>
      <c r="AR18" s="881">
        <f>SUM(AR13:AX17)</f>
        <v>107494</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28791</v>
      </c>
      <c r="Q19" s="661"/>
      <c r="R19" s="661"/>
      <c r="S19" s="661"/>
      <c r="T19" s="661"/>
      <c r="U19" s="661"/>
      <c r="V19" s="662"/>
      <c r="W19" s="660">
        <v>48547</v>
      </c>
      <c r="X19" s="661"/>
      <c r="Y19" s="661"/>
      <c r="Z19" s="661"/>
      <c r="AA19" s="661"/>
      <c r="AB19" s="661"/>
      <c r="AC19" s="662"/>
      <c r="AD19" s="660">
        <v>77746</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1.3008765588288451</v>
      </c>
      <c r="Q20" s="311"/>
      <c r="R20" s="311"/>
      <c r="S20" s="311"/>
      <c r="T20" s="311"/>
      <c r="U20" s="311"/>
      <c r="V20" s="311"/>
      <c r="W20" s="311">
        <f t="shared" ref="W20" si="0">IF(W18=0, "-", SUM(W19)/W18)</f>
        <v>1.182775003045438</v>
      </c>
      <c r="X20" s="311"/>
      <c r="Y20" s="311"/>
      <c r="Z20" s="311"/>
      <c r="AA20" s="311"/>
      <c r="AB20" s="311"/>
      <c r="AC20" s="311"/>
      <c r="AD20" s="311">
        <f t="shared" ref="AD20" si="1">IF(AD18=0, "-", SUM(AD19)/AD18)</f>
        <v>1.1602495224450813</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2"/>
      <c r="B21" s="853"/>
      <c r="C21" s="853"/>
      <c r="D21" s="853"/>
      <c r="E21" s="853"/>
      <c r="F21" s="948"/>
      <c r="G21" s="309" t="s">
        <v>495</v>
      </c>
      <c r="H21" s="310"/>
      <c r="I21" s="310"/>
      <c r="J21" s="310"/>
      <c r="K21" s="310"/>
      <c r="L21" s="310"/>
      <c r="M21" s="310"/>
      <c r="N21" s="310"/>
      <c r="O21" s="310"/>
      <c r="P21" s="311">
        <f>IF(P19=0, "-", SUM(P19)/SUM(P13,P14))</f>
        <v>1.3008765588288451</v>
      </c>
      <c r="Q21" s="311"/>
      <c r="R21" s="311"/>
      <c r="S21" s="311"/>
      <c r="T21" s="311"/>
      <c r="U21" s="311"/>
      <c r="V21" s="311"/>
      <c r="W21" s="311">
        <f t="shared" ref="W21" si="2">IF(W19=0, "-", SUM(W19)/SUM(W13,W14))</f>
        <v>1.182775003045438</v>
      </c>
      <c r="X21" s="311"/>
      <c r="Y21" s="311"/>
      <c r="Z21" s="311"/>
      <c r="AA21" s="311"/>
      <c r="AB21" s="311"/>
      <c r="AC21" s="311"/>
      <c r="AD21" s="311">
        <f t="shared" ref="AD21" si="3">IF(AD19=0, "-", SUM(AD19)/SUM(AD13,AD14))</f>
        <v>1.1602495224450813</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6" t="s">
        <v>537</v>
      </c>
      <c r="B22" s="967"/>
      <c r="C22" s="967"/>
      <c r="D22" s="967"/>
      <c r="E22" s="967"/>
      <c r="F22" s="968"/>
      <c r="G22" s="953" t="s">
        <v>472</v>
      </c>
      <c r="H22" s="215"/>
      <c r="I22" s="215"/>
      <c r="J22" s="215"/>
      <c r="K22" s="215"/>
      <c r="L22" s="215"/>
      <c r="M22" s="215"/>
      <c r="N22" s="215"/>
      <c r="O22" s="216"/>
      <c r="P22" s="938" t="s">
        <v>535</v>
      </c>
      <c r="Q22" s="215"/>
      <c r="R22" s="215"/>
      <c r="S22" s="215"/>
      <c r="T22" s="215"/>
      <c r="U22" s="215"/>
      <c r="V22" s="216"/>
      <c r="W22" s="938" t="s">
        <v>536</v>
      </c>
      <c r="X22" s="215"/>
      <c r="Y22" s="215"/>
      <c r="Z22" s="215"/>
      <c r="AA22" s="215"/>
      <c r="AB22" s="215"/>
      <c r="AC22" s="216"/>
      <c r="AD22" s="938" t="s">
        <v>471</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572</v>
      </c>
      <c r="H23" s="955"/>
      <c r="I23" s="955"/>
      <c r="J23" s="955"/>
      <c r="K23" s="955"/>
      <c r="L23" s="955"/>
      <c r="M23" s="955"/>
      <c r="N23" s="955"/>
      <c r="O23" s="956"/>
      <c r="P23" s="921">
        <v>90379</v>
      </c>
      <c r="Q23" s="922"/>
      <c r="R23" s="922"/>
      <c r="S23" s="922"/>
      <c r="T23" s="922"/>
      <c r="U23" s="922"/>
      <c r="V23" s="939"/>
      <c r="W23" s="921">
        <v>104745</v>
      </c>
      <c r="X23" s="922"/>
      <c r="Y23" s="922"/>
      <c r="Z23" s="922"/>
      <c r="AA23" s="922"/>
      <c r="AB23" s="922"/>
      <c r="AC23" s="939"/>
      <c r="AD23" s="976" t="s">
        <v>695</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573</v>
      </c>
      <c r="H24" s="958"/>
      <c r="I24" s="958"/>
      <c r="J24" s="958"/>
      <c r="K24" s="958"/>
      <c r="L24" s="958"/>
      <c r="M24" s="958"/>
      <c r="N24" s="958"/>
      <c r="O24" s="959"/>
      <c r="P24" s="660">
        <v>1412</v>
      </c>
      <c r="Q24" s="661"/>
      <c r="R24" s="661"/>
      <c r="S24" s="661"/>
      <c r="T24" s="661"/>
      <c r="U24" s="661"/>
      <c r="V24" s="662"/>
      <c r="W24" s="660">
        <v>2124</v>
      </c>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632</v>
      </c>
      <c r="H25" s="958"/>
      <c r="I25" s="958"/>
      <c r="J25" s="958"/>
      <c r="K25" s="958"/>
      <c r="L25" s="958"/>
      <c r="M25" s="958"/>
      <c r="N25" s="958"/>
      <c r="O25" s="959"/>
      <c r="P25" s="660">
        <v>247</v>
      </c>
      <c r="Q25" s="661"/>
      <c r="R25" s="661"/>
      <c r="S25" s="661"/>
      <c r="T25" s="661"/>
      <c r="U25" s="661"/>
      <c r="V25" s="662"/>
      <c r="W25" s="660">
        <v>361</v>
      </c>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574</v>
      </c>
      <c r="H26" s="958"/>
      <c r="I26" s="958"/>
      <c r="J26" s="958"/>
      <c r="K26" s="958"/>
      <c r="L26" s="958"/>
      <c r="M26" s="958"/>
      <c r="N26" s="958"/>
      <c r="O26" s="959"/>
      <c r="P26" s="660">
        <v>196</v>
      </c>
      <c r="Q26" s="661"/>
      <c r="R26" s="661"/>
      <c r="S26" s="661"/>
      <c r="T26" s="661"/>
      <c r="U26" s="661"/>
      <c r="V26" s="662"/>
      <c r="W26" s="660">
        <v>232</v>
      </c>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575</v>
      </c>
      <c r="H27" s="958"/>
      <c r="I27" s="958"/>
      <c r="J27" s="958"/>
      <c r="K27" s="958"/>
      <c r="L27" s="958"/>
      <c r="M27" s="958"/>
      <c r="N27" s="958"/>
      <c r="O27" s="959"/>
      <c r="P27" s="660">
        <v>20</v>
      </c>
      <c r="Q27" s="661"/>
      <c r="R27" s="661"/>
      <c r="S27" s="661"/>
      <c r="T27" s="661"/>
      <c r="U27" s="661"/>
      <c r="V27" s="662"/>
      <c r="W27" s="660">
        <v>29</v>
      </c>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476</v>
      </c>
      <c r="H28" s="961"/>
      <c r="I28" s="961"/>
      <c r="J28" s="961"/>
      <c r="K28" s="961"/>
      <c r="L28" s="961"/>
      <c r="M28" s="961"/>
      <c r="N28" s="961"/>
      <c r="O28" s="962"/>
      <c r="P28" s="881">
        <f>P29-SUM(P23:P27)</f>
        <v>3</v>
      </c>
      <c r="Q28" s="882"/>
      <c r="R28" s="882"/>
      <c r="S28" s="882"/>
      <c r="T28" s="882"/>
      <c r="U28" s="882"/>
      <c r="V28" s="883"/>
      <c r="W28" s="881">
        <f>W29-SUM(W23:W27)</f>
        <v>3</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473</v>
      </c>
      <c r="H29" s="964"/>
      <c r="I29" s="964"/>
      <c r="J29" s="964"/>
      <c r="K29" s="964"/>
      <c r="L29" s="964"/>
      <c r="M29" s="964"/>
      <c r="N29" s="964"/>
      <c r="O29" s="965"/>
      <c r="P29" s="935">
        <f>AK13</f>
        <v>92257</v>
      </c>
      <c r="Q29" s="936"/>
      <c r="R29" s="936"/>
      <c r="S29" s="936"/>
      <c r="T29" s="936"/>
      <c r="U29" s="936"/>
      <c r="V29" s="937"/>
      <c r="W29" s="935">
        <f>AR13</f>
        <v>107494</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356</v>
      </c>
      <c r="AF30" s="862"/>
      <c r="AG30" s="862"/>
      <c r="AH30" s="863"/>
      <c r="AI30" s="861" t="s">
        <v>362</v>
      </c>
      <c r="AJ30" s="862"/>
      <c r="AK30" s="862"/>
      <c r="AL30" s="863"/>
      <c r="AM30" s="917" t="s">
        <v>470</v>
      </c>
      <c r="AN30" s="917"/>
      <c r="AO30" s="917"/>
      <c r="AP30" s="861"/>
      <c r="AQ30" s="770" t="s">
        <v>354</v>
      </c>
      <c r="AR30" s="771"/>
      <c r="AS30" s="771"/>
      <c r="AT30" s="772"/>
      <c r="AU30" s="777" t="s">
        <v>253</v>
      </c>
      <c r="AV30" s="777"/>
      <c r="AW30" s="777"/>
      <c r="AX30" s="918"/>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553</v>
      </c>
      <c r="AR31" s="193"/>
      <c r="AS31" s="126" t="s">
        <v>355</v>
      </c>
      <c r="AT31" s="127"/>
      <c r="AU31" s="192">
        <v>30</v>
      </c>
      <c r="AV31" s="192"/>
      <c r="AW31" s="397" t="s">
        <v>300</v>
      </c>
      <c r="AX31" s="398"/>
    </row>
    <row r="32" spans="1:50" ht="33" customHeight="1" x14ac:dyDescent="0.15">
      <c r="A32" s="402"/>
      <c r="B32" s="400"/>
      <c r="C32" s="400"/>
      <c r="D32" s="400"/>
      <c r="E32" s="400"/>
      <c r="F32" s="401"/>
      <c r="G32" s="563" t="s">
        <v>551</v>
      </c>
      <c r="H32" s="564"/>
      <c r="I32" s="564"/>
      <c r="J32" s="564"/>
      <c r="K32" s="564"/>
      <c r="L32" s="564"/>
      <c r="M32" s="564"/>
      <c r="N32" s="564"/>
      <c r="O32" s="565"/>
      <c r="P32" s="98" t="s">
        <v>642</v>
      </c>
      <c r="Q32" s="98"/>
      <c r="R32" s="98"/>
      <c r="S32" s="98"/>
      <c r="T32" s="98"/>
      <c r="U32" s="98"/>
      <c r="V32" s="98"/>
      <c r="W32" s="98"/>
      <c r="X32" s="99"/>
      <c r="Y32" s="470" t="s">
        <v>12</v>
      </c>
      <c r="Z32" s="527"/>
      <c r="AA32" s="528"/>
      <c r="AB32" s="460" t="s">
        <v>552</v>
      </c>
      <c r="AC32" s="460"/>
      <c r="AD32" s="460"/>
      <c r="AE32" s="211">
        <v>74.5</v>
      </c>
      <c r="AF32" s="212"/>
      <c r="AG32" s="212"/>
      <c r="AH32" s="212"/>
      <c r="AI32" s="211">
        <v>71.599999999999994</v>
      </c>
      <c r="AJ32" s="212"/>
      <c r="AK32" s="212"/>
      <c r="AL32" s="212"/>
      <c r="AM32" s="211">
        <v>70.3</v>
      </c>
      <c r="AN32" s="212"/>
      <c r="AO32" s="212"/>
      <c r="AP32" s="212"/>
      <c r="AQ32" s="335" t="s">
        <v>566</v>
      </c>
      <c r="AR32" s="200"/>
      <c r="AS32" s="200"/>
      <c r="AT32" s="336"/>
      <c r="AU32" s="212" t="s">
        <v>626</v>
      </c>
      <c r="AV32" s="212"/>
      <c r="AW32" s="212"/>
      <c r="AX32" s="214"/>
    </row>
    <row r="33" spans="1:50" ht="33"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19" t="s">
        <v>552</v>
      </c>
      <c r="AC33" s="519"/>
      <c r="AD33" s="519"/>
      <c r="AE33" s="211">
        <v>70</v>
      </c>
      <c r="AF33" s="212"/>
      <c r="AG33" s="212"/>
      <c r="AH33" s="212"/>
      <c r="AI33" s="211">
        <v>70</v>
      </c>
      <c r="AJ33" s="212"/>
      <c r="AK33" s="212"/>
      <c r="AL33" s="212"/>
      <c r="AM33" s="211">
        <v>70</v>
      </c>
      <c r="AN33" s="212"/>
      <c r="AO33" s="212"/>
      <c r="AP33" s="212"/>
      <c r="AQ33" s="335" t="s">
        <v>566</v>
      </c>
      <c r="AR33" s="200"/>
      <c r="AS33" s="200"/>
      <c r="AT33" s="336"/>
      <c r="AU33" s="212">
        <v>70</v>
      </c>
      <c r="AV33" s="212"/>
      <c r="AW33" s="212"/>
      <c r="AX33" s="214"/>
    </row>
    <row r="34" spans="1:50" ht="47.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106</v>
      </c>
      <c r="AF34" s="212"/>
      <c r="AG34" s="212"/>
      <c r="AH34" s="212"/>
      <c r="AI34" s="211">
        <v>102</v>
      </c>
      <c r="AJ34" s="212"/>
      <c r="AK34" s="212"/>
      <c r="AL34" s="212"/>
      <c r="AM34" s="211">
        <v>100</v>
      </c>
      <c r="AN34" s="212"/>
      <c r="AO34" s="212"/>
      <c r="AP34" s="212"/>
      <c r="AQ34" s="335" t="s">
        <v>566</v>
      </c>
      <c r="AR34" s="200"/>
      <c r="AS34" s="200"/>
      <c r="AT34" s="336"/>
      <c r="AU34" s="212" t="s">
        <v>626</v>
      </c>
      <c r="AV34" s="212"/>
      <c r="AW34" s="212"/>
      <c r="AX34" s="214"/>
    </row>
    <row r="35" spans="1:50" ht="23.25" customHeight="1" x14ac:dyDescent="0.15">
      <c r="A35" s="219" t="s">
        <v>525</v>
      </c>
      <c r="B35" s="220"/>
      <c r="C35" s="220"/>
      <c r="D35" s="220"/>
      <c r="E35" s="220"/>
      <c r="F35" s="221"/>
      <c r="G35" s="225" t="s">
        <v>554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356</v>
      </c>
      <c r="AF37" s="238"/>
      <c r="AG37" s="238"/>
      <c r="AH37" s="239"/>
      <c r="AI37" s="237" t="s">
        <v>362</v>
      </c>
      <c r="AJ37" s="238"/>
      <c r="AK37" s="238"/>
      <c r="AL37" s="239"/>
      <c r="AM37" s="243" t="s">
        <v>470</v>
      </c>
      <c r="AN37" s="243"/>
      <c r="AO37" s="243"/>
      <c r="AP37" s="237"/>
      <c r="AQ37" s="144" t="s">
        <v>354</v>
      </c>
      <c r="AR37" s="145"/>
      <c r="AS37" s="145"/>
      <c r="AT37" s="146"/>
      <c r="AU37" s="410" t="s">
        <v>253</v>
      </c>
      <c r="AV37" s="410"/>
      <c r="AW37" s="410"/>
      <c r="AX37" s="912"/>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556</v>
      </c>
      <c r="AR38" s="193"/>
      <c r="AS38" s="126" t="s">
        <v>355</v>
      </c>
      <c r="AT38" s="127"/>
      <c r="AU38" s="192">
        <v>30</v>
      </c>
      <c r="AV38" s="192"/>
      <c r="AW38" s="397" t="s">
        <v>300</v>
      </c>
      <c r="AX38" s="398"/>
    </row>
    <row r="39" spans="1:50" ht="69.95" customHeight="1" x14ac:dyDescent="0.15">
      <c r="A39" s="402"/>
      <c r="B39" s="400"/>
      <c r="C39" s="400"/>
      <c r="D39" s="400"/>
      <c r="E39" s="400"/>
      <c r="F39" s="401"/>
      <c r="G39" s="563" t="s">
        <v>641</v>
      </c>
      <c r="H39" s="564"/>
      <c r="I39" s="564"/>
      <c r="J39" s="564"/>
      <c r="K39" s="564"/>
      <c r="L39" s="564"/>
      <c r="M39" s="564"/>
      <c r="N39" s="564"/>
      <c r="O39" s="565"/>
      <c r="P39" s="98" t="s">
        <v>643</v>
      </c>
      <c r="Q39" s="98"/>
      <c r="R39" s="98"/>
      <c r="S39" s="98"/>
      <c r="T39" s="98"/>
      <c r="U39" s="98"/>
      <c r="V39" s="98"/>
      <c r="W39" s="98"/>
      <c r="X39" s="99"/>
      <c r="Y39" s="470" t="s">
        <v>12</v>
      </c>
      <c r="Z39" s="527"/>
      <c r="AA39" s="528"/>
      <c r="AB39" s="460" t="s">
        <v>552</v>
      </c>
      <c r="AC39" s="460"/>
      <c r="AD39" s="460"/>
      <c r="AE39" s="211">
        <v>90.4</v>
      </c>
      <c r="AF39" s="212"/>
      <c r="AG39" s="212"/>
      <c r="AH39" s="212"/>
      <c r="AI39" s="211">
        <v>92.9</v>
      </c>
      <c r="AJ39" s="212"/>
      <c r="AK39" s="212"/>
      <c r="AL39" s="212"/>
      <c r="AM39" s="211">
        <v>98.1</v>
      </c>
      <c r="AN39" s="212"/>
      <c r="AO39" s="212"/>
      <c r="AP39" s="212"/>
      <c r="AQ39" s="335" t="s">
        <v>556</v>
      </c>
      <c r="AR39" s="200"/>
      <c r="AS39" s="200"/>
      <c r="AT39" s="336"/>
      <c r="AU39" s="212" t="s">
        <v>627</v>
      </c>
      <c r="AV39" s="212"/>
      <c r="AW39" s="212"/>
      <c r="AX39" s="214"/>
    </row>
    <row r="40" spans="1:50" ht="69.9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19" t="s">
        <v>555</v>
      </c>
      <c r="AC40" s="519"/>
      <c r="AD40" s="519"/>
      <c r="AE40" s="211">
        <v>90</v>
      </c>
      <c r="AF40" s="212"/>
      <c r="AG40" s="212"/>
      <c r="AH40" s="212"/>
      <c r="AI40" s="211">
        <v>90</v>
      </c>
      <c r="AJ40" s="212"/>
      <c r="AK40" s="212"/>
      <c r="AL40" s="212"/>
      <c r="AM40" s="211">
        <v>80</v>
      </c>
      <c r="AN40" s="212"/>
      <c r="AO40" s="212"/>
      <c r="AP40" s="212"/>
      <c r="AQ40" s="335" t="s">
        <v>556</v>
      </c>
      <c r="AR40" s="200"/>
      <c r="AS40" s="200"/>
      <c r="AT40" s="336"/>
      <c r="AU40" s="212">
        <v>90</v>
      </c>
      <c r="AV40" s="212"/>
      <c r="AW40" s="212"/>
      <c r="AX40" s="214"/>
    </row>
    <row r="41" spans="1:50" ht="81.7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v>100</v>
      </c>
      <c r="AF41" s="212"/>
      <c r="AG41" s="212"/>
      <c r="AH41" s="212"/>
      <c r="AI41" s="211">
        <v>103</v>
      </c>
      <c r="AJ41" s="212"/>
      <c r="AK41" s="212"/>
      <c r="AL41" s="212"/>
      <c r="AM41" s="211">
        <v>123</v>
      </c>
      <c r="AN41" s="212"/>
      <c r="AO41" s="212"/>
      <c r="AP41" s="212"/>
      <c r="AQ41" s="335" t="s">
        <v>556</v>
      </c>
      <c r="AR41" s="200"/>
      <c r="AS41" s="200"/>
      <c r="AT41" s="336"/>
      <c r="AU41" s="212" t="s">
        <v>628</v>
      </c>
      <c r="AV41" s="212"/>
      <c r="AW41" s="212"/>
      <c r="AX41" s="214"/>
    </row>
    <row r="42" spans="1:50" ht="23.25" customHeight="1" x14ac:dyDescent="0.15">
      <c r="A42" s="219" t="s">
        <v>525</v>
      </c>
      <c r="B42" s="220"/>
      <c r="C42" s="220"/>
      <c r="D42" s="220"/>
      <c r="E42" s="220"/>
      <c r="F42" s="221"/>
      <c r="G42" s="225" t="s">
        <v>557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356</v>
      </c>
      <c r="AF44" s="238"/>
      <c r="AG44" s="238"/>
      <c r="AH44" s="239"/>
      <c r="AI44" s="237" t="s">
        <v>362</v>
      </c>
      <c r="AJ44" s="238"/>
      <c r="AK44" s="238"/>
      <c r="AL44" s="239"/>
      <c r="AM44" s="243" t="s">
        <v>470</v>
      </c>
      <c r="AN44" s="243"/>
      <c r="AO44" s="243"/>
      <c r="AP44" s="237"/>
      <c r="AQ44" s="144" t="s">
        <v>354</v>
      </c>
      <c r="AR44" s="145"/>
      <c r="AS44" s="145"/>
      <c r="AT44" s="146"/>
      <c r="AU44" s="410" t="s">
        <v>253</v>
      </c>
      <c r="AV44" s="410"/>
      <c r="AW44" s="410"/>
      <c r="AX44" s="912"/>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t="s">
        <v>553</v>
      </c>
      <c r="AR45" s="193"/>
      <c r="AS45" s="126" t="s">
        <v>355</v>
      </c>
      <c r="AT45" s="127"/>
      <c r="AU45" s="192">
        <v>30</v>
      </c>
      <c r="AV45" s="192"/>
      <c r="AW45" s="397" t="s">
        <v>300</v>
      </c>
      <c r="AX45" s="398"/>
    </row>
    <row r="46" spans="1:50" ht="42" customHeight="1" x14ac:dyDescent="0.15">
      <c r="A46" s="402"/>
      <c r="B46" s="400"/>
      <c r="C46" s="400"/>
      <c r="D46" s="400"/>
      <c r="E46" s="400"/>
      <c r="F46" s="401"/>
      <c r="G46" s="563" t="s">
        <v>600</v>
      </c>
      <c r="H46" s="564"/>
      <c r="I46" s="564"/>
      <c r="J46" s="564"/>
      <c r="K46" s="564"/>
      <c r="L46" s="564"/>
      <c r="M46" s="564"/>
      <c r="N46" s="564"/>
      <c r="O46" s="565"/>
      <c r="P46" s="98" t="s">
        <v>558</v>
      </c>
      <c r="Q46" s="98"/>
      <c r="R46" s="98"/>
      <c r="S46" s="98"/>
      <c r="T46" s="98"/>
      <c r="U46" s="98"/>
      <c r="V46" s="98"/>
      <c r="W46" s="98"/>
      <c r="X46" s="99"/>
      <c r="Y46" s="470" t="s">
        <v>12</v>
      </c>
      <c r="Z46" s="527"/>
      <c r="AA46" s="528"/>
      <c r="AB46" s="460" t="s">
        <v>559</v>
      </c>
      <c r="AC46" s="460"/>
      <c r="AD46" s="460"/>
      <c r="AE46" s="211">
        <v>35316</v>
      </c>
      <c r="AF46" s="212"/>
      <c r="AG46" s="212"/>
      <c r="AH46" s="212"/>
      <c r="AI46" s="211">
        <v>67210</v>
      </c>
      <c r="AJ46" s="212"/>
      <c r="AK46" s="212"/>
      <c r="AL46" s="212"/>
      <c r="AM46" s="211">
        <v>111312</v>
      </c>
      <c r="AN46" s="212"/>
      <c r="AO46" s="212"/>
      <c r="AP46" s="212"/>
      <c r="AQ46" s="335" t="s">
        <v>560</v>
      </c>
      <c r="AR46" s="200"/>
      <c r="AS46" s="200"/>
      <c r="AT46" s="336"/>
      <c r="AU46" s="212" t="s">
        <v>626</v>
      </c>
      <c r="AV46" s="212"/>
      <c r="AW46" s="212"/>
      <c r="AX46" s="214"/>
    </row>
    <row r="47" spans="1:50" ht="42"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19" t="s">
        <v>559</v>
      </c>
      <c r="AC47" s="519"/>
      <c r="AD47" s="519"/>
      <c r="AE47" s="211" t="s">
        <v>549</v>
      </c>
      <c r="AF47" s="212"/>
      <c r="AG47" s="212"/>
      <c r="AH47" s="212"/>
      <c r="AI47" s="211">
        <v>44000</v>
      </c>
      <c r="AJ47" s="212"/>
      <c r="AK47" s="212"/>
      <c r="AL47" s="212"/>
      <c r="AM47" s="211">
        <v>74000</v>
      </c>
      <c r="AN47" s="212"/>
      <c r="AO47" s="212"/>
      <c r="AP47" s="212"/>
      <c r="AQ47" s="335" t="s">
        <v>560</v>
      </c>
      <c r="AR47" s="200"/>
      <c r="AS47" s="200"/>
      <c r="AT47" s="336"/>
      <c r="AU47" s="212">
        <v>112000</v>
      </c>
      <c r="AV47" s="212"/>
      <c r="AW47" s="212"/>
      <c r="AX47" s="214"/>
    </row>
    <row r="48" spans="1:50" ht="42"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t="s">
        <v>549</v>
      </c>
      <c r="AF48" s="212"/>
      <c r="AG48" s="212"/>
      <c r="AH48" s="212"/>
      <c r="AI48" s="211">
        <v>153</v>
      </c>
      <c r="AJ48" s="212"/>
      <c r="AK48" s="212"/>
      <c r="AL48" s="212"/>
      <c r="AM48" s="211">
        <v>150</v>
      </c>
      <c r="AN48" s="212"/>
      <c r="AO48" s="212"/>
      <c r="AP48" s="212"/>
      <c r="AQ48" s="335" t="s">
        <v>560</v>
      </c>
      <c r="AR48" s="200"/>
      <c r="AS48" s="200"/>
      <c r="AT48" s="336"/>
      <c r="AU48" s="212" t="s">
        <v>629</v>
      </c>
      <c r="AV48" s="212"/>
      <c r="AW48" s="212"/>
      <c r="AX48" s="214"/>
    </row>
    <row r="49" spans="1:50" ht="23.25" customHeight="1" x14ac:dyDescent="0.15">
      <c r="A49" s="219" t="s">
        <v>525</v>
      </c>
      <c r="B49" s="220"/>
      <c r="C49" s="220"/>
      <c r="D49" s="220"/>
      <c r="E49" s="220"/>
      <c r="F49" s="221"/>
      <c r="G49" s="225" t="s">
        <v>554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356</v>
      </c>
      <c r="AF51" s="238"/>
      <c r="AG51" s="238"/>
      <c r="AH51" s="239"/>
      <c r="AI51" s="237" t="s">
        <v>362</v>
      </c>
      <c r="AJ51" s="238"/>
      <c r="AK51" s="238"/>
      <c r="AL51" s="239"/>
      <c r="AM51" s="243" t="s">
        <v>470</v>
      </c>
      <c r="AN51" s="243"/>
      <c r="AO51" s="243"/>
      <c r="AP51" s="237"/>
      <c r="AQ51" s="144" t="s">
        <v>354</v>
      </c>
      <c r="AR51" s="145"/>
      <c r="AS51" s="145"/>
      <c r="AT51" s="146"/>
      <c r="AU51" s="926" t="s">
        <v>253</v>
      </c>
      <c r="AV51" s="926"/>
      <c r="AW51" s="926"/>
      <c r="AX51" s="927"/>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t="s">
        <v>563</v>
      </c>
      <c r="AR52" s="193"/>
      <c r="AS52" s="126" t="s">
        <v>355</v>
      </c>
      <c r="AT52" s="127"/>
      <c r="AU52" s="192">
        <v>30</v>
      </c>
      <c r="AV52" s="192"/>
      <c r="AW52" s="397" t="s">
        <v>300</v>
      </c>
      <c r="AX52" s="398"/>
    </row>
    <row r="53" spans="1:50" ht="23.25" customHeight="1" x14ac:dyDescent="0.15">
      <c r="A53" s="402"/>
      <c r="B53" s="400"/>
      <c r="C53" s="400"/>
      <c r="D53" s="400"/>
      <c r="E53" s="400"/>
      <c r="F53" s="401"/>
      <c r="G53" s="563" t="s">
        <v>601</v>
      </c>
      <c r="H53" s="564"/>
      <c r="I53" s="564"/>
      <c r="J53" s="564"/>
      <c r="K53" s="564"/>
      <c r="L53" s="564"/>
      <c r="M53" s="564"/>
      <c r="N53" s="564"/>
      <c r="O53" s="565"/>
      <c r="P53" s="98" t="s">
        <v>561</v>
      </c>
      <c r="Q53" s="98"/>
      <c r="R53" s="98"/>
      <c r="S53" s="98"/>
      <c r="T53" s="98"/>
      <c r="U53" s="98"/>
      <c r="V53" s="98"/>
      <c r="W53" s="98"/>
      <c r="X53" s="99"/>
      <c r="Y53" s="470" t="s">
        <v>12</v>
      </c>
      <c r="Z53" s="527"/>
      <c r="AA53" s="528"/>
      <c r="AB53" s="460" t="s">
        <v>564</v>
      </c>
      <c r="AC53" s="460"/>
      <c r="AD53" s="460"/>
      <c r="AE53" s="211">
        <v>2307</v>
      </c>
      <c r="AF53" s="212"/>
      <c r="AG53" s="212"/>
      <c r="AH53" s="212"/>
      <c r="AI53" s="211">
        <v>2921</v>
      </c>
      <c r="AJ53" s="212"/>
      <c r="AK53" s="212"/>
      <c r="AL53" s="212"/>
      <c r="AM53" s="211">
        <v>3301</v>
      </c>
      <c r="AN53" s="212"/>
      <c r="AO53" s="212"/>
      <c r="AP53" s="212"/>
      <c r="AQ53" s="335" t="s">
        <v>566</v>
      </c>
      <c r="AR53" s="200"/>
      <c r="AS53" s="200"/>
      <c r="AT53" s="336"/>
      <c r="AU53" s="212" t="s">
        <v>626</v>
      </c>
      <c r="AV53" s="212"/>
      <c r="AW53" s="212"/>
      <c r="AX53" s="214"/>
    </row>
    <row r="54" spans="1:50" ht="23.25"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19" t="s">
        <v>564</v>
      </c>
      <c r="AC54" s="519"/>
      <c r="AD54" s="519"/>
      <c r="AE54" s="211" t="s">
        <v>565</v>
      </c>
      <c r="AF54" s="212"/>
      <c r="AG54" s="212"/>
      <c r="AH54" s="212"/>
      <c r="AI54" s="211">
        <v>2800</v>
      </c>
      <c r="AJ54" s="212"/>
      <c r="AK54" s="212"/>
      <c r="AL54" s="212"/>
      <c r="AM54" s="211">
        <v>3200</v>
      </c>
      <c r="AN54" s="212"/>
      <c r="AO54" s="212"/>
      <c r="AP54" s="212"/>
      <c r="AQ54" s="335" t="s">
        <v>566</v>
      </c>
      <c r="AR54" s="200"/>
      <c r="AS54" s="200"/>
      <c r="AT54" s="336"/>
      <c r="AU54" s="212">
        <v>3600</v>
      </c>
      <c r="AV54" s="212"/>
      <c r="AW54" s="212"/>
      <c r="AX54" s="214"/>
    </row>
    <row r="55" spans="1:50" ht="23.25"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t="s">
        <v>566</v>
      </c>
      <c r="AF55" s="212"/>
      <c r="AG55" s="212"/>
      <c r="AH55" s="212"/>
      <c r="AI55" s="211">
        <v>104</v>
      </c>
      <c r="AJ55" s="212"/>
      <c r="AK55" s="212"/>
      <c r="AL55" s="212"/>
      <c r="AM55" s="211">
        <v>103</v>
      </c>
      <c r="AN55" s="212"/>
      <c r="AO55" s="212"/>
      <c r="AP55" s="212"/>
      <c r="AQ55" s="335" t="s">
        <v>566</v>
      </c>
      <c r="AR55" s="200"/>
      <c r="AS55" s="200"/>
      <c r="AT55" s="336"/>
      <c r="AU55" s="212" t="s">
        <v>627</v>
      </c>
      <c r="AV55" s="212"/>
      <c r="AW55" s="212"/>
      <c r="AX55" s="214"/>
    </row>
    <row r="56" spans="1:50" ht="23.25" customHeight="1" x14ac:dyDescent="0.15">
      <c r="A56" s="219" t="s">
        <v>525</v>
      </c>
      <c r="B56" s="220"/>
      <c r="C56" s="220"/>
      <c r="D56" s="220"/>
      <c r="E56" s="220"/>
      <c r="F56" s="221"/>
      <c r="G56" s="225" t="s">
        <v>554</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356</v>
      </c>
      <c r="AF58" s="238"/>
      <c r="AG58" s="238"/>
      <c r="AH58" s="239"/>
      <c r="AI58" s="237" t="s">
        <v>362</v>
      </c>
      <c r="AJ58" s="238"/>
      <c r="AK58" s="238"/>
      <c r="AL58" s="239"/>
      <c r="AM58" s="243" t="s">
        <v>470</v>
      </c>
      <c r="AN58" s="243"/>
      <c r="AO58" s="243"/>
      <c r="AP58" s="237"/>
      <c r="AQ58" s="144" t="s">
        <v>354</v>
      </c>
      <c r="AR58" s="145"/>
      <c r="AS58" s="145"/>
      <c r="AT58" s="146"/>
      <c r="AU58" s="926" t="s">
        <v>253</v>
      </c>
      <c r="AV58" s="926"/>
      <c r="AW58" s="926"/>
      <c r="AX58" s="927"/>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t="s">
        <v>570</v>
      </c>
      <c r="AR59" s="193"/>
      <c r="AS59" s="126" t="s">
        <v>355</v>
      </c>
      <c r="AT59" s="127"/>
      <c r="AU59" s="192">
        <v>30</v>
      </c>
      <c r="AV59" s="192"/>
      <c r="AW59" s="397" t="s">
        <v>300</v>
      </c>
      <c r="AX59" s="398"/>
    </row>
    <row r="60" spans="1:50" ht="30" customHeight="1" x14ac:dyDescent="0.15">
      <c r="A60" s="402"/>
      <c r="B60" s="400"/>
      <c r="C60" s="400"/>
      <c r="D60" s="400"/>
      <c r="E60" s="400"/>
      <c r="F60" s="401"/>
      <c r="G60" s="563" t="s">
        <v>567</v>
      </c>
      <c r="H60" s="564"/>
      <c r="I60" s="564"/>
      <c r="J60" s="564"/>
      <c r="K60" s="564"/>
      <c r="L60" s="564"/>
      <c r="M60" s="564"/>
      <c r="N60" s="564"/>
      <c r="O60" s="565"/>
      <c r="P60" s="98" t="s">
        <v>624</v>
      </c>
      <c r="Q60" s="98"/>
      <c r="R60" s="98"/>
      <c r="S60" s="98"/>
      <c r="T60" s="98"/>
      <c r="U60" s="98"/>
      <c r="V60" s="98"/>
      <c r="W60" s="98"/>
      <c r="X60" s="99"/>
      <c r="Y60" s="470" t="s">
        <v>12</v>
      </c>
      <c r="Z60" s="527"/>
      <c r="AA60" s="528"/>
      <c r="AB60" s="460" t="s">
        <v>568</v>
      </c>
      <c r="AC60" s="460"/>
      <c r="AD60" s="460"/>
      <c r="AE60" s="211" t="s">
        <v>566</v>
      </c>
      <c r="AF60" s="212"/>
      <c r="AG60" s="212"/>
      <c r="AH60" s="212"/>
      <c r="AI60" s="211">
        <v>77.7</v>
      </c>
      <c r="AJ60" s="212"/>
      <c r="AK60" s="212"/>
      <c r="AL60" s="212"/>
      <c r="AM60" s="211">
        <v>74.7</v>
      </c>
      <c r="AN60" s="212"/>
      <c r="AO60" s="212"/>
      <c r="AP60" s="212"/>
      <c r="AQ60" s="335" t="s">
        <v>570</v>
      </c>
      <c r="AR60" s="200"/>
      <c r="AS60" s="200"/>
      <c r="AT60" s="336"/>
      <c r="AU60" s="335" t="s">
        <v>464</v>
      </c>
      <c r="AV60" s="200"/>
      <c r="AW60" s="200"/>
      <c r="AX60" s="336"/>
    </row>
    <row r="61" spans="1:50" ht="30"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19" t="s">
        <v>569</v>
      </c>
      <c r="AC61" s="519"/>
      <c r="AD61" s="519"/>
      <c r="AE61" s="211" t="s">
        <v>570</v>
      </c>
      <c r="AF61" s="212"/>
      <c r="AG61" s="212"/>
      <c r="AH61" s="212"/>
      <c r="AI61" s="211">
        <v>76</v>
      </c>
      <c r="AJ61" s="212"/>
      <c r="AK61" s="212"/>
      <c r="AL61" s="212"/>
      <c r="AM61" s="211">
        <v>76</v>
      </c>
      <c r="AN61" s="212"/>
      <c r="AO61" s="212"/>
      <c r="AP61" s="212"/>
      <c r="AQ61" s="335" t="s">
        <v>570</v>
      </c>
      <c r="AR61" s="200"/>
      <c r="AS61" s="200"/>
      <c r="AT61" s="336"/>
      <c r="AU61" s="212">
        <v>76</v>
      </c>
      <c r="AV61" s="212"/>
      <c r="AW61" s="212"/>
      <c r="AX61" s="214"/>
    </row>
    <row r="62" spans="1:50" ht="30"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t="s">
        <v>566</v>
      </c>
      <c r="AF62" s="212"/>
      <c r="AG62" s="212"/>
      <c r="AH62" s="212"/>
      <c r="AI62" s="211">
        <v>102</v>
      </c>
      <c r="AJ62" s="212"/>
      <c r="AK62" s="212"/>
      <c r="AL62" s="212"/>
      <c r="AM62" s="211">
        <v>98</v>
      </c>
      <c r="AN62" s="212"/>
      <c r="AO62" s="212"/>
      <c r="AP62" s="212"/>
      <c r="AQ62" s="335" t="s">
        <v>570</v>
      </c>
      <c r="AR62" s="200"/>
      <c r="AS62" s="200"/>
      <c r="AT62" s="336"/>
      <c r="AU62" s="335" t="s">
        <v>464</v>
      </c>
      <c r="AV62" s="200"/>
      <c r="AW62" s="200"/>
      <c r="AX62" s="336"/>
    </row>
    <row r="63" spans="1:50" ht="23.25" customHeight="1" x14ac:dyDescent="0.15">
      <c r="A63" s="219" t="s">
        <v>525</v>
      </c>
      <c r="B63" s="220"/>
      <c r="C63" s="220"/>
      <c r="D63" s="220"/>
      <c r="E63" s="220"/>
      <c r="F63" s="221"/>
      <c r="G63" s="225" t="s">
        <v>554</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356</v>
      </c>
      <c r="AF65" s="238"/>
      <c r="AG65" s="238"/>
      <c r="AH65" s="239"/>
      <c r="AI65" s="237" t="s">
        <v>362</v>
      </c>
      <c r="AJ65" s="238"/>
      <c r="AK65" s="238"/>
      <c r="AL65" s="239"/>
      <c r="AM65" s="243" t="s">
        <v>470</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488</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356</v>
      </c>
      <c r="AF73" s="238"/>
      <c r="AG73" s="238"/>
      <c r="AH73" s="239"/>
      <c r="AI73" s="237" t="s">
        <v>362</v>
      </c>
      <c r="AJ73" s="238"/>
      <c r="AK73" s="238"/>
      <c r="AL73" s="239"/>
      <c r="AM73" s="243" t="s">
        <v>470</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355</v>
      </c>
      <c r="AT74" s="127"/>
      <c r="AU74" s="592"/>
      <c r="AV74" s="193"/>
      <c r="AW74" s="126" t="s">
        <v>300</v>
      </c>
      <c r="AX74" s="188"/>
    </row>
    <row r="75" spans="1:50" ht="23.25" hidden="1" customHeight="1" x14ac:dyDescent="0.15">
      <c r="A75" s="505"/>
      <c r="B75" s="506"/>
      <c r="C75" s="506"/>
      <c r="D75" s="506"/>
      <c r="E75" s="506"/>
      <c r="F75" s="507"/>
      <c r="G75" s="612"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35"/>
      <c r="AR77" s="200"/>
      <c r="AS77" s="200"/>
      <c r="AT77" s="336"/>
      <c r="AU77" s="212"/>
      <c r="AV77" s="212"/>
      <c r="AW77" s="212"/>
      <c r="AX77" s="214"/>
    </row>
    <row r="78" spans="1:50" ht="69.75" hidden="1" customHeight="1" x14ac:dyDescent="0.15">
      <c r="A78" s="330" t="s">
        <v>528</v>
      </c>
      <c r="B78" s="331"/>
      <c r="C78" s="331"/>
      <c r="D78" s="331"/>
      <c r="E78" s="328" t="s">
        <v>463</v>
      </c>
      <c r="F78" s="329"/>
      <c r="G78" s="57" t="s">
        <v>364</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49"/>
    </row>
    <row r="80" spans="1:50" ht="18.75" hidden="1" customHeight="1" x14ac:dyDescent="0.15">
      <c r="A80" s="867" t="s">
        <v>266</v>
      </c>
      <c r="B80" s="520" t="s">
        <v>481</v>
      </c>
      <c r="C80" s="521"/>
      <c r="D80" s="521"/>
      <c r="E80" s="521"/>
      <c r="F80" s="522"/>
      <c r="G80" s="432" t="s">
        <v>258</v>
      </c>
      <c r="H80" s="432"/>
      <c r="I80" s="432"/>
      <c r="J80" s="432"/>
      <c r="K80" s="432"/>
      <c r="L80" s="432"/>
      <c r="M80" s="432"/>
      <c r="N80" s="432"/>
      <c r="O80" s="432"/>
      <c r="P80" s="432"/>
      <c r="Q80" s="432"/>
      <c r="R80" s="432"/>
      <c r="S80" s="432"/>
      <c r="T80" s="432"/>
      <c r="U80" s="432"/>
      <c r="V80" s="432"/>
      <c r="W80" s="432"/>
      <c r="X80" s="432"/>
      <c r="Y80" s="432"/>
      <c r="Z80" s="432"/>
      <c r="AA80" s="509"/>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3"/>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3"/>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3"/>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08" t="s">
        <v>61</v>
      </c>
      <c r="H85" s="432"/>
      <c r="I85" s="432"/>
      <c r="J85" s="432"/>
      <c r="K85" s="432"/>
      <c r="L85" s="432"/>
      <c r="M85" s="432"/>
      <c r="N85" s="432"/>
      <c r="O85" s="509"/>
      <c r="P85" s="431" t="s">
        <v>63</v>
      </c>
      <c r="Q85" s="432"/>
      <c r="R85" s="432"/>
      <c r="S85" s="432"/>
      <c r="T85" s="432"/>
      <c r="U85" s="432"/>
      <c r="V85" s="432"/>
      <c r="W85" s="432"/>
      <c r="X85" s="509"/>
      <c r="Y85" s="157"/>
      <c r="Z85" s="158"/>
      <c r="AA85" s="159"/>
      <c r="AB85" s="556" t="s">
        <v>11</v>
      </c>
      <c r="AC85" s="557"/>
      <c r="AD85" s="558"/>
      <c r="AE85" s="237" t="s">
        <v>356</v>
      </c>
      <c r="AF85" s="238"/>
      <c r="AG85" s="238"/>
      <c r="AH85" s="239"/>
      <c r="AI85" s="237" t="s">
        <v>362</v>
      </c>
      <c r="AJ85" s="238"/>
      <c r="AK85" s="238"/>
      <c r="AL85" s="239"/>
      <c r="AM85" s="243" t="s">
        <v>470</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0"/>
      <c r="R87" s="510"/>
      <c r="S87" s="510"/>
      <c r="T87" s="510"/>
      <c r="U87" s="510"/>
      <c r="V87" s="510"/>
      <c r="W87" s="510"/>
      <c r="X87" s="511"/>
      <c r="Y87" s="560" t="s">
        <v>62</v>
      </c>
      <c r="Z87" s="561"/>
      <c r="AA87" s="562"/>
      <c r="AB87" s="460"/>
      <c r="AC87" s="460"/>
      <c r="AD87" s="460"/>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2"/>
      <c r="Q88" s="512"/>
      <c r="R88" s="512"/>
      <c r="S88" s="512"/>
      <c r="T88" s="512"/>
      <c r="U88" s="512"/>
      <c r="V88" s="512"/>
      <c r="W88" s="512"/>
      <c r="X88" s="513"/>
      <c r="Y88" s="457" t="s">
        <v>54</v>
      </c>
      <c r="Z88" s="458"/>
      <c r="AA88" s="459"/>
      <c r="AB88" s="519"/>
      <c r="AC88" s="519"/>
      <c r="AD88" s="519"/>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08" t="s">
        <v>61</v>
      </c>
      <c r="H90" s="432"/>
      <c r="I90" s="432"/>
      <c r="J90" s="432"/>
      <c r="K90" s="432"/>
      <c r="L90" s="432"/>
      <c r="M90" s="432"/>
      <c r="N90" s="432"/>
      <c r="O90" s="509"/>
      <c r="P90" s="431" t="s">
        <v>63</v>
      </c>
      <c r="Q90" s="432"/>
      <c r="R90" s="432"/>
      <c r="S90" s="432"/>
      <c r="T90" s="432"/>
      <c r="U90" s="432"/>
      <c r="V90" s="432"/>
      <c r="W90" s="432"/>
      <c r="X90" s="509"/>
      <c r="Y90" s="157"/>
      <c r="Z90" s="158"/>
      <c r="AA90" s="159"/>
      <c r="AB90" s="556" t="s">
        <v>11</v>
      </c>
      <c r="AC90" s="557"/>
      <c r="AD90" s="558"/>
      <c r="AE90" s="237" t="s">
        <v>356</v>
      </c>
      <c r="AF90" s="238"/>
      <c r="AG90" s="238"/>
      <c r="AH90" s="239"/>
      <c r="AI90" s="237" t="s">
        <v>362</v>
      </c>
      <c r="AJ90" s="238"/>
      <c r="AK90" s="238"/>
      <c r="AL90" s="239"/>
      <c r="AM90" s="243" t="s">
        <v>470</v>
      </c>
      <c r="AN90" s="243"/>
      <c r="AO90" s="243"/>
      <c r="AP90" s="237"/>
      <c r="AQ90" s="152" t="s">
        <v>354</v>
      </c>
      <c r="AR90" s="123"/>
      <c r="AS90" s="123"/>
      <c r="AT90" s="124"/>
      <c r="AU90" s="529" t="s">
        <v>253</v>
      </c>
      <c r="AV90" s="529"/>
      <c r="AW90" s="529"/>
      <c r="AX90" s="530"/>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0"/>
      <c r="R92" s="510"/>
      <c r="S92" s="510"/>
      <c r="T92" s="510"/>
      <c r="U92" s="510"/>
      <c r="V92" s="510"/>
      <c r="W92" s="510"/>
      <c r="X92" s="511"/>
      <c r="Y92" s="560" t="s">
        <v>62</v>
      </c>
      <c r="Z92" s="561"/>
      <c r="AA92" s="562"/>
      <c r="AB92" s="460"/>
      <c r="AC92" s="460"/>
      <c r="AD92" s="460"/>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2"/>
      <c r="Q93" s="512"/>
      <c r="R93" s="512"/>
      <c r="S93" s="512"/>
      <c r="T93" s="512"/>
      <c r="U93" s="512"/>
      <c r="V93" s="512"/>
      <c r="W93" s="512"/>
      <c r="X93" s="513"/>
      <c r="Y93" s="457" t="s">
        <v>54</v>
      </c>
      <c r="Z93" s="458"/>
      <c r="AA93" s="459"/>
      <c r="AB93" s="519"/>
      <c r="AC93" s="519"/>
      <c r="AD93" s="519"/>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68"/>
      <c r="B95" s="427" t="s">
        <v>264</v>
      </c>
      <c r="C95" s="427"/>
      <c r="D95" s="427"/>
      <c r="E95" s="427"/>
      <c r="F95" s="428"/>
      <c r="G95" s="508" t="s">
        <v>61</v>
      </c>
      <c r="H95" s="432"/>
      <c r="I95" s="432"/>
      <c r="J95" s="432"/>
      <c r="K95" s="432"/>
      <c r="L95" s="432"/>
      <c r="M95" s="432"/>
      <c r="N95" s="432"/>
      <c r="O95" s="509"/>
      <c r="P95" s="431" t="s">
        <v>63</v>
      </c>
      <c r="Q95" s="432"/>
      <c r="R95" s="432"/>
      <c r="S95" s="432"/>
      <c r="T95" s="432"/>
      <c r="U95" s="432"/>
      <c r="V95" s="432"/>
      <c r="W95" s="432"/>
      <c r="X95" s="509"/>
      <c r="Y95" s="157"/>
      <c r="Z95" s="158"/>
      <c r="AA95" s="159"/>
      <c r="AB95" s="556" t="s">
        <v>11</v>
      </c>
      <c r="AC95" s="557"/>
      <c r="AD95" s="558"/>
      <c r="AE95" s="237" t="s">
        <v>356</v>
      </c>
      <c r="AF95" s="238"/>
      <c r="AG95" s="238"/>
      <c r="AH95" s="239"/>
      <c r="AI95" s="237" t="s">
        <v>362</v>
      </c>
      <c r="AJ95" s="238"/>
      <c r="AK95" s="238"/>
      <c r="AL95" s="239"/>
      <c r="AM95" s="243" t="s">
        <v>470</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0"/>
      <c r="R97" s="510"/>
      <c r="S97" s="510"/>
      <c r="T97" s="510"/>
      <c r="U97" s="510"/>
      <c r="V97" s="510"/>
      <c r="W97" s="510"/>
      <c r="X97" s="511"/>
      <c r="Y97" s="560" t="s">
        <v>62</v>
      </c>
      <c r="Z97" s="561"/>
      <c r="AA97" s="562"/>
      <c r="AB97" s="467"/>
      <c r="AC97" s="468"/>
      <c r="AD97" s="469"/>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2"/>
      <c r="Q98" s="512"/>
      <c r="R98" s="512"/>
      <c r="S98" s="512"/>
      <c r="T98" s="512"/>
      <c r="U98" s="512"/>
      <c r="V98" s="512"/>
      <c r="W98" s="512"/>
      <c r="X98" s="513"/>
      <c r="Y98" s="457" t="s">
        <v>54</v>
      </c>
      <c r="Z98" s="458"/>
      <c r="AA98" s="459"/>
      <c r="AB98" s="579"/>
      <c r="AC98" s="580"/>
      <c r="AD98" s="581"/>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08"/>
      <c r="I99" s="208"/>
      <c r="J99" s="208"/>
      <c r="K99" s="208"/>
      <c r="L99" s="208"/>
      <c r="M99" s="208"/>
      <c r="N99" s="208"/>
      <c r="O99" s="583"/>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356</v>
      </c>
      <c r="AF100" s="536"/>
      <c r="AG100" s="536"/>
      <c r="AH100" s="537"/>
      <c r="AI100" s="535" t="s">
        <v>362</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21"/>
      <c r="B101" s="422"/>
      <c r="C101" s="422"/>
      <c r="D101" s="422"/>
      <c r="E101" s="422"/>
      <c r="F101" s="423"/>
      <c r="G101" s="98" t="s">
        <v>596</v>
      </c>
      <c r="H101" s="98"/>
      <c r="I101" s="98"/>
      <c r="J101" s="98"/>
      <c r="K101" s="98"/>
      <c r="L101" s="98"/>
      <c r="M101" s="98"/>
      <c r="N101" s="98"/>
      <c r="O101" s="98"/>
      <c r="P101" s="98"/>
      <c r="Q101" s="98"/>
      <c r="R101" s="98"/>
      <c r="S101" s="98"/>
      <c r="T101" s="98"/>
      <c r="U101" s="98"/>
      <c r="V101" s="98"/>
      <c r="W101" s="98"/>
      <c r="X101" s="99"/>
      <c r="Y101" s="538" t="s">
        <v>55</v>
      </c>
      <c r="Z101" s="539"/>
      <c r="AA101" s="540"/>
      <c r="AB101" s="460" t="s">
        <v>598</v>
      </c>
      <c r="AC101" s="460"/>
      <c r="AD101" s="460"/>
      <c r="AE101" s="211">
        <v>27789</v>
      </c>
      <c r="AF101" s="212"/>
      <c r="AG101" s="212"/>
      <c r="AH101" s="213"/>
      <c r="AI101" s="211">
        <v>47305</v>
      </c>
      <c r="AJ101" s="212"/>
      <c r="AK101" s="212"/>
      <c r="AL101" s="213"/>
      <c r="AM101" s="211">
        <v>74940</v>
      </c>
      <c r="AN101" s="212"/>
      <c r="AO101" s="212"/>
      <c r="AP101" s="213"/>
      <c r="AQ101" s="211" t="s">
        <v>696</v>
      </c>
      <c r="AR101" s="212"/>
      <c r="AS101" s="212"/>
      <c r="AT101" s="213"/>
      <c r="AU101" s="317" t="s">
        <v>696</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598</v>
      </c>
      <c r="AC102" s="460"/>
      <c r="AD102" s="460"/>
      <c r="AE102" s="417">
        <v>21017</v>
      </c>
      <c r="AF102" s="417"/>
      <c r="AG102" s="417"/>
      <c r="AH102" s="417"/>
      <c r="AI102" s="417">
        <v>39710</v>
      </c>
      <c r="AJ102" s="417"/>
      <c r="AK102" s="417"/>
      <c r="AL102" s="417"/>
      <c r="AM102" s="417">
        <v>65089</v>
      </c>
      <c r="AN102" s="417"/>
      <c r="AO102" s="417"/>
      <c r="AP102" s="417"/>
      <c r="AQ102" s="266">
        <v>90379</v>
      </c>
      <c r="AR102" s="267"/>
      <c r="AS102" s="267"/>
      <c r="AT102" s="312"/>
      <c r="AU102" s="318">
        <v>104745</v>
      </c>
      <c r="AV102" s="267"/>
      <c r="AW102" s="267"/>
      <c r="AX102" s="312"/>
    </row>
    <row r="103" spans="1:60" ht="31.5"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470</v>
      </c>
      <c r="AN103" s="415"/>
      <c r="AO103" s="415"/>
      <c r="AP103" s="416"/>
      <c r="AQ103" s="277" t="s">
        <v>492</v>
      </c>
      <c r="AR103" s="278"/>
      <c r="AS103" s="278"/>
      <c r="AT103" s="319"/>
      <c r="AU103" s="277" t="s">
        <v>538</v>
      </c>
      <c r="AV103" s="278"/>
      <c r="AW103" s="278"/>
      <c r="AX103" s="279"/>
    </row>
    <row r="104" spans="1:60" ht="23.25" customHeight="1" x14ac:dyDescent="0.15">
      <c r="A104" s="421"/>
      <c r="B104" s="422"/>
      <c r="C104" s="422"/>
      <c r="D104" s="422"/>
      <c r="E104" s="422"/>
      <c r="F104" s="423"/>
      <c r="G104" s="98" t="s">
        <v>597</v>
      </c>
      <c r="H104" s="98"/>
      <c r="I104" s="98"/>
      <c r="J104" s="98"/>
      <c r="K104" s="98"/>
      <c r="L104" s="98"/>
      <c r="M104" s="98"/>
      <c r="N104" s="98"/>
      <c r="O104" s="98"/>
      <c r="P104" s="98"/>
      <c r="Q104" s="98"/>
      <c r="R104" s="98"/>
      <c r="S104" s="98"/>
      <c r="T104" s="98"/>
      <c r="U104" s="98"/>
      <c r="V104" s="98"/>
      <c r="W104" s="98"/>
      <c r="X104" s="99"/>
      <c r="Y104" s="464" t="s">
        <v>55</v>
      </c>
      <c r="Z104" s="465"/>
      <c r="AA104" s="466"/>
      <c r="AB104" s="541" t="s">
        <v>599</v>
      </c>
      <c r="AC104" s="542"/>
      <c r="AD104" s="543"/>
      <c r="AE104" s="211">
        <v>41055</v>
      </c>
      <c r="AF104" s="212"/>
      <c r="AG104" s="212"/>
      <c r="AH104" s="213"/>
      <c r="AI104" s="211">
        <v>46597</v>
      </c>
      <c r="AJ104" s="212"/>
      <c r="AK104" s="212"/>
      <c r="AL104" s="213"/>
      <c r="AM104" s="211">
        <v>50934</v>
      </c>
      <c r="AN104" s="212"/>
      <c r="AO104" s="212"/>
      <c r="AP104" s="213"/>
      <c r="AQ104" s="211" t="s">
        <v>696</v>
      </c>
      <c r="AR104" s="212"/>
      <c r="AS104" s="212"/>
      <c r="AT104" s="213"/>
      <c r="AU104" s="211" t="s">
        <v>696</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4"/>
      <c r="AA105" s="545"/>
      <c r="AB105" s="467" t="s">
        <v>599</v>
      </c>
      <c r="AC105" s="468"/>
      <c r="AD105" s="469"/>
      <c r="AE105" s="417">
        <v>34051</v>
      </c>
      <c r="AF105" s="417"/>
      <c r="AG105" s="417"/>
      <c r="AH105" s="417"/>
      <c r="AI105" s="417">
        <v>41055</v>
      </c>
      <c r="AJ105" s="417"/>
      <c r="AK105" s="417"/>
      <c r="AL105" s="417"/>
      <c r="AM105" s="417">
        <v>46597</v>
      </c>
      <c r="AN105" s="417"/>
      <c r="AO105" s="417"/>
      <c r="AP105" s="417"/>
      <c r="AQ105" s="211">
        <v>50934</v>
      </c>
      <c r="AR105" s="212"/>
      <c r="AS105" s="212"/>
      <c r="AT105" s="213"/>
      <c r="AU105" s="266" t="s">
        <v>696</v>
      </c>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470</v>
      </c>
      <c r="AN106" s="415"/>
      <c r="AO106" s="415"/>
      <c r="AP106" s="416"/>
      <c r="AQ106" s="277" t="s">
        <v>492</v>
      </c>
      <c r="AR106" s="278"/>
      <c r="AS106" s="278"/>
      <c r="AT106" s="319"/>
      <c r="AU106" s="277" t="s">
        <v>538</v>
      </c>
      <c r="AV106" s="278"/>
      <c r="AW106" s="278"/>
      <c r="AX106" s="279"/>
    </row>
    <row r="107" spans="1:60" ht="33"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1"/>
      <c r="AC107" s="542"/>
      <c r="AD107" s="543"/>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78"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4"/>
      <c r="AA108" s="545"/>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470</v>
      </c>
      <c r="AN109" s="415"/>
      <c r="AO109" s="415"/>
      <c r="AP109" s="416"/>
      <c r="AQ109" s="277" t="s">
        <v>492</v>
      </c>
      <c r="AR109" s="278"/>
      <c r="AS109" s="278"/>
      <c r="AT109" s="319"/>
      <c r="AU109" s="277" t="s">
        <v>538</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1"/>
      <c r="AC110" s="542"/>
      <c r="AD110" s="543"/>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4"/>
      <c r="AA111" s="545"/>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470</v>
      </c>
      <c r="AN112" s="415"/>
      <c r="AO112" s="415"/>
      <c r="AP112" s="416"/>
      <c r="AQ112" s="277" t="s">
        <v>492</v>
      </c>
      <c r="AR112" s="278"/>
      <c r="AS112" s="278"/>
      <c r="AT112" s="319"/>
      <c r="AU112" s="277" t="s">
        <v>538</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1"/>
      <c r="AC113" s="542"/>
      <c r="AD113" s="543"/>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4"/>
      <c r="AA114" s="545"/>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356</v>
      </c>
      <c r="AF115" s="415"/>
      <c r="AG115" s="415"/>
      <c r="AH115" s="416"/>
      <c r="AI115" s="414" t="s">
        <v>362</v>
      </c>
      <c r="AJ115" s="415"/>
      <c r="AK115" s="415"/>
      <c r="AL115" s="416"/>
      <c r="AM115" s="414" t="s">
        <v>470</v>
      </c>
      <c r="AN115" s="415"/>
      <c r="AO115" s="415"/>
      <c r="AP115" s="416"/>
      <c r="AQ115" s="594" t="s">
        <v>539</v>
      </c>
      <c r="AR115" s="595"/>
      <c r="AS115" s="595"/>
      <c r="AT115" s="595"/>
      <c r="AU115" s="595"/>
      <c r="AV115" s="595"/>
      <c r="AW115" s="595"/>
      <c r="AX115" s="596"/>
    </row>
    <row r="116" spans="1:50" ht="23.25" customHeight="1" x14ac:dyDescent="0.15">
      <c r="A116" s="438"/>
      <c r="B116" s="439"/>
      <c r="C116" s="439"/>
      <c r="D116" s="439"/>
      <c r="E116" s="439"/>
      <c r="F116" s="440"/>
      <c r="G116" s="392" t="s">
        <v>639</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640</v>
      </c>
      <c r="AC116" s="462"/>
      <c r="AD116" s="463"/>
      <c r="AE116" s="417">
        <v>276566</v>
      </c>
      <c r="AF116" s="417"/>
      <c r="AG116" s="417"/>
      <c r="AH116" s="417"/>
      <c r="AI116" s="417">
        <v>297189</v>
      </c>
      <c r="AJ116" s="417"/>
      <c r="AK116" s="417"/>
      <c r="AL116" s="417"/>
      <c r="AM116" s="417">
        <v>319862</v>
      </c>
      <c r="AN116" s="417"/>
      <c r="AO116" s="417"/>
      <c r="AP116" s="417"/>
      <c r="AQ116" s="211">
        <v>319862</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61" t="s">
        <v>644</v>
      </c>
      <c r="AC117" s="462"/>
      <c r="AD117" s="463"/>
      <c r="AE117" s="593" t="s">
        <v>646</v>
      </c>
      <c r="AF117" s="550"/>
      <c r="AG117" s="550"/>
      <c r="AH117" s="550"/>
      <c r="AI117" s="593" t="s">
        <v>645</v>
      </c>
      <c r="AJ117" s="550"/>
      <c r="AK117" s="550"/>
      <c r="AL117" s="550"/>
      <c r="AM117" s="593" t="s">
        <v>647</v>
      </c>
      <c r="AN117" s="550"/>
      <c r="AO117" s="550"/>
      <c r="AP117" s="550"/>
      <c r="AQ117" s="550" t="s">
        <v>647</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356</v>
      </c>
      <c r="AF118" s="415"/>
      <c r="AG118" s="415"/>
      <c r="AH118" s="416"/>
      <c r="AI118" s="414" t="s">
        <v>362</v>
      </c>
      <c r="AJ118" s="415"/>
      <c r="AK118" s="415"/>
      <c r="AL118" s="416"/>
      <c r="AM118" s="414" t="s">
        <v>470</v>
      </c>
      <c r="AN118" s="415"/>
      <c r="AO118" s="415"/>
      <c r="AP118" s="416"/>
      <c r="AQ118" s="594" t="s">
        <v>539</v>
      </c>
      <c r="AR118" s="595"/>
      <c r="AS118" s="595"/>
      <c r="AT118" s="595"/>
      <c r="AU118" s="595"/>
      <c r="AV118" s="595"/>
      <c r="AW118" s="595"/>
      <c r="AX118" s="596"/>
    </row>
    <row r="119" spans="1:50" ht="23.25" hidden="1" customHeight="1" x14ac:dyDescent="0.15">
      <c r="A119" s="438"/>
      <c r="B119" s="439"/>
      <c r="C119" s="439"/>
      <c r="D119" s="439"/>
      <c r="E119" s="439"/>
      <c r="F119" s="440"/>
      <c r="G119" s="392" t="s">
        <v>501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6"/>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547" t="s">
        <v>500</v>
      </c>
      <c r="AC120" s="548"/>
      <c r="AD120" s="549"/>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356</v>
      </c>
      <c r="AF121" s="415"/>
      <c r="AG121" s="415"/>
      <c r="AH121" s="416"/>
      <c r="AI121" s="414" t="s">
        <v>362</v>
      </c>
      <c r="AJ121" s="415"/>
      <c r="AK121" s="415"/>
      <c r="AL121" s="416"/>
      <c r="AM121" s="414" t="s">
        <v>470</v>
      </c>
      <c r="AN121" s="415"/>
      <c r="AO121" s="415"/>
      <c r="AP121" s="416"/>
      <c r="AQ121" s="594" t="s">
        <v>539</v>
      </c>
      <c r="AR121" s="595"/>
      <c r="AS121" s="595"/>
      <c r="AT121" s="595"/>
      <c r="AU121" s="595"/>
      <c r="AV121" s="595"/>
      <c r="AW121" s="595"/>
      <c r="AX121" s="596"/>
    </row>
    <row r="122" spans="1:50" ht="23.25" hidden="1" customHeight="1" x14ac:dyDescent="0.15">
      <c r="A122" s="438"/>
      <c r="B122" s="439"/>
      <c r="C122" s="439"/>
      <c r="D122" s="439"/>
      <c r="E122" s="439"/>
      <c r="F122" s="440"/>
      <c r="G122" s="392" t="s">
        <v>502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547" t="s">
        <v>503</v>
      </c>
      <c r="AC123" s="548"/>
      <c r="AD123" s="549"/>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356</v>
      </c>
      <c r="AF124" s="415"/>
      <c r="AG124" s="415"/>
      <c r="AH124" s="416"/>
      <c r="AI124" s="414" t="s">
        <v>362</v>
      </c>
      <c r="AJ124" s="415"/>
      <c r="AK124" s="415"/>
      <c r="AL124" s="416"/>
      <c r="AM124" s="414" t="s">
        <v>470</v>
      </c>
      <c r="AN124" s="415"/>
      <c r="AO124" s="415"/>
      <c r="AP124" s="416"/>
      <c r="AQ124" s="594" t="s">
        <v>539</v>
      </c>
      <c r="AR124" s="595"/>
      <c r="AS124" s="595"/>
      <c r="AT124" s="595"/>
      <c r="AU124" s="595"/>
      <c r="AV124" s="595"/>
      <c r="AW124" s="595"/>
      <c r="AX124" s="596"/>
    </row>
    <row r="125" spans="1:50" ht="23.25" hidden="1" customHeight="1" x14ac:dyDescent="0.15">
      <c r="A125" s="438"/>
      <c r="B125" s="439"/>
      <c r="C125" s="439"/>
      <c r="D125" s="439"/>
      <c r="E125" s="439"/>
      <c r="F125" s="440"/>
      <c r="G125" s="392" t="s">
        <v>502</v>
      </c>
      <c r="H125" s="392"/>
      <c r="I125" s="392"/>
      <c r="J125" s="392"/>
      <c r="K125" s="392"/>
      <c r="L125" s="392"/>
      <c r="M125" s="392"/>
      <c r="N125" s="392"/>
      <c r="O125" s="392"/>
      <c r="P125" s="392"/>
      <c r="Q125" s="392"/>
      <c r="R125" s="392"/>
      <c r="S125" s="392"/>
      <c r="T125" s="392"/>
      <c r="U125" s="392"/>
      <c r="V125" s="392"/>
      <c r="W125" s="392"/>
      <c r="X125" s="931"/>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2"/>
      <c r="Y126" s="470" t="s">
        <v>49</v>
      </c>
      <c r="Z126" s="445"/>
      <c r="AA126" s="446"/>
      <c r="AB126" s="547" t="s">
        <v>500</v>
      </c>
      <c r="AC126" s="548"/>
      <c r="AD126" s="549"/>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4" t="s">
        <v>356</v>
      </c>
      <c r="AF127" s="415"/>
      <c r="AG127" s="415"/>
      <c r="AH127" s="416"/>
      <c r="AI127" s="414" t="s">
        <v>362</v>
      </c>
      <c r="AJ127" s="415"/>
      <c r="AK127" s="415"/>
      <c r="AL127" s="416"/>
      <c r="AM127" s="414" t="s">
        <v>470</v>
      </c>
      <c r="AN127" s="415"/>
      <c r="AO127" s="415"/>
      <c r="AP127" s="416"/>
      <c r="AQ127" s="594" t="s">
        <v>539</v>
      </c>
      <c r="AR127" s="595"/>
      <c r="AS127" s="595"/>
      <c r="AT127" s="595"/>
      <c r="AU127" s="595"/>
      <c r="AV127" s="595"/>
      <c r="AW127" s="595"/>
      <c r="AX127" s="596"/>
    </row>
    <row r="128" spans="1:50" ht="23.25" hidden="1" customHeight="1" x14ac:dyDescent="0.15">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547" t="s">
        <v>500</v>
      </c>
      <c r="AC129" s="548"/>
      <c r="AD129" s="549"/>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368</v>
      </c>
      <c r="B130" s="178"/>
      <c r="C130" s="177" t="s">
        <v>365</v>
      </c>
      <c r="D130" s="178"/>
      <c r="E130" s="162" t="s">
        <v>398</v>
      </c>
      <c r="F130" s="163"/>
      <c r="G130" s="164" t="s">
        <v>630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631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470</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566</v>
      </c>
      <c r="AR133" s="192"/>
      <c r="AS133" s="126" t="s">
        <v>355</v>
      </c>
      <c r="AT133" s="127"/>
      <c r="AU133" s="193" t="s">
        <v>570</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378</v>
      </c>
      <c r="Z134" s="195"/>
      <c r="AA134" s="196"/>
      <c r="AB134" s="197" t="s">
        <v>602</v>
      </c>
      <c r="AC134" s="198"/>
      <c r="AD134" s="198"/>
      <c r="AE134" s="199" t="s">
        <v>570</v>
      </c>
      <c r="AF134" s="200"/>
      <c r="AG134" s="200"/>
      <c r="AH134" s="200"/>
      <c r="AI134" s="199" t="s">
        <v>570</v>
      </c>
      <c r="AJ134" s="200"/>
      <c r="AK134" s="200"/>
      <c r="AL134" s="200"/>
      <c r="AM134" s="199" t="s">
        <v>604</v>
      </c>
      <c r="AN134" s="200"/>
      <c r="AO134" s="200"/>
      <c r="AP134" s="200"/>
      <c r="AQ134" s="199" t="s">
        <v>570</v>
      </c>
      <c r="AR134" s="200"/>
      <c r="AS134" s="200"/>
      <c r="AT134" s="200"/>
      <c r="AU134" s="199" t="s">
        <v>570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602</v>
      </c>
      <c r="AC135" s="206"/>
      <c r="AD135" s="206"/>
      <c r="AE135" s="199" t="s">
        <v>566</v>
      </c>
      <c r="AF135" s="200"/>
      <c r="AG135" s="200"/>
      <c r="AH135" s="200"/>
      <c r="AI135" s="199" t="s">
        <v>570</v>
      </c>
      <c r="AJ135" s="200"/>
      <c r="AK135" s="200"/>
      <c r="AL135" s="200"/>
      <c r="AM135" s="199" t="s">
        <v>565</v>
      </c>
      <c r="AN135" s="200"/>
      <c r="AO135" s="200"/>
      <c r="AP135" s="200"/>
      <c r="AQ135" s="199" t="s">
        <v>603</v>
      </c>
      <c r="AR135" s="200"/>
      <c r="AS135" s="200"/>
      <c r="AT135" s="200"/>
      <c r="AU135" s="199" t="s">
        <v>566</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470</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470</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470</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470</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605</v>
      </c>
      <c r="H154" s="98"/>
      <c r="I154" s="98"/>
      <c r="J154" s="98"/>
      <c r="K154" s="98"/>
      <c r="L154" s="98"/>
      <c r="M154" s="98"/>
      <c r="N154" s="98"/>
      <c r="O154" s="98"/>
      <c r="P154" s="99"/>
      <c r="Q154" s="118" t="s">
        <v>570</v>
      </c>
      <c r="R154" s="98"/>
      <c r="S154" s="98"/>
      <c r="T154" s="98"/>
      <c r="U154" s="98"/>
      <c r="V154" s="98"/>
      <c r="W154" s="98"/>
      <c r="X154" s="98"/>
      <c r="Y154" s="98"/>
      <c r="Z154" s="98"/>
      <c r="AA154" s="286"/>
      <c r="AB154" s="134" t="s">
        <v>605</v>
      </c>
      <c r="AC154" s="135"/>
      <c r="AD154" s="135"/>
      <c r="AE154" s="140" t="s">
        <v>605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470</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470</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470</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470</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470</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470</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470</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470</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470</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470</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470</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470</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470</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470</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470</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470</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470</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470</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470</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470</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3"/>
      <c r="E430" s="167" t="s">
        <v>387</v>
      </c>
      <c r="F430" s="168"/>
      <c r="G430" s="901" t="s">
        <v>383</v>
      </c>
      <c r="H430" s="116"/>
      <c r="I430" s="116"/>
      <c r="J430" s="902" t="s">
        <v>562</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2"/>
      <c r="B431" s="179"/>
      <c r="C431" s="173"/>
      <c r="D431" s="179"/>
      <c r="E431" s="337" t="s">
        <v>372</v>
      </c>
      <c r="F431" s="338"/>
      <c r="G431" s="339"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371</v>
      </c>
      <c r="AF431" s="333"/>
      <c r="AG431" s="333"/>
      <c r="AH431" s="334"/>
      <c r="AI431" s="210" t="s">
        <v>470</v>
      </c>
      <c r="AJ431" s="210"/>
      <c r="AK431" s="210"/>
      <c r="AL431" s="152"/>
      <c r="AM431" s="210" t="s">
        <v>533</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566</v>
      </c>
      <c r="AF432" s="193"/>
      <c r="AG432" s="126" t="s">
        <v>355</v>
      </c>
      <c r="AH432" s="127"/>
      <c r="AI432" s="149"/>
      <c r="AJ432" s="149"/>
      <c r="AK432" s="149"/>
      <c r="AL432" s="147"/>
      <c r="AM432" s="149"/>
      <c r="AN432" s="149"/>
      <c r="AO432" s="149"/>
      <c r="AP432" s="147"/>
      <c r="AQ432" s="592" t="s">
        <v>566</v>
      </c>
      <c r="AR432" s="193"/>
      <c r="AS432" s="126" t="s">
        <v>355</v>
      </c>
      <c r="AT432" s="127"/>
      <c r="AU432" s="193" t="s">
        <v>566</v>
      </c>
      <c r="AV432" s="193"/>
      <c r="AW432" s="126" t="s">
        <v>300</v>
      </c>
      <c r="AX432" s="188"/>
    </row>
    <row r="433" spans="1:50" ht="23.25" customHeight="1" x14ac:dyDescent="0.15">
      <c r="A433" s="182"/>
      <c r="B433" s="179"/>
      <c r="C433" s="173"/>
      <c r="D433" s="179"/>
      <c r="E433" s="337"/>
      <c r="F433" s="338"/>
      <c r="G433" s="97" t="s">
        <v>566</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5" t="s">
        <v>566</v>
      </c>
      <c r="AF433" s="200"/>
      <c r="AG433" s="200"/>
      <c r="AH433" s="200"/>
      <c r="AI433" s="335" t="s">
        <v>566</v>
      </c>
      <c r="AJ433" s="200"/>
      <c r="AK433" s="200"/>
      <c r="AL433" s="200"/>
      <c r="AM433" s="335" t="s">
        <v>566</v>
      </c>
      <c r="AN433" s="200"/>
      <c r="AO433" s="200"/>
      <c r="AP433" s="336"/>
      <c r="AQ433" s="335" t="s">
        <v>566</v>
      </c>
      <c r="AR433" s="200"/>
      <c r="AS433" s="200"/>
      <c r="AT433" s="336"/>
      <c r="AU433" s="200" t="s">
        <v>566</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566</v>
      </c>
      <c r="AC434" s="198"/>
      <c r="AD434" s="198"/>
      <c r="AE434" s="335" t="s">
        <v>566</v>
      </c>
      <c r="AF434" s="200"/>
      <c r="AG434" s="200"/>
      <c r="AH434" s="336"/>
      <c r="AI434" s="335" t="s">
        <v>566</v>
      </c>
      <c r="AJ434" s="200"/>
      <c r="AK434" s="200"/>
      <c r="AL434" s="200"/>
      <c r="AM434" s="335" t="s">
        <v>566</v>
      </c>
      <c r="AN434" s="200"/>
      <c r="AO434" s="200"/>
      <c r="AP434" s="336"/>
      <c r="AQ434" s="335" t="s">
        <v>566</v>
      </c>
      <c r="AR434" s="200"/>
      <c r="AS434" s="200"/>
      <c r="AT434" s="336"/>
      <c r="AU434" s="200" t="s">
        <v>566</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5" t="s">
        <v>576</v>
      </c>
      <c r="AF435" s="200"/>
      <c r="AG435" s="200"/>
      <c r="AH435" s="336"/>
      <c r="AI435" s="335" t="s">
        <v>566</v>
      </c>
      <c r="AJ435" s="200"/>
      <c r="AK435" s="200"/>
      <c r="AL435" s="200"/>
      <c r="AM435" s="335" t="s">
        <v>566</v>
      </c>
      <c r="AN435" s="200"/>
      <c r="AO435" s="200"/>
      <c r="AP435" s="336"/>
      <c r="AQ435" s="335" t="s">
        <v>566</v>
      </c>
      <c r="AR435" s="200"/>
      <c r="AS435" s="200"/>
      <c r="AT435" s="336"/>
      <c r="AU435" s="200" t="s">
        <v>566</v>
      </c>
      <c r="AV435" s="200"/>
      <c r="AW435" s="200"/>
      <c r="AX435" s="201"/>
    </row>
    <row r="436" spans="1:50" ht="18.75" hidden="1" customHeight="1" x14ac:dyDescent="0.15">
      <c r="A436" s="182"/>
      <c r="B436" s="179"/>
      <c r="C436" s="173"/>
      <c r="D436" s="179"/>
      <c r="E436" s="337" t="s">
        <v>372</v>
      </c>
      <c r="F436" s="338"/>
      <c r="G436" s="339"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371</v>
      </c>
      <c r="AF436" s="333"/>
      <c r="AG436" s="333"/>
      <c r="AH436" s="334"/>
      <c r="AI436" s="210" t="s">
        <v>470</v>
      </c>
      <c r="AJ436" s="210"/>
      <c r="AK436" s="210"/>
      <c r="AL436" s="152"/>
      <c r="AM436" s="210" t="s">
        <v>533</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2"/>
      <c r="AR437" s="193"/>
      <c r="AS437" s="126" t="s">
        <v>355</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372</v>
      </c>
      <c r="F441" s="338"/>
      <c r="G441" s="339"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371</v>
      </c>
      <c r="AF441" s="333"/>
      <c r="AG441" s="333"/>
      <c r="AH441" s="334"/>
      <c r="AI441" s="210" t="s">
        <v>470</v>
      </c>
      <c r="AJ441" s="210"/>
      <c r="AK441" s="210"/>
      <c r="AL441" s="152"/>
      <c r="AM441" s="210" t="s">
        <v>533</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2"/>
      <c r="AR442" s="193"/>
      <c r="AS442" s="126" t="s">
        <v>355</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372</v>
      </c>
      <c r="F446" s="338"/>
      <c r="G446" s="339"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371</v>
      </c>
      <c r="AF446" s="333"/>
      <c r="AG446" s="333"/>
      <c r="AH446" s="334"/>
      <c r="AI446" s="210" t="s">
        <v>470</v>
      </c>
      <c r="AJ446" s="210"/>
      <c r="AK446" s="210"/>
      <c r="AL446" s="152"/>
      <c r="AM446" s="210" t="s">
        <v>533</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2"/>
      <c r="AR447" s="193"/>
      <c r="AS447" s="126" t="s">
        <v>355</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372</v>
      </c>
      <c r="F451" s="338"/>
      <c r="G451" s="339"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371</v>
      </c>
      <c r="AF451" s="333"/>
      <c r="AG451" s="333"/>
      <c r="AH451" s="334"/>
      <c r="AI451" s="210" t="s">
        <v>470</v>
      </c>
      <c r="AJ451" s="210"/>
      <c r="AK451" s="210"/>
      <c r="AL451" s="152"/>
      <c r="AM451" s="210" t="s">
        <v>533</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2"/>
      <c r="AR452" s="193"/>
      <c r="AS452" s="126" t="s">
        <v>355</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373</v>
      </c>
      <c r="F456" s="338"/>
      <c r="G456" s="339"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371</v>
      </c>
      <c r="AF456" s="333"/>
      <c r="AG456" s="333"/>
      <c r="AH456" s="334"/>
      <c r="AI456" s="210" t="s">
        <v>470</v>
      </c>
      <c r="AJ456" s="210"/>
      <c r="AK456" s="210"/>
      <c r="AL456" s="152"/>
      <c r="AM456" s="210" t="s">
        <v>533</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566</v>
      </c>
      <c r="AF457" s="193"/>
      <c r="AG457" s="126" t="s">
        <v>355</v>
      </c>
      <c r="AH457" s="127"/>
      <c r="AI457" s="149"/>
      <c r="AJ457" s="149"/>
      <c r="AK457" s="149"/>
      <c r="AL457" s="147"/>
      <c r="AM457" s="149"/>
      <c r="AN457" s="149"/>
      <c r="AO457" s="149"/>
      <c r="AP457" s="147"/>
      <c r="AQ457" s="592" t="s">
        <v>566</v>
      </c>
      <c r="AR457" s="193"/>
      <c r="AS457" s="126" t="s">
        <v>355</v>
      </c>
      <c r="AT457" s="127"/>
      <c r="AU457" s="193" t="s">
        <v>577</v>
      </c>
      <c r="AV457" s="193"/>
      <c r="AW457" s="126" t="s">
        <v>300</v>
      </c>
      <c r="AX457" s="188"/>
    </row>
    <row r="458" spans="1:50" ht="23.25" customHeight="1" x14ac:dyDescent="0.15">
      <c r="A458" s="182"/>
      <c r="B458" s="179"/>
      <c r="C458" s="173"/>
      <c r="D458" s="179"/>
      <c r="E458" s="337"/>
      <c r="F458" s="338"/>
      <c r="G458" s="97" t="s">
        <v>566</v>
      </c>
      <c r="H458" s="98"/>
      <c r="I458" s="98"/>
      <c r="J458" s="98"/>
      <c r="K458" s="98"/>
      <c r="L458" s="98"/>
      <c r="M458" s="98"/>
      <c r="N458" s="98"/>
      <c r="O458" s="98"/>
      <c r="P458" s="98"/>
      <c r="Q458" s="98"/>
      <c r="R458" s="98"/>
      <c r="S458" s="98"/>
      <c r="T458" s="98"/>
      <c r="U458" s="98"/>
      <c r="V458" s="98"/>
      <c r="W458" s="98"/>
      <c r="X458" s="99"/>
      <c r="Y458" s="194" t="s">
        <v>12</v>
      </c>
      <c r="Z458" s="195"/>
      <c r="AA458" s="196"/>
      <c r="AB458" s="206" t="s">
        <v>566</v>
      </c>
      <c r="AC458" s="206"/>
      <c r="AD458" s="206"/>
      <c r="AE458" s="335" t="s">
        <v>566</v>
      </c>
      <c r="AF458" s="200"/>
      <c r="AG458" s="200"/>
      <c r="AH458" s="200"/>
      <c r="AI458" s="335" t="s">
        <v>576</v>
      </c>
      <c r="AJ458" s="200"/>
      <c r="AK458" s="200"/>
      <c r="AL458" s="200"/>
      <c r="AM458" s="335" t="s">
        <v>566</v>
      </c>
      <c r="AN458" s="200"/>
      <c r="AO458" s="200"/>
      <c r="AP458" s="336"/>
      <c r="AQ458" s="335" t="s">
        <v>566</v>
      </c>
      <c r="AR458" s="200"/>
      <c r="AS458" s="200"/>
      <c r="AT458" s="336"/>
      <c r="AU458" s="200" t="s">
        <v>566</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566</v>
      </c>
      <c r="AC459" s="198"/>
      <c r="AD459" s="198"/>
      <c r="AE459" s="335" t="s">
        <v>566</v>
      </c>
      <c r="AF459" s="200"/>
      <c r="AG459" s="200"/>
      <c r="AH459" s="336"/>
      <c r="AI459" s="335" t="s">
        <v>566</v>
      </c>
      <c r="AJ459" s="200"/>
      <c r="AK459" s="200"/>
      <c r="AL459" s="200"/>
      <c r="AM459" s="335" t="s">
        <v>566</v>
      </c>
      <c r="AN459" s="200"/>
      <c r="AO459" s="200"/>
      <c r="AP459" s="336"/>
      <c r="AQ459" s="335" t="s">
        <v>566</v>
      </c>
      <c r="AR459" s="200"/>
      <c r="AS459" s="200"/>
      <c r="AT459" s="336"/>
      <c r="AU459" s="200" t="s">
        <v>563</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5" t="s">
        <v>566</v>
      </c>
      <c r="AF460" s="200"/>
      <c r="AG460" s="200"/>
      <c r="AH460" s="336"/>
      <c r="AI460" s="335" t="s">
        <v>566</v>
      </c>
      <c r="AJ460" s="200"/>
      <c r="AK460" s="200"/>
      <c r="AL460" s="200"/>
      <c r="AM460" s="335" t="s">
        <v>566</v>
      </c>
      <c r="AN460" s="200"/>
      <c r="AO460" s="200"/>
      <c r="AP460" s="336"/>
      <c r="AQ460" s="335" t="s">
        <v>566</v>
      </c>
      <c r="AR460" s="200"/>
      <c r="AS460" s="200"/>
      <c r="AT460" s="336"/>
      <c r="AU460" s="200" t="s">
        <v>563</v>
      </c>
      <c r="AV460" s="200"/>
      <c r="AW460" s="200"/>
      <c r="AX460" s="201"/>
    </row>
    <row r="461" spans="1:50" ht="18.75" hidden="1" customHeight="1" x14ac:dyDescent="0.15">
      <c r="A461" s="182"/>
      <c r="B461" s="179"/>
      <c r="C461" s="173"/>
      <c r="D461" s="179"/>
      <c r="E461" s="337" t="s">
        <v>373</v>
      </c>
      <c r="F461" s="338"/>
      <c r="G461" s="339"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371</v>
      </c>
      <c r="AF461" s="333"/>
      <c r="AG461" s="333"/>
      <c r="AH461" s="334"/>
      <c r="AI461" s="210" t="s">
        <v>470</v>
      </c>
      <c r="AJ461" s="210"/>
      <c r="AK461" s="210"/>
      <c r="AL461" s="152"/>
      <c r="AM461" s="210" t="s">
        <v>533</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2"/>
      <c r="AR462" s="193"/>
      <c r="AS462" s="126" t="s">
        <v>355</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373</v>
      </c>
      <c r="F466" s="338"/>
      <c r="G466" s="339"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371</v>
      </c>
      <c r="AF466" s="333"/>
      <c r="AG466" s="333"/>
      <c r="AH466" s="334"/>
      <c r="AI466" s="210" t="s">
        <v>470</v>
      </c>
      <c r="AJ466" s="210"/>
      <c r="AK466" s="210"/>
      <c r="AL466" s="152"/>
      <c r="AM466" s="210" t="s">
        <v>533</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2"/>
      <c r="AR467" s="193"/>
      <c r="AS467" s="126" t="s">
        <v>355</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373</v>
      </c>
      <c r="F471" s="338"/>
      <c r="G471" s="339"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371</v>
      </c>
      <c r="AF471" s="333"/>
      <c r="AG471" s="333"/>
      <c r="AH471" s="334"/>
      <c r="AI471" s="210" t="s">
        <v>470</v>
      </c>
      <c r="AJ471" s="210"/>
      <c r="AK471" s="210"/>
      <c r="AL471" s="152"/>
      <c r="AM471" s="210" t="s">
        <v>533</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2"/>
      <c r="AR472" s="193"/>
      <c r="AS472" s="126" t="s">
        <v>355</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373</v>
      </c>
      <c r="F476" s="338"/>
      <c r="G476" s="339"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371</v>
      </c>
      <c r="AF476" s="333"/>
      <c r="AG476" s="333"/>
      <c r="AH476" s="334"/>
      <c r="AI476" s="210" t="s">
        <v>470</v>
      </c>
      <c r="AJ476" s="210"/>
      <c r="AK476" s="210"/>
      <c r="AL476" s="152"/>
      <c r="AM476" s="210" t="s">
        <v>533</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2"/>
      <c r="AR477" s="193"/>
      <c r="AS477" s="126" t="s">
        <v>355</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1" t="s">
        <v>383</v>
      </c>
      <c r="H484" s="116"/>
      <c r="I484" s="11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2"/>
      <c r="B485" s="179"/>
      <c r="C485" s="173"/>
      <c r="D485" s="179"/>
      <c r="E485" s="337" t="s">
        <v>372</v>
      </c>
      <c r="F485" s="338"/>
      <c r="G485" s="339"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371</v>
      </c>
      <c r="AF485" s="333"/>
      <c r="AG485" s="333"/>
      <c r="AH485" s="334"/>
      <c r="AI485" s="210" t="s">
        <v>470</v>
      </c>
      <c r="AJ485" s="210"/>
      <c r="AK485" s="210"/>
      <c r="AL485" s="152"/>
      <c r="AM485" s="210" t="s">
        <v>533</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2"/>
      <c r="AR486" s="193"/>
      <c r="AS486" s="126" t="s">
        <v>355</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372</v>
      </c>
      <c r="F490" s="338"/>
      <c r="G490" s="339"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371</v>
      </c>
      <c r="AF490" s="333"/>
      <c r="AG490" s="333"/>
      <c r="AH490" s="334"/>
      <c r="AI490" s="210" t="s">
        <v>470</v>
      </c>
      <c r="AJ490" s="210"/>
      <c r="AK490" s="210"/>
      <c r="AL490" s="152"/>
      <c r="AM490" s="210" t="s">
        <v>533</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2"/>
      <c r="AR491" s="193"/>
      <c r="AS491" s="126" t="s">
        <v>355</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372</v>
      </c>
      <c r="F495" s="338"/>
      <c r="G495" s="339"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371</v>
      </c>
      <c r="AF495" s="333"/>
      <c r="AG495" s="333"/>
      <c r="AH495" s="334"/>
      <c r="AI495" s="210" t="s">
        <v>470</v>
      </c>
      <c r="AJ495" s="210"/>
      <c r="AK495" s="210"/>
      <c r="AL495" s="152"/>
      <c r="AM495" s="210" t="s">
        <v>533</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2"/>
      <c r="AR496" s="193"/>
      <c r="AS496" s="126" t="s">
        <v>355</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372</v>
      </c>
      <c r="F500" s="338"/>
      <c r="G500" s="339"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371</v>
      </c>
      <c r="AF500" s="333"/>
      <c r="AG500" s="333"/>
      <c r="AH500" s="334"/>
      <c r="AI500" s="210" t="s">
        <v>470</v>
      </c>
      <c r="AJ500" s="210"/>
      <c r="AK500" s="210"/>
      <c r="AL500" s="152"/>
      <c r="AM500" s="210" t="s">
        <v>533</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2"/>
      <c r="AR501" s="193"/>
      <c r="AS501" s="126" t="s">
        <v>355</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372</v>
      </c>
      <c r="F505" s="338"/>
      <c r="G505" s="339"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371</v>
      </c>
      <c r="AF505" s="333"/>
      <c r="AG505" s="333"/>
      <c r="AH505" s="334"/>
      <c r="AI505" s="210" t="s">
        <v>470</v>
      </c>
      <c r="AJ505" s="210"/>
      <c r="AK505" s="210"/>
      <c r="AL505" s="152"/>
      <c r="AM505" s="210" t="s">
        <v>533</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2"/>
      <c r="AR506" s="193"/>
      <c r="AS506" s="126" t="s">
        <v>355</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373</v>
      </c>
      <c r="F510" s="338"/>
      <c r="G510" s="339"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371</v>
      </c>
      <c r="AF510" s="333"/>
      <c r="AG510" s="333"/>
      <c r="AH510" s="334"/>
      <c r="AI510" s="210" t="s">
        <v>470</v>
      </c>
      <c r="AJ510" s="210"/>
      <c r="AK510" s="210"/>
      <c r="AL510" s="152"/>
      <c r="AM510" s="210" t="s">
        <v>533</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2"/>
      <c r="AR511" s="193"/>
      <c r="AS511" s="126" t="s">
        <v>355</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373</v>
      </c>
      <c r="F515" s="338"/>
      <c r="G515" s="339"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371</v>
      </c>
      <c r="AF515" s="333"/>
      <c r="AG515" s="333"/>
      <c r="AH515" s="334"/>
      <c r="AI515" s="210" t="s">
        <v>470</v>
      </c>
      <c r="AJ515" s="210"/>
      <c r="AK515" s="210"/>
      <c r="AL515" s="152"/>
      <c r="AM515" s="210" t="s">
        <v>533</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2"/>
      <c r="AR516" s="193"/>
      <c r="AS516" s="126" t="s">
        <v>355</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373</v>
      </c>
      <c r="F520" s="338"/>
      <c r="G520" s="339"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371</v>
      </c>
      <c r="AF520" s="333"/>
      <c r="AG520" s="333"/>
      <c r="AH520" s="334"/>
      <c r="AI520" s="210" t="s">
        <v>470</v>
      </c>
      <c r="AJ520" s="210"/>
      <c r="AK520" s="210"/>
      <c r="AL520" s="152"/>
      <c r="AM520" s="210" t="s">
        <v>533</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2"/>
      <c r="AR521" s="193"/>
      <c r="AS521" s="126" t="s">
        <v>355</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373</v>
      </c>
      <c r="F525" s="338"/>
      <c r="G525" s="339"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371</v>
      </c>
      <c r="AF525" s="333"/>
      <c r="AG525" s="333"/>
      <c r="AH525" s="334"/>
      <c r="AI525" s="210" t="s">
        <v>470</v>
      </c>
      <c r="AJ525" s="210"/>
      <c r="AK525" s="210"/>
      <c r="AL525" s="152"/>
      <c r="AM525" s="210" t="s">
        <v>533</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2"/>
      <c r="AR526" s="193"/>
      <c r="AS526" s="126" t="s">
        <v>355</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373</v>
      </c>
      <c r="F530" s="338"/>
      <c r="G530" s="339"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371</v>
      </c>
      <c r="AF530" s="333"/>
      <c r="AG530" s="333"/>
      <c r="AH530" s="334"/>
      <c r="AI530" s="210" t="s">
        <v>470</v>
      </c>
      <c r="AJ530" s="210"/>
      <c r="AK530" s="210"/>
      <c r="AL530" s="152"/>
      <c r="AM530" s="210" t="s">
        <v>533</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2"/>
      <c r="AR531" s="193"/>
      <c r="AS531" s="126" t="s">
        <v>355</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1" t="s">
        <v>383</v>
      </c>
      <c r="H538" s="116"/>
      <c r="I538" s="11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2"/>
      <c r="B539" s="179"/>
      <c r="C539" s="173"/>
      <c r="D539" s="179"/>
      <c r="E539" s="337" t="s">
        <v>372</v>
      </c>
      <c r="F539" s="338"/>
      <c r="G539" s="339"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371</v>
      </c>
      <c r="AF539" s="333"/>
      <c r="AG539" s="333"/>
      <c r="AH539" s="334"/>
      <c r="AI539" s="210" t="s">
        <v>470</v>
      </c>
      <c r="AJ539" s="210"/>
      <c r="AK539" s="210"/>
      <c r="AL539" s="152"/>
      <c r="AM539" s="210" t="s">
        <v>533</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2"/>
      <c r="AR540" s="193"/>
      <c r="AS540" s="126" t="s">
        <v>355</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372</v>
      </c>
      <c r="F544" s="338"/>
      <c r="G544" s="339"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371</v>
      </c>
      <c r="AF544" s="333"/>
      <c r="AG544" s="333"/>
      <c r="AH544" s="334"/>
      <c r="AI544" s="210" t="s">
        <v>470</v>
      </c>
      <c r="AJ544" s="210"/>
      <c r="AK544" s="210"/>
      <c r="AL544" s="152"/>
      <c r="AM544" s="210" t="s">
        <v>533</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2"/>
      <c r="AR545" s="193"/>
      <c r="AS545" s="126" t="s">
        <v>355</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372</v>
      </c>
      <c r="F549" s="338"/>
      <c r="G549" s="339"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371</v>
      </c>
      <c r="AF549" s="333"/>
      <c r="AG549" s="333"/>
      <c r="AH549" s="334"/>
      <c r="AI549" s="210" t="s">
        <v>470</v>
      </c>
      <c r="AJ549" s="210"/>
      <c r="AK549" s="210"/>
      <c r="AL549" s="152"/>
      <c r="AM549" s="210" t="s">
        <v>533</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2"/>
      <c r="AR550" s="193"/>
      <c r="AS550" s="126" t="s">
        <v>355</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372</v>
      </c>
      <c r="F554" s="338"/>
      <c r="G554" s="339"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371</v>
      </c>
      <c r="AF554" s="333"/>
      <c r="AG554" s="333"/>
      <c r="AH554" s="334"/>
      <c r="AI554" s="210" t="s">
        <v>470</v>
      </c>
      <c r="AJ554" s="210"/>
      <c r="AK554" s="210"/>
      <c r="AL554" s="152"/>
      <c r="AM554" s="210" t="s">
        <v>533</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2"/>
      <c r="AR555" s="193"/>
      <c r="AS555" s="126" t="s">
        <v>355</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372</v>
      </c>
      <c r="F559" s="338"/>
      <c r="G559" s="339"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371</v>
      </c>
      <c r="AF559" s="333"/>
      <c r="AG559" s="333"/>
      <c r="AH559" s="334"/>
      <c r="AI559" s="210" t="s">
        <v>470</v>
      </c>
      <c r="AJ559" s="210"/>
      <c r="AK559" s="210"/>
      <c r="AL559" s="152"/>
      <c r="AM559" s="210" t="s">
        <v>533</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2"/>
      <c r="AR560" s="193"/>
      <c r="AS560" s="126" t="s">
        <v>355</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373</v>
      </c>
      <c r="F564" s="338"/>
      <c r="G564" s="339"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371</v>
      </c>
      <c r="AF564" s="333"/>
      <c r="AG564" s="333"/>
      <c r="AH564" s="334"/>
      <c r="AI564" s="210" t="s">
        <v>470</v>
      </c>
      <c r="AJ564" s="210"/>
      <c r="AK564" s="210"/>
      <c r="AL564" s="152"/>
      <c r="AM564" s="210" t="s">
        <v>533</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2"/>
      <c r="AR565" s="193"/>
      <c r="AS565" s="126" t="s">
        <v>355</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373</v>
      </c>
      <c r="F569" s="338"/>
      <c r="G569" s="339"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371</v>
      </c>
      <c r="AF569" s="333"/>
      <c r="AG569" s="333"/>
      <c r="AH569" s="334"/>
      <c r="AI569" s="210" t="s">
        <v>470</v>
      </c>
      <c r="AJ569" s="210"/>
      <c r="AK569" s="210"/>
      <c r="AL569" s="152"/>
      <c r="AM569" s="210" t="s">
        <v>533</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2"/>
      <c r="AR570" s="193"/>
      <c r="AS570" s="126" t="s">
        <v>355</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373</v>
      </c>
      <c r="F574" s="338"/>
      <c r="G574" s="339"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371</v>
      </c>
      <c r="AF574" s="333"/>
      <c r="AG574" s="333"/>
      <c r="AH574" s="334"/>
      <c r="AI574" s="210" t="s">
        <v>470</v>
      </c>
      <c r="AJ574" s="210"/>
      <c r="AK574" s="210"/>
      <c r="AL574" s="152"/>
      <c r="AM574" s="210" t="s">
        <v>533</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2"/>
      <c r="AR575" s="193"/>
      <c r="AS575" s="126" t="s">
        <v>355</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373</v>
      </c>
      <c r="F579" s="338"/>
      <c r="G579" s="339"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371</v>
      </c>
      <c r="AF579" s="333"/>
      <c r="AG579" s="333"/>
      <c r="AH579" s="334"/>
      <c r="AI579" s="210" t="s">
        <v>470</v>
      </c>
      <c r="AJ579" s="210"/>
      <c r="AK579" s="210"/>
      <c r="AL579" s="152"/>
      <c r="AM579" s="210" t="s">
        <v>533</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2"/>
      <c r="AR580" s="193"/>
      <c r="AS580" s="126" t="s">
        <v>355</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373</v>
      </c>
      <c r="F584" s="338"/>
      <c r="G584" s="339"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371</v>
      </c>
      <c r="AF584" s="333"/>
      <c r="AG584" s="333"/>
      <c r="AH584" s="334"/>
      <c r="AI584" s="210" t="s">
        <v>470</v>
      </c>
      <c r="AJ584" s="210"/>
      <c r="AK584" s="210"/>
      <c r="AL584" s="152"/>
      <c r="AM584" s="210" t="s">
        <v>533</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2"/>
      <c r="AR585" s="193"/>
      <c r="AS585" s="126" t="s">
        <v>355</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1" t="s">
        <v>383</v>
      </c>
      <c r="H592" s="116"/>
      <c r="I592" s="11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2"/>
      <c r="B593" s="179"/>
      <c r="C593" s="173"/>
      <c r="D593" s="179"/>
      <c r="E593" s="337" t="s">
        <v>372</v>
      </c>
      <c r="F593" s="338"/>
      <c r="G593" s="339"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371</v>
      </c>
      <c r="AF593" s="333"/>
      <c r="AG593" s="333"/>
      <c r="AH593" s="334"/>
      <c r="AI593" s="210" t="s">
        <v>470</v>
      </c>
      <c r="AJ593" s="210"/>
      <c r="AK593" s="210"/>
      <c r="AL593" s="152"/>
      <c r="AM593" s="210" t="s">
        <v>533</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2"/>
      <c r="AR594" s="193"/>
      <c r="AS594" s="126" t="s">
        <v>355</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372</v>
      </c>
      <c r="F598" s="338"/>
      <c r="G598" s="339"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371</v>
      </c>
      <c r="AF598" s="333"/>
      <c r="AG598" s="333"/>
      <c r="AH598" s="334"/>
      <c r="AI598" s="210" t="s">
        <v>470</v>
      </c>
      <c r="AJ598" s="210"/>
      <c r="AK598" s="210"/>
      <c r="AL598" s="152"/>
      <c r="AM598" s="210" t="s">
        <v>533</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2"/>
      <c r="AR599" s="193"/>
      <c r="AS599" s="126" t="s">
        <v>355</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372</v>
      </c>
      <c r="F603" s="338"/>
      <c r="G603" s="339"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371</v>
      </c>
      <c r="AF603" s="333"/>
      <c r="AG603" s="333"/>
      <c r="AH603" s="334"/>
      <c r="AI603" s="210" t="s">
        <v>470</v>
      </c>
      <c r="AJ603" s="210"/>
      <c r="AK603" s="210"/>
      <c r="AL603" s="152"/>
      <c r="AM603" s="210" t="s">
        <v>533</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2"/>
      <c r="AR604" s="193"/>
      <c r="AS604" s="126" t="s">
        <v>355</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372</v>
      </c>
      <c r="F608" s="338"/>
      <c r="G608" s="339"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371</v>
      </c>
      <c r="AF608" s="333"/>
      <c r="AG608" s="333"/>
      <c r="AH608" s="334"/>
      <c r="AI608" s="210" t="s">
        <v>470</v>
      </c>
      <c r="AJ608" s="210"/>
      <c r="AK608" s="210"/>
      <c r="AL608" s="152"/>
      <c r="AM608" s="210" t="s">
        <v>533</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2"/>
      <c r="AR609" s="193"/>
      <c r="AS609" s="126" t="s">
        <v>355</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372</v>
      </c>
      <c r="F613" s="338"/>
      <c r="G613" s="339"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371</v>
      </c>
      <c r="AF613" s="333"/>
      <c r="AG613" s="333"/>
      <c r="AH613" s="334"/>
      <c r="AI613" s="210" t="s">
        <v>470</v>
      </c>
      <c r="AJ613" s="210"/>
      <c r="AK613" s="210"/>
      <c r="AL613" s="152"/>
      <c r="AM613" s="210" t="s">
        <v>533</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2"/>
      <c r="AR614" s="193"/>
      <c r="AS614" s="126" t="s">
        <v>355</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373</v>
      </c>
      <c r="F618" s="338"/>
      <c r="G618" s="339"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371</v>
      </c>
      <c r="AF618" s="333"/>
      <c r="AG618" s="333"/>
      <c r="AH618" s="334"/>
      <c r="AI618" s="210" t="s">
        <v>470</v>
      </c>
      <c r="AJ618" s="210"/>
      <c r="AK618" s="210"/>
      <c r="AL618" s="152"/>
      <c r="AM618" s="210" t="s">
        <v>533</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2"/>
      <c r="AR619" s="193"/>
      <c r="AS619" s="126" t="s">
        <v>355</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373</v>
      </c>
      <c r="F623" s="338"/>
      <c r="G623" s="339"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371</v>
      </c>
      <c r="AF623" s="333"/>
      <c r="AG623" s="333"/>
      <c r="AH623" s="334"/>
      <c r="AI623" s="210" t="s">
        <v>470</v>
      </c>
      <c r="AJ623" s="210"/>
      <c r="AK623" s="210"/>
      <c r="AL623" s="152"/>
      <c r="AM623" s="210" t="s">
        <v>533</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2"/>
      <c r="AR624" s="193"/>
      <c r="AS624" s="126" t="s">
        <v>355</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373</v>
      </c>
      <c r="F628" s="338"/>
      <c r="G628" s="339"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371</v>
      </c>
      <c r="AF628" s="333"/>
      <c r="AG628" s="333"/>
      <c r="AH628" s="334"/>
      <c r="AI628" s="210" t="s">
        <v>470</v>
      </c>
      <c r="AJ628" s="210"/>
      <c r="AK628" s="210"/>
      <c r="AL628" s="152"/>
      <c r="AM628" s="210" t="s">
        <v>533</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2"/>
      <c r="AR629" s="193"/>
      <c r="AS629" s="126" t="s">
        <v>355</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373</v>
      </c>
      <c r="F633" s="338"/>
      <c r="G633" s="339"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371</v>
      </c>
      <c r="AF633" s="333"/>
      <c r="AG633" s="333"/>
      <c r="AH633" s="334"/>
      <c r="AI633" s="210" t="s">
        <v>470</v>
      </c>
      <c r="AJ633" s="210"/>
      <c r="AK633" s="210"/>
      <c r="AL633" s="152"/>
      <c r="AM633" s="210" t="s">
        <v>533</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2"/>
      <c r="AR634" s="193"/>
      <c r="AS634" s="126" t="s">
        <v>355</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373</v>
      </c>
      <c r="F638" s="338"/>
      <c r="G638" s="339"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371</v>
      </c>
      <c r="AF638" s="333"/>
      <c r="AG638" s="333"/>
      <c r="AH638" s="334"/>
      <c r="AI638" s="210" t="s">
        <v>470</v>
      </c>
      <c r="AJ638" s="210"/>
      <c r="AK638" s="210"/>
      <c r="AL638" s="152"/>
      <c r="AM638" s="210" t="s">
        <v>533</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2"/>
      <c r="AR639" s="193"/>
      <c r="AS639" s="126" t="s">
        <v>355</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1" t="s">
        <v>383</v>
      </c>
      <c r="H646" s="116"/>
      <c r="I646" s="11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2"/>
      <c r="B647" s="179"/>
      <c r="C647" s="173"/>
      <c r="D647" s="179"/>
      <c r="E647" s="337" t="s">
        <v>372</v>
      </c>
      <c r="F647" s="338"/>
      <c r="G647" s="339"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371</v>
      </c>
      <c r="AF647" s="333"/>
      <c r="AG647" s="333"/>
      <c r="AH647" s="334"/>
      <c r="AI647" s="210" t="s">
        <v>470</v>
      </c>
      <c r="AJ647" s="210"/>
      <c r="AK647" s="210"/>
      <c r="AL647" s="152"/>
      <c r="AM647" s="210" t="s">
        <v>533</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2"/>
      <c r="AR648" s="193"/>
      <c r="AS648" s="126" t="s">
        <v>355</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372</v>
      </c>
      <c r="F652" s="338"/>
      <c r="G652" s="339"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371</v>
      </c>
      <c r="AF652" s="333"/>
      <c r="AG652" s="333"/>
      <c r="AH652" s="334"/>
      <c r="AI652" s="210" t="s">
        <v>470</v>
      </c>
      <c r="AJ652" s="210"/>
      <c r="AK652" s="210"/>
      <c r="AL652" s="152"/>
      <c r="AM652" s="210" t="s">
        <v>533</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2"/>
      <c r="AR653" s="193"/>
      <c r="AS653" s="126" t="s">
        <v>355</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372</v>
      </c>
      <c r="F657" s="338"/>
      <c r="G657" s="339"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371</v>
      </c>
      <c r="AF657" s="333"/>
      <c r="AG657" s="333"/>
      <c r="AH657" s="334"/>
      <c r="AI657" s="210" t="s">
        <v>470</v>
      </c>
      <c r="AJ657" s="210"/>
      <c r="AK657" s="210"/>
      <c r="AL657" s="152"/>
      <c r="AM657" s="210" t="s">
        <v>533</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2"/>
      <c r="AR658" s="193"/>
      <c r="AS658" s="126" t="s">
        <v>355</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372</v>
      </c>
      <c r="F662" s="338"/>
      <c r="G662" s="339"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371</v>
      </c>
      <c r="AF662" s="333"/>
      <c r="AG662" s="333"/>
      <c r="AH662" s="334"/>
      <c r="AI662" s="210" t="s">
        <v>470</v>
      </c>
      <c r="AJ662" s="210"/>
      <c r="AK662" s="210"/>
      <c r="AL662" s="152"/>
      <c r="AM662" s="210" t="s">
        <v>533</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2"/>
      <c r="AR663" s="193"/>
      <c r="AS663" s="126" t="s">
        <v>355</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372</v>
      </c>
      <c r="F667" s="338"/>
      <c r="G667" s="339"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371</v>
      </c>
      <c r="AF667" s="333"/>
      <c r="AG667" s="333"/>
      <c r="AH667" s="334"/>
      <c r="AI667" s="210" t="s">
        <v>470</v>
      </c>
      <c r="AJ667" s="210"/>
      <c r="AK667" s="210"/>
      <c r="AL667" s="152"/>
      <c r="AM667" s="210" t="s">
        <v>533</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2"/>
      <c r="AR668" s="193"/>
      <c r="AS668" s="126" t="s">
        <v>355</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373</v>
      </c>
      <c r="F672" s="338"/>
      <c r="G672" s="339"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371</v>
      </c>
      <c r="AF672" s="333"/>
      <c r="AG672" s="333"/>
      <c r="AH672" s="334"/>
      <c r="AI672" s="210" t="s">
        <v>470</v>
      </c>
      <c r="AJ672" s="210"/>
      <c r="AK672" s="210"/>
      <c r="AL672" s="152"/>
      <c r="AM672" s="210" t="s">
        <v>533</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2"/>
      <c r="AR673" s="193"/>
      <c r="AS673" s="126" t="s">
        <v>355</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373</v>
      </c>
      <c r="F677" s="338"/>
      <c r="G677" s="339"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371</v>
      </c>
      <c r="AF677" s="333"/>
      <c r="AG677" s="333"/>
      <c r="AH677" s="334"/>
      <c r="AI677" s="210" t="s">
        <v>470</v>
      </c>
      <c r="AJ677" s="210"/>
      <c r="AK677" s="210"/>
      <c r="AL677" s="152"/>
      <c r="AM677" s="210" t="s">
        <v>533</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2"/>
      <c r="AR678" s="193"/>
      <c r="AS678" s="126" t="s">
        <v>355</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373</v>
      </c>
      <c r="F682" s="338"/>
      <c r="G682" s="339"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371</v>
      </c>
      <c r="AF682" s="333"/>
      <c r="AG682" s="333"/>
      <c r="AH682" s="334"/>
      <c r="AI682" s="210" t="s">
        <v>470</v>
      </c>
      <c r="AJ682" s="210"/>
      <c r="AK682" s="210"/>
      <c r="AL682" s="152"/>
      <c r="AM682" s="210" t="s">
        <v>533</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2"/>
      <c r="AR683" s="193"/>
      <c r="AS683" s="126" t="s">
        <v>355</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373</v>
      </c>
      <c r="F687" s="338"/>
      <c r="G687" s="339"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371</v>
      </c>
      <c r="AF687" s="333"/>
      <c r="AG687" s="333"/>
      <c r="AH687" s="334"/>
      <c r="AI687" s="210" t="s">
        <v>470</v>
      </c>
      <c r="AJ687" s="210"/>
      <c r="AK687" s="210"/>
      <c r="AL687" s="152"/>
      <c r="AM687" s="210" t="s">
        <v>533</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2"/>
      <c r="AR688" s="193"/>
      <c r="AS688" s="126" t="s">
        <v>355</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373</v>
      </c>
      <c r="F692" s="338"/>
      <c r="G692" s="339"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371</v>
      </c>
      <c r="AF692" s="333"/>
      <c r="AG692" s="333"/>
      <c r="AH692" s="334"/>
      <c r="AI692" s="210" t="s">
        <v>470</v>
      </c>
      <c r="AJ692" s="210"/>
      <c r="AK692" s="210"/>
      <c r="AL692" s="152"/>
      <c r="AM692" s="210" t="s">
        <v>533</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2"/>
      <c r="AR693" s="193"/>
      <c r="AS693" s="126" t="s">
        <v>355</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96.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0" t="s">
        <v>571</v>
      </c>
      <c r="AE702" s="341"/>
      <c r="AF702" s="341"/>
      <c r="AG702" s="384" t="s">
        <v>587</v>
      </c>
      <c r="AH702" s="385"/>
      <c r="AI702" s="385"/>
      <c r="AJ702" s="385"/>
      <c r="AK702" s="385"/>
      <c r="AL702" s="385"/>
      <c r="AM702" s="385"/>
      <c r="AN702" s="385"/>
      <c r="AO702" s="385"/>
      <c r="AP702" s="385"/>
      <c r="AQ702" s="385"/>
      <c r="AR702" s="385"/>
      <c r="AS702" s="385"/>
      <c r="AT702" s="385"/>
      <c r="AU702" s="385"/>
      <c r="AV702" s="385"/>
      <c r="AW702" s="385"/>
      <c r="AX702" s="386"/>
    </row>
    <row r="703" spans="1:50" ht="56.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3" t="s">
        <v>571</v>
      </c>
      <c r="AE703" s="324"/>
      <c r="AF703" s="324"/>
      <c r="AG703" s="94" t="s">
        <v>588</v>
      </c>
      <c r="AH703" s="95"/>
      <c r="AI703" s="95"/>
      <c r="AJ703" s="95"/>
      <c r="AK703" s="95"/>
      <c r="AL703" s="95"/>
      <c r="AM703" s="95"/>
      <c r="AN703" s="95"/>
      <c r="AO703" s="95"/>
      <c r="AP703" s="95"/>
      <c r="AQ703" s="95"/>
      <c r="AR703" s="95"/>
      <c r="AS703" s="95"/>
      <c r="AT703" s="95"/>
      <c r="AU703" s="95"/>
      <c r="AV703" s="95"/>
      <c r="AW703" s="95"/>
      <c r="AX703" s="96"/>
    </row>
    <row r="704" spans="1:50" ht="70.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571</v>
      </c>
      <c r="AE704" s="786"/>
      <c r="AF704" s="786"/>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571</v>
      </c>
      <c r="AE705" s="718"/>
      <c r="AF705" s="718"/>
      <c r="AG705" s="118" t="s">
        <v>590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578</v>
      </c>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451</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578</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30.7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571</v>
      </c>
      <c r="AE708" s="608"/>
      <c r="AF708" s="608"/>
      <c r="AG708" s="745" t="s">
        <v>591</v>
      </c>
      <c r="AH708" s="746"/>
      <c r="AI708" s="746"/>
      <c r="AJ708" s="746"/>
      <c r="AK708" s="746"/>
      <c r="AL708" s="746"/>
      <c r="AM708" s="746"/>
      <c r="AN708" s="746"/>
      <c r="AO708" s="746"/>
      <c r="AP708" s="746"/>
      <c r="AQ708" s="746"/>
      <c r="AR708" s="746"/>
      <c r="AS708" s="746"/>
      <c r="AT708" s="746"/>
      <c r="AU708" s="746"/>
      <c r="AV708" s="746"/>
      <c r="AW708" s="746"/>
      <c r="AX708" s="747"/>
    </row>
    <row r="709" spans="1:50" ht="45.7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571</v>
      </c>
      <c r="AE709" s="324"/>
      <c r="AF709" s="324"/>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579</v>
      </c>
      <c r="AE710" s="324"/>
      <c r="AF710" s="324"/>
      <c r="AG710" s="94"/>
      <c r="AH710" s="95"/>
      <c r="AI710" s="95"/>
      <c r="AJ710" s="95"/>
      <c r="AK710" s="95"/>
      <c r="AL710" s="95"/>
      <c r="AM710" s="95"/>
      <c r="AN710" s="95"/>
      <c r="AO710" s="95"/>
      <c r="AP710" s="95"/>
      <c r="AQ710" s="95"/>
      <c r="AR710" s="95"/>
      <c r="AS710" s="95"/>
      <c r="AT710" s="95"/>
      <c r="AU710" s="95"/>
      <c r="AV710" s="95"/>
      <c r="AW710" s="95"/>
      <c r="AX710" s="96"/>
    </row>
    <row r="711" spans="1:50" ht="48"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571</v>
      </c>
      <c r="AE711" s="324"/>
      <c r="AF711" s="324"/>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579</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3" t="s">
        <v>579</v>
      </c>
      <c r="AE713" s="324"/>
      <c r="AF713" s="666"/>
      <c r="AG713" s="94"/>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571</v>
      </c>
      <c r="AE714" s="811"/>
      <c r="AF714" s="812"/>
      <c r="AG714" s="739" t="s">
        <v>594</v>
      </c>
      <c r="AH714" s="740"/>
      <c r="AI714" s="740"/>
      <c r="AJ714" s="740"/>
      <c r="AK714" s="740"/>
      <c r="AL714" s="740"/>
      <c r="AM714" s="740"/>
      <c r="AN714" s="740"/>
      <c r="AO714" s="740"/>
      <c r="AP714" s="740"/>
      <c r="AQ714" s="740"/>
      <c r="AR714" s="740"/>
      <c r="AS714" s="740"/>
      <c r="AT714" s="740"/>
      <c r="AU714" s="740"/>
      <c r="AV714" s="740"/>
      <c r="AW714" s="740"/>
      <c r="AX714" s="741"/>
    </row>
    <row r="715" spans="1:50" ht="60"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571</v>
      </c>
      <c r="AE715" s="608"/>
      <c r="AF715" s="659"/>
      <c r="AG715" s="745" t="s">
        <v>608</v>
      </c>
      <c r="AH715" s="746"/>
      <c r="AI715" s="746"/>
      <c r="AJ715" s="746"/>
      <c r="AK715" s="746"/>
      <c r="AL715" s="746"/>
      <c r="AM715" s="746"/>
      <c r="AN715" s="746"/>
      <c r="AO715" s="746"/>
      <c r="AP715" s="746"/>
      <c r="AQ715" s="746"/>
      <c r="AR715" s="746"/>
      <c r="AS715" s="746"/>
      <c r="AT715" s="746"/>
      <c r="AU715" s="746"/>
      <c r="AV715" s="746"/>
      <c r="AW715" s="746"/>
      <c r="AX715" s="747"/>
    </row>
    <row r="716" spans="1:50" ht="42"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571</v>
      </c>
      <c r="AE716" s="630"/>
      <c r="AF716" s="630"/>
      <c r="AG716" s="94" t="s">
        <v>595</v>
      </c>
      <c r="AH716" s="95"/>
      <c r="AI716" s="95"/>
      <c r="AJ716" s="95"/>
      <c r="AK716" s="95"/>
      <c r="AL716" s="95"/>
      <c r="AM716" s="95"/>
      <c r="AN716" s="95"/>
      <c r="AO716" s="95"/>
      <c r="AP716" s="95"/>
      <c r="AQ716" s="95"/>
      <c r="AR716" s="95"/>
      <c r="AS716" s="95"/>
      <c r="AT716" s="95"/>
      <c r="AU716" s="95"/>
      <c r="AV716" s="95"/>
      <c r="AW716" s="95"/>
      <c r="AX716" s="96"/>
    </row>
    <row r="717" spans="1:50" ht="52.5" customHeight="1" x14ac:dyDescent="0.15">
      <c r="A717" s="645"/>
      <c r="B717" s="647"/>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571</v>
      </c>
      <c r="AE717" s="324"/>
      <c r="AF717" s="324"/>
      <c r="AG717" s="94" t="s">
        <v>607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579</v>
      </c>
      <c r="AE718" s="324"/>
      <c r="AF718" s="324"/>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571</v>
      </c>
      <c r="AE719" s="608"/>
      <c r="AF719" s="608"/>
      <c r="AG719" s="118" t="s">
        <v>706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547</v>
      </c>
      <c r="D721" s="290"/>
      <c r="E721" s="290"/>
      <c r="F721" s="291"/>
      <c r="G721" s="280"/>
      <c r="H721" s="281"/>
      <c r="I721" s="83" t="str">
        <f>IF(OR(G721="　", G721=""), "", "-")</f>
        <v/>
      </c>
      <c r="J721" s="284">
        <v>570</v>
      </c>
      <c r="K721" s="284"/>
      <c r="L721" s="83" t="str">
        <f>IF(M721="","","-")</f>
        <v/>
      </c>
      <c r="M721" s="84"/>
      <c r="N721" s="297" t="s">
        <v>609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4.25" customHeight="1" x14ac:dyDescent="0.15">
      <c r="A726" s="643" t="s">
        <v>48</v>
      </c>
      <c r="B726" s="805"/>
      <c r="C726" s="818" t="s">
        <v>53</v>
      </c>
      <c r="D726" s="840"/>
      <c r="E726" s="840"/>
      <c r="F726" s="841"/>
      <c r="G726" s="576" t="s">
        <v>700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1" t="s">
        <v>57</v>
      </c>
      <c r="D727" s="752"/>
      <c r="E727" s="752"/>
      <c r="F727" s="753"/>
      <c r="G727" s="574" t="s">
        <v>620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648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649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681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430</v>
      </c>
      <c r="B737" s="203"/>
      <c r="C737" s="203"/>
      <c r="D737" s="204"/>
      <c r="E737" s="990" t="s">
        <v>565</v>
      </c>
      <c r="F737" s="990"/>
      <c r="G737" s="990"/>
      <c r="H737" s="990"/>
      <c r="I737" s="990"/>
      <c r="J737" s="990"/>
      <c r="K737" s="990"/>
      <c r="L737" s="990"/>
      <c r="M737" s="990"/>
      <c r="N737" s="360" t="s">
        <v>357</v>
      </c>
      <c r="O737" s="360"/>
      <c r="P737" s="360"/>
      <c r="Q737" s="360"/>
      <c r="R737" s="990" t="s">
        <v>565</v>
      </c>
      <c r="S737" s="990"/>
      <c r="T737" s="990"/>
      <c r="U737" s="990"/>
      <c r="V737" s="990"/>
      <c r="W737" s="990"/>
      <c r="X737" s="990"/>
      <c r="Y737" s="990"/>
      <c r="Z737" s="990"/>
      <c r="AA737" s="360" t="s">
        <v>358</v>
      </c>
      <c r="AB737" s="360"/>
      <c r="AC737" s="360"/>
      <c r="AD737" s="360"/>
      <c r="AE737" s="990" t="s">
        <v>580</v>
      </c>
      <c r="AF737" s="990"/>
      <c r="AG737" s="990"/>
      <c r="AH737" s="990"/>
      <c r="AI737" s="990"/>
      <c r="AJ737" s="990"/>
      <c r="AK737" s="990"/>
      <c r="AL737" s="990"/>
      <c r="AM737" s="990"/>
      <c r="AN737" s="360" t="s">
        <v>359</v>
      </c>
      <c r="AO737" s="360"/>
      <c r="AP737" s="360"/>
      <c r="AQ737" s="360"/>
      <c r="AR737" s="991" t="s">
        <v>581</v>
      </c>
      <c r="AS737" s="992"/>
      <c r="AT737" s="992"/>
      <c r="AU737" s="992"/>
      <c r="AV737" s="992"/>
      <c r="AW737" s="992"/>
      <c r="AX737" s="993"/>
      <c r="AY737" s="89"/>
      <c r="AZ737" s="89"/>
    </row>
    <row r="738" spans="1:52" ht="24.75" customHeight="1" x14ac:dyDescent="0.15">
      <c r="A738" s="994" t="s">
        <v>360</v>
      </c>
      <c r="B738" s="203"/>
      <c r="C738" s="203"/>
      <c r="D738" s="204"/>
      <c r="E738" s="990" t="s">
        <v>582</v>
      </c>
      <c r="F738" s="990"/>
      <c r="G738" s="990"/>
      <c r="H738" s="990"/>
      <c r="I738" s="990"/>
      <c r="J738" s="990"/>
      <c r="K738" s="990"/>
      <c r="L738" s="990"/>
      <c r="M738" s="990"/>
      <c r="N738" s="360" t="s">
        <v>361</v>
      </c>
      <c r="O738" s="360"/>
      <c r="P738" s="360"/>
      <c r="Q738" s="360"/>
      <c r="R738" s="990" t="s">
        <v>583</v>
      </c>
      <c r="S738" s="990"/>
      <c r="T738" s="990"/>
      <c r="U738" s="990"/>
      <c r="V738" s="990"/>
      <c r="W738" s="990"/>
      <c r="X738" s="990"/>
      <c r="Y738" s="990"/>
      <c r="Z738" s="990"/>
      <c r="AA738" s="360" t="s">
        <v>480</v>
      </c>
      <c r="AB738" s="360"/>
      <c r="AC738" s="360"/>
      <c r="AD738" s="360"/>
      <c r="AE738" s="990" t="s">
        <v>584</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540</v>
      </c>
      <c r="B739" s="999"/>
      <c r="C739" s="999"/>
      <c r="D739" s="1000"/>
      <c r="E739" s="1001" t="s">
        <v>547</v>
      </c>
      <c r="F739" s="1002"/>
      <c r="G739" s="1002"/>
      <c r="H739" s="91" t="str">
        <f>IF(E739="", "", "(")</f>
        <v>(</v>
      </c>
      <c r="I739" s="985"/>
      <c r="J739" s="985"/>
      <c r="K739" s="91" t="str">
        <f>IF(OR(I739="　", I739=""), "", "-")</f>
        <v/>
      </c>
      <c r="L739" s="986">
        <v>564</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529</v>
      </c>
      <c r="B740" s="618"/>
      <c r="C740" s="618"/>
      <c r="D740" s="618"/>
      <c r="E740" s="618"/>
      <c r="F740" s="619"/>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531</v>
      </c>
      <c r="B779" s="632"/>
      <c r="C779" s="632"/>
      <c r="D779" s="632"/>
      <c r="E779" s="632"/>
      <c r="F779" s="633"/>
      <c r="G779" s="598" t="s">
        <v>674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675</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669</v>
      </c>
      <c r="H781" s="674"/>
      <c r="I781" s="674"/>
      <c r="J781" s="674"/>
      <c r="K781" s="675"/>
      <c r="L781" s="667" t="s">
        <v>678</v>
      </c>
      <c r="M781" s="668"/>
      <c r="N781" s="668"/>
      <c r="O781" s="668"/>
      <c r="P781" s="668"/>
      <c r="Q781" s="668"/>
      <c r="R781" s="668"/>
      <c r="S781" s="668"/>
      <c r="T781" s="668"/>
      <c r="U781" s="668"/>
      <c r="V781" s="668"/>
      <c r="W781" s="668"/>
      <c r="X781" s="669"/>
      <c r="Y781" s="387">
        <v>16699</v>
      </c>
      <c r="Z781" s="388"/>
      <c r="AA781" s="388"/>
      <c r="AB781" s="808"/>
      <c r="AC781" s="673" t="s">
        <v>669</v>
      </c>
      <c r="AD781" s="674"/>
      <c r="AE781" s="674"/>
      <c r="AF781" s="674"/>
      <c r="AG781" s="675"/>
      <c r="AH781" s="667" t="s">
        <v>670</v>
      </c>
      <c r="AI781" s="668"/>
      <c r="AJ781" s="668"/>
      <c r="AK781" s="668"/>
      <c r="AL781" s="668"/>
      <c r="AM781" s="668"/>
      <c r="AN781" s="668"/>
      <c r="AO781" s="668"/>
      <c r="AP781" s="668"/>
      <c r="AQ781" s="668"/>
      <c r="AR781" s="668"/>
      <c r="AS781" s="668"/>
      <c r="AT781" s="669"/>
      <c r="AU781" s="387">
        <v>727</v>
      </c>
      <c r="AV781" s="388"/>
      <c r="AW781" s="388"/>
      <c r="AX781" s="389"/>
    </row>
    <row r="782" spans="1:50" ht="24.75" customHeight="1" x14ac:dyDescent="0.15">
      <c r="A782" s="634"/>
      <c r="B782" s="635"/>
      <c r="C782" s="635"/>
      <c r="D782" s="635"/>
      <c r="E782" s="635"/>
      <c r="F782" s="636"/>
      <c r="G782" s="609" t="s">
        <v>676</v>
      </c>
      <c r="H782" s="610"/>
      <c r="I782" s="610"/>
      <c r="J782" s="610"/>
      <c r="K782" s="611"/>
      <c r="L782" s="601" t="s">
        <v>679</v>
      </c>
      <c r="M782" s="602"/>
      <c r="N782" s="602"/>
      <c r="O782" s="602"/>
      <c r="P782" s="602"/>
      <c r="Q782" s="602"/>
      <c r="R782" s="602"/>
      <c r="S782" s="602"/>
      <c r="T782" s="602"/>
      <c r="U782" s="602"/>
      <c r="V782" s="602"/>
      <c r="W782" s="602"/>
      <c r="X782" s="603"/>
      <c r="Y782" s="604">
        <v>136</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677</v>
      </c>
      <c r="H783" s="610"/>
      <c r="I783" s="610"/>
      <c r="J783" s="610"/>
      <c r="K783" s="611"/>
      <c r="L783" s="601" t="s">
        <v>680</v>
      </c>
      <c r="M783" s="602"/>
      <c r="N783" s="602"/>
      <c r="O783" s="602"/>
      <c r="P783" s="602"/>
      <c r="Q783" s="602"/>
      <c r="R783" s="602"/>
      <c r="S783" s="602"/>
      <c r="T783" s="602"/>
      <c r="U783" s="602"/>
      <c r="V783" s="602"/>
      <c r="W783" s="602"/>
      <c r="X783" s="603"/>
      <c r="Y783" s="604">
        <v>12</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16847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727</v>
      </c>
      <c r="AV791" s="835"/>
      <c r="AW791" s="835"/>
      <c r="AX791" s="837"/>
    </row>
    <row r="792" spans="1:50" ht="24.75" customHeight="1" x14ac:dyDescent="0.15">
      <c r="A792" s="634"/>
      <c r="B792" s="635"/>
      <c r="C792" s="635"/>
      <c r="D792" s="635"/>
      <c r="E792" s="635"/>
      <c r="F792" s="636"/>
      <c r="G792" s="598" t="s">
        <v>671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453</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672</v>
      </c>
      <c r="H794" s="674"/>
      <c r="I794" s="674"/>
      <c r="J794" s="674"/>
      <c r="K794" s="675"/>
      <c r="L794" s="667" t="s">
        <v>673</v>
      </c>
      <c r="M794" s="668"/>
      <c r="N794" s="668"/>
      <c r="O794" s="668"/>
      <c r="P794" s="668"/>
      <c r="Q794" s="668"/>
      <c r="R794" s="668"/>
      <c r="S794" s="668"/>
      <c r="T794" s="668"/>
      <c r="U794" s="668"/>
      <c r="V794" s="668"/>
      <c r="W794" s="668"/>
      <c r="X794" s="669"/>
      <c r="Y794" s="387">
        <v>4</v>
      </c>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4</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399</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431</v>
      </c>
      <c r="K836" s="360"/>
      <c r="L836" s="360"/>
      <c r="M836" s="360"/>
      <c r="N836" s="360"/>
      <c r="O836" s="360"/>
      <c r="P836" s="361" t="s">
        <v>375</v>
      </c>
      <c r="Q836" s="361"/>
      <c r="R836" s="361"/>
      <c r="S836" s="361"/>
      <c r="T836" s="361"/>
      <c r="U836" s="361"/>
      <c r="V836" s="361"/>
      <c r="W836" s="361"/>
      <c r="X836" s="361"/>
      <c r="Y836" s="362" t="s">
        <v>428</v>
      </c>
      <c r="Z836" s="363"/>
      <c r="AA836" s="363"/>
      <c r="AB836" s="363"/>
      <c r="AC836" s="142" t="s">
        <v>477</v>
      </c>
      <c r="AD836" s="142"/>
      <c r="AE836" s="142"/>
      <c r="AF836" s="142"/>
      <c r="AG836" s="142"/>
      <c r="AH836" s="362" t="s">
        <v>512</v>
      </c>
      <c r="AI836" s="359"/>
      <c r="AJ836" s="359"/>
      <c r="AK836" s="359"/>
      <c r="AL836" s="359" t="s">
        <v>21</v>
      </c>
      <c r="AM836" s="359"/>
      <c r="AN836" s="359"/>
      <c r="AO836" s="364"/>
      <c r="AP836" s="365" t="s">
        <v>432</v>
      </c>
      <c r="AQ836" s="365"/>
      <c r="AR836" s="365"/>
      <c r="AS836" s="365"/>
      <c r="AT836" s="365"/>
      <c r="AU836" s="365"/>
      <c r="AV836" s="365"/>
      <c r="AW836" s="365"/>
      <c r="AX836" s="365"/>
    </row>
    <row r="837" spans="1:50" ht="30" customHeight="1" x14ac:dyDescent="0.15">
      <c r="A837" s="375">
        <v>1</v>
      </c>
      <c r="B837" s="375">
        <v>1</v>
      </c>
      <c r="C837" s="356" t="s">
        <v>682</v>
      </c>
      <c r="D837" s="342"/>
      <c r="E837" s="342"/>
      <c r="F837" s="342"/>
      <c r="G837" s="342"/>
      <c r="H837" s="342"/>
      <c r="I837" s="342"/>
      <c r="J837" s="343" t="s">
        <v>692</v>
      </c>
      <c r="K837" s="344"/>
      <c r="L837" s="344"/>
      <c r="M837" s="344"/>
      <c r="N837" s="344"/>
      <c r="O837" s="344"/>
      <c r="P837" s="357" t="s">
        <v>611</v>
      </c>
      <c r="Q837" s="345"/>
      <c r="R837" s="345"/>
      <c r="S837" s="345"/>
      <c r="T837" s="345"/>
      <c r="U837" s="345"/>
      <c r="V837" s="345"/>
      <c r="W837" s="345"/>
      <c r="X837" s="345"/>
      <c r="Y837" s="346">
        <v>16847</v>
      </c>
      <c r="Z837" s="347"/>
      <c r="AA837" s="347"/>
      <c r="AB837" s="348"/>
      <c r="AC837" s="358"/>
      <c r="AD837" s="366"/>
      <c r="AE837" s="366"/>
      <c r="AF837" s="366"/>
      <c r="AG837" s="366"/>
      <c r="AH837" s="367" t="s">
        <v>612</v>
      </c>
      <c r="AI837" s="368"/>
      <c r="AJ837" s="368"/>
      <c r="AK837" s="368"/>
      <c r="AL837" s="352" t="s">
        <v>612</v>
      </c>
      <c r="AM837" s="353"/>
      <c r="AN837" s="353"/>
      <c r="AO837" s="354"/>
      <c r="AP837" s="355" t="s">
        <v>635</v>
      </c>
      <c r="AQ837" s="355"/>
      <c r="AR837" s="355"/>
      <c r="AS837" s="355"/>
      <c r="AT837" s="355"/>
      <c r="AU837" s="355"/>
      <c r="AV837" s="355"/>
      <c r="AW837" s="355"/>
      <c r="AX837" s="355"/>
    </row>
    <row r="838" spans="1:50" ht="30" customHeight="1" x14ac:dyDescent="0.15">
      <c r="A838" s="375">
        <v>2</v>
      </c>
      <c r="B838" s="375">
        <v>1</v>
      </c>
      <c r="C838" s="356" t="s">
        <v>683</v>
      </c>
      <c r="D838" s="342"/>
      <c r="E838" s="342"/>
      <c r="F838" s="342"/>
      <c r="G838" s="342"/>
      <c r="H838" s="342"/>
      <c r="I838" s="342"/>
      <c r="J838" s="343" t="s">
        <v>692</v>
      </c>
      <c r="K838" s="344"/>
      <c r="L838" s="344"/>
      <c r="M838" s="344"/>
      <c r="N838" s="344"/>
      <c r="O838" s="344"/>
      <c r="P838" s="357" t="s">
        <v>611</v>
      </c>
      <c r="Q838" s="345"/>
      <c r="R838" s="345"/>
      <c r="S838" s="345"/>
      <c r="T838" s="345"/>
      <c r="U838" s="345"/>
      <c r="V838" s="345"/>
      <c r="W838" s="345"/>
      <c r="X838" s="345"/>
      <c r="Y838" s="346">
        <v>15711</v>
      </c>
      <c r="Z838" s="347"/>
      <c r="AA838" s="347"/>
      <c r="AB838" s="348"/>
      <c r="AC838" s="358"/>
      <c r="AD838" s="358"/>
      <c r="AE838" s="358"/>
      <c r="AF838" s="358"/>
      <c r="AG838" s="358"/>
      <c r="AH838" s="367" t="s">
        <v>612</v>
      </c>
      <c r="AI838" s="368"/>
      <c r="AJ838" s="368"/>
      <c r="AK838" s="368"/>
      <c r="AL838" s="352" t="s">
        <v>612</v>
      </c>
      <c r="AM838" s="353"/>
      <c r="AN838" s="353"/>
      <c r="AO838" s="354"/>
      <c r="AP838" s="355" t="s">
        <v>636</v>
      </c>
      <c r="AQ838" s="355"/>
      <c r="AR838" s="355"/>
      <c r="AS838" s="355"/>
      <c r="AT838" s="355"/>
      <c r="AU838" s="355"/>
      <c r="AV838" s="355"/>
      <c r="AW838" s="355"/>
      <c r="AX838" s="355"/>
    </row>
    <row r="839" spans="1:50" ht="30" customHeight="1" x14ac:dyDescent="0.15">
      <c r="A839" s="375">
        <v>3</v>
      </c>
      <c r="B839" s="375">
        <v>1</v>
      </c>
      <c r="C839" s="356" t="s">
        <v>684</v>
      </c>
      <c r="D839" s="342"/>
      <c r="E839" s="342"/>
      <c r="F839" s="342"/>
      <c r="G839" s="342"/>
      <c r="H839" s="342"/>
      <c r="I839" s="342"/>
      <c r="J839" s="343" t="s">
        <v>693</v>
      </c>
      <c r="K839" s="344"/>
      <c r="L839" s="344"/>
      <c r="M839" s="344"/>
      <c r="N839" s="344"/>
      <c r="O839" s="344"/>
      <c r="P839" s="357" t="s">
        <v>611</v>
      </c>
      <c r="Q839" s="345"/>
      <c r="R839" s="345"/>
      <c r="S839" s="345"/>
      <c r="T839" s="345"/>
      <c r="U839" s="345"/>
      <c r="V839" s="345"/>
      <c r="W839" s="345"/>
      <c r="X839" s="345"/>
      <c r="Y839" s="346">
        <v>3874</v>
      </c>
      <c r="Z839" s="347"/>
      <c r="AA839" s="347"/>
      <c r="AB839" s="348"/>
      <c r="AC839" s="358"/>
      <c r="AD839" s="358"/>
      <c r="AE839" s="358"/>
      <c r="AF839" s="358"/>
      <c r="AG839" s="358"/>
      <c r="AH839" s="367" t="s">
        <v>612</v>
      </c>
      <c r="AI839" s="368"/>
      <c r="AJ839" s="368"/>
      <c r="AK839" s="368"/>
      <c r="AL839" s="352" t="s">
        <v>612</v>
      </c>
      <c r="AM839" s="353"/>
      <c r="AN839" s="353"/>
      <c r="AO839" s="354"/>
      <c r="AP839" s="355" t="s">
        <v>701</v>
      </c>
      <c r="AQ839" s="355"/>
      <c r="AR839" s="355"/>
      <c r="AS839" s="355"/>
      <c r="AT839" s="355"/>
      <c r="AU839" s="355"/>
      <c r="AV839" s="355"/>
      <c r="AW839" s="355"/>
      <c r="AX839" s="355"/>
    </row>
    <row r="840" spans="1:50" ht="30" customHeight="1" x14ac:dyDescent="0.15">
      <c r="A840" s="375">
        <v>4</v>
      </c>
      <c r="B840" s="375">
        <v>1</v>
      </c>
      <c r="C840" s="356" t="s">
        <v>685</v>
      </c>
      <c r="D840" s="342"/>
      <c r="E840" s="342"/>
      <c r="F840" s="342"/>
      <c r="G840" s="342"/>
      <c r="H840" s="342"/>
      <c r="I840" s="342"/>
      <c r="J840" s="343" t="s">
        <v>693</v>
      </c>
      <c r="K840" s="344"/>
      <c r="L840" s="344"/>
      <c r="M840" s="344"/>
      <c r="N840" s="344"/>
      <c r="O840" s="344"/>
      <c r="P840" s="357" t="s">
        <v>611</v>
      </c>
      <c r="Q840" s="345"/>
      <c r="R840" s="345"/>
      <c r="S840" s="345"/>
      <c r="T840" s="345"/>
      <c r="U840" s="345"/>
      <c r="V840" s="345"/>
      <c r="W840" s="345"/>
      <c r="X840" s="345"/>
      <c r="Y840" s="346">
        <v>3417</v>
      </c>
      <c r="Z840" s="347"/>
      <c r="AA840" s="347"/>
      <c r="AB840" s="348"/>
      <c r="AC840" s="358"/>
      <c r="AD840" s="358"/>
      <c r="AE840" s="358"/>
      <c r="AF840" s="358"/>
      <c r="AG840" s="358"/>
      <c r="AH840" s="367" t="s">
        <v>612</v>
      </c>
      <c r="AI840" s="368"/>
      <c r="AJ840" s="368"/>
      <c r="AK840" s="368"/>
      <c r="AL840" s="352" t="s">
        <v>612</v>
      </c>
      <c r="AM840" s="353"/>
      <c r="AN840" s="353"/>
      <c r="AO840" s="354"/>
      <c r="AP840" s="355" t="s">
        <v>702</v>
      </c>
      <c r="AQ840" s="355"/>
      <c r="AR840" s="355"/>
      <c r="AS840" s="355"/>
      <c r="AT840" s="355"/>
      <c r="AU840" s="355"/>
      <c r="AV840" s="355"/>
      <c r="AW840" s="355"/>
      <c r="AX840" s="355"/>
    </row>
    <row r="841" spans="1:50" ht="30" customHeight="1" x14ac:dyDescent="0.15">
      <c r="A841" s="375">
        <v>5</v>
      </c>
      <c r="B841" s="375">
        <v>1</v>
      </c>
      <c r="C841" s="356" t="s">
        <v>686</v>
      </c>
      <c r="D841" s="342"/>
      <c r="E841" s="342"/>
      <c r="F841" s="342"/>
      <c r="G841" s="342"/>
      <c r="H841" s="342"/>
      <c r="I841" s="342"/>
      <c r="J841" s="343" t="s">
        <v>694</v>
      </c>
      <c r="K841" s="344"/>
      <c r="L841" s="344"/>
      <c r="M841" s="344"/>
      <c r="N841" s="344"/>
      <c r="O841" s="344"/>
      <c r="P841" s="357" t="s">
        <v>611</v>
      </c>
      <c r="Q841" s="345"/>
      <c r="R841" s="345"/>
      <c r="S841" s="345"/>
      <c r="T841" s="345"/>
      <c r="U841" s="345"/>
      <c r="V841" s="345"/>
      <c r="W841" s="345"/>
      <c r="X841" s="345"/>
      <c r="Y841" s="346">
        <v>3259</v>
      </c>
      <c r="Z841" s="347"/>
      <c r="AA841" s="347"/>
      <c r="AB841" s="348"/>
      <c r="AC841" s="349"/>
      <c r="AD841" s="349"/>
      <c r="AE841" s="349"/>
      <c r="AF841" s="349"/>
      <c r="AG841" s="349"/>
      <c r="AH841" s="367" t="s">
        <v>612</v>
      </c>
      <c r="AI841" s="368"/>
      <c r="AJ841" s="368"/>
      <c r="AK841" s="368"/>
      <c r="AL841" s="352" t="s">
        <v>612</v>
      </c>
      <c r="AM841" s="353"/>
      <c r="AN841" s="353"/>
      <c r="AO841" s="354"/>
      <c r="AP841" s="355" t="s">
        <v>701</v>
      </c>
      <c r="AQ841" s="355"/>
      <c r="AR841" s="355"/>
      <c r="AS841" s="355"/>
      <c r="AT841" s="355"/>
      <c r="AU841" s="355"/>
      <c r="AV841" s="355"/>
      <c r="AW841" s="355"/>
      <c r="AX841" s="355"/>
    </row>
    <row r="842" spans="1:50" ht="30" customHeight="1" x14ac:dyDescent="0.15">
      <c r="A842" s="375">
        <v>6</v>
      </c>
      <c r="B842" s="375">
        <v>1</v>
      </c>
      <c r="C842" s="356" t="s">
        <v>687</v>
      </c>
      <c r="D842" s="342"/>
      <c r="E842" s="342"/>
      <c r="F842" s="342"/>
      <c r="G842" s="342"/>
      <c r="H842" s="342"/>
      <c r="I842" s="342"/>
      <c r="J842" s="343" t="s">
        <v>694</v>
      </c>
      <c r="K842" s="344"/>
      <c r="L842" s="344"/>
      <c r="M842" s="344"/>
      <c r="N842" s="344"/>
      <c r="O842" s="344"/>
      <c r="P842" s="357" t="s">
        <v>611</v>
      </c>
      <c r="Q842" s="345"/>
      <c r="R842" s="345"/>
      <c r="S842" s="345"/>
      <c r="T842" s="345"/>
      <c r="U842" s="345"/>
      <c r="V842" s="345"/>
      <c r="W842" s="345"/>
      <c r="X842" s="345"/>
      <c r="Y842" s="346">
        <v>3035</v>
      </c>
      <c r="Z842" s="347"/>
      <c r="AA842" s="347"/>
      <c r="AB842" s="348"/>
      <c r="AC842" s="349"/>
      <c r="AD842" s="349"/>
      <c r="AE842" s="349"/>
      <c r="AF842" s="349"/>
      <c r="AG842" s="349"/>
      <c r="AH842" s="367" t="s">
        <v>612</v>
      </c>
      <c r="AI842" s="368"/>
      <c r="AJ842" s="368"/>
      <c r="AK842" s="368"/>
      <c r="AL842" s="352" t="s">
        <v>612</v>
      </c>
      <c r="AM842" s="353"/>
      <c r="AN842" s="353"/>
      <c r="AO842" s="354"/>
      <c r="AP842" s="355" t="s">
        <v>703</v>
      </c>
      <c r="AQ842" s="355"/>
      <c r="AR842" s="355"/>
      <c r="AS842" s="355"/>
      <c r="AT842" s="355"/>
      <c r="AU842" s="355"/>
      <c r="AV842" s="355"/>
      <c r="AW842" s="355"/>
      <c r="AX842" s="355"/>
    </row>
    <row r="843" spans="1:50" ht="30" customHeight="1" x14ac:dyDescent="0.15">
      <c r="A843" s="375">
        <v>7</v>
      </c>
      <c r="B843" s="375">
        <v>1</v>
      </c>
      <c r="C843" s="356" t="s">
        <v>688</v>
      </c>
      <c r="D843" s="342"/>
      <c r="E843" s="342"/>
      <c r="F843" s="342"/>
      <c r="G843" s="342"/>
      <c r="H843" s="342"/>
      <c r="I843" s="342"/>
      <c r="J843" s="343" t="s">
        <v>692</v>
      </c>
      <c r="K843" s="344"/>
      <c r="L843" s="344"/>
      <c r="M843" s="344"/>
      <c r="N843" s="344"/>
      <c r="O843" s="344"/>
      <c r="P843" s="357" t="s">
        <v>611</v>
      </c>
      <c r="Q843" s="345"/>
      <c r="R843" s="345"/>
      <c r="S843" s="345"/>
      <c r="T843" s="345"/>
      <c r="U843" s="345"/>
      <c r="V843" s="345"/>
      <c r="W843" s="345"/>
      <c r="X843" s="345"/>
      <c r="Y843" s="346">
        <v>2440</v>
      </c>
      <c r="Z843" s="347"/>
      <c r="AA843" s="347"/>
      <c r="AB843" s="348"/>
      <c r="AC843" s="349"/>
      <c r="AD843" s="349"/>
      <c r="AE843" s="349"/>
      <c r="AF843" s="349"/>
      <c r="AG843" s="349"/>
      <c r="AH843" s="367" t="s">
        <v>612</v>
      </c>
      <c r="AI843" s="368"/>
      <c r="AJ843" s="368"/>
      <c r="AK843" s="368"/>
      <c r="AL843" s="352" t="s">
        <v>612</v>
      </c>
      <c r="AM843" s="353"/>
      <c r="AN843" s="353"/>
      <c r="AO843" s="354"/>
      <c r="AP843" s="355" t="s">
        <v>701</v>
      </c>
      <c r="AQ843" s="355"/>
      <c r="AR843" s="355"/>
      <c r="AS843" s="355"/>
      <c r="AT843" s="355"/>
      <c r="AU843" s="355"/>
      <c r="AV843" s="355"/>
      <c r="AW843" s="355"/>
      <c r="AX843" s="355"/>
    </row>
    <row r="844" spans="1:50" ht="30" customHeight="1" x14ac:dyDescent="0.15">
      <c r="A844" s="375">
        <v>8</v>
      </c>
      <c r="B844" s="375">
        <v>1</v>
      </c>
      <c r="C844" s="356" t="s">
        <v>689</v>
      </c>
      <c r="D844" s="342"/>
      <c r="E844" s="342"/>
      <c r="F844" s="342"/>
      <c r="G844" s="342"/>
      <c r="H844" s="342"/>
      <c r="I844" s="342"/>
      <c r="J844" s="343" t="s">
        <v>693</v>
      </c>
      <c r="K844" s="344"/>
      <c r="L844" s="344"/>
      <c r="M844" s="344"/>
      <c r="N844" s="344"/>
      <c r="O844" s="344"/>
      <c r="P844" s="357" t="s">
        <v>611</v>
      </c>
      <c r="Q844" s="345"/>
      <c r="R844" s="345"/>
      <c r="S844" s="345"/>
      <c r="T844" s="345"/>
      <c r="U844" s="345"/>
      <c r="V844" s="345"/>
      <c r="W844" s="345"/>
      <c r="X844" s="345"/>
      <c r="Y844" s="346">
        <v>2405</v>
      </c>
      <c r="Z844" s="347"/>
      <c r="AA844" s="347"/>
      <c r="AB844" s="348"/>
      <c r="AC844" s="349"/>
      <c r="AD844" s="349"/>
      <c r="AE844" s="349"/>
      <c r="AF844" s="349"/>
      <c r="AG844" s="349"/>
      <c r="AH844" s="367" t="s">
        <v>612</v>
      </c>
      <c r="AI844" s="368"/>
      <c r="AJ844" s="368"/>
      <c r="AK844" s="368"/>
      <c r="AL844" s="352" t="s">
        <v>612</v>
      </c>
      <c r="AM844" s="353"/>
      <c r="AN844" s="353"/>
      <c r="AO844" s="354"/>
      <c r="AP844" s="355" t="s">
        <v>697</v>
      </c>
      <c r="AQ844" s="355"/>
      <c r="AR844" s="355"/>
      <c r="AS844" s="355"/>
      <c r="AT844" s="355"/>
      <c r="AU844" s="355"/>
      <c r="AV844" s="355"/>
      <c r="AW844" s="355"/>
      <c r="AX844" s="355"/>
    </row>
    <row r="845" spans="1:50" ht="30" customHeight="1" x14ac:dyDescent="0.15">
      <c r="A845" s="375">
        <v>9</v>
      </c>
      <c r="B845" s="375">
        <v>1</v>
      </c>
      <c r="C845" s="356" t="s">
        <v>690</v>
      </c>
      <c r="D845" s="342"/>
      <c r="E845" s="342"/>
      <c r="F845" s="342"/>
      <c r="G845" s="342"/>
      <c r="H845" s="342"/>
      <c r="I845" s="342"/>
      <c r="J845" s="343" t="s">
        <v>693</v>
      </c>
      <c r="K845" s="344"/>
      <c r="L845" s="344"/>
      <c r="M845" s="344"/>
      <c r="N845" s="344"/>
      <c r="O845" s="344"/>
      <c r="P845" s="357" t="s">
        <v>611</v>
      </c>
      <c r="Q845" s="345"/>
      <c r="R845" s="345"/>
      <c r="S845" s="345"/>
      <c r="T845" s="345"/>
      <c r="U845" s="345"/>
      <c r="V845" s="345"/>
      <c r="W845" s="345"/>
      <c r="X845" s="345"/>
      <c r="Y845" s="346">
        <v>2161</v>
      </c>
      <c r="Z845" s="347"/>
      <c r="AA845" s="347"/>
      <c r="AB845" s="348"/>
      <c r="AC845" s="349"/>
      <c r="AD845" s="349"/>
      <c r="AE845" s="349"/>
      <c r="AF845" s="349"/>
      <c r="AG845" s="349"/>
      <c r="AH845" s="367" t="s">
        <v>612</v>
      </c>
      <c r="AI845" s="368"/>
      <c r="AJ845" s="368"/>
      <c r="AK845" s="368"/>
      <c r="AL845" s="352" t="s">
        <v>612</v>
      </c>
      <c r="AM845" s="353"/>
      <c r="AN845" s="353"/>
      <c r="AO845" s="354"/>
      <c r="AP845" s="355" t="s">
        <v>698</v>
      </c>
      <c r="AQ845" s="355"/>
      <c r="AR845" s="355"/>
      <c r="AS845" s="355"/>
      <c r="AT845" s="355"/>
      <c r="AU845" s="355"/>
      <c r="AV845" s="355"/>
      <c r="AW845" s="355"/>
      <c r="AX845" s="355"/>
    </row>
    <row r="846" spans="1:50" ht="30" customHeight="1" x14ac:dyDescent="0.15">
      <c r="A846" s="375">
        <v>10</v>
      </c>
      <c r="B846" s="375">
        <v>1</v>
      </c>
      <c r="C846" s="356" t="s">
        <v>691</v>
      </c>
      <c r="D846" s="342"/>
      <c r="E846" s="342"/>
      <c r="F846" s="342"/>
      <c r="G846" s="342"/>
      <c r="H846" s="342"/>
      <c r="I846" s="342"/>
      <c r="J846" s="343" t="s">
        <v>693</v>
      </c>
      <c r="K846" s="344"/>
      <c r="L846" s="344"/>
      <c r="M846" s="344"/>
      <c r="N846" s="344"/>
      <c r="O846" s="344"/>
      <c r="P846" s="357" t="s">
        <v>611</v>
      </c>
      <c r="Q846" s="345"/>
      <c r="R846" s="345"/>
      <c r="S846" s="345"/>
      <c r="T846" s="345"/>
      <c r="U846" s="345"/>
      <c r="V846" s="345"/>
      <c r="W846" s="345"/>
      <c r="X846" s="345"/>
      <c r="Y846" s="346">
        <v>1762</v>
      </c>
      <c r="Z846" s="347"/>
      <c r="AA846" s="347"/>
      <c r="AB846" s="348"/>
      <c r="AC846" s="349"/>
      <c r="AD846" s="349"/>
      <c r="AE846" s="349"/>
      <c r="AF846" s="349"/>
      <c r="AG846" s="349"/>
      <c r="AH846" s="367" t="s">
        <v>612</v>
      </c>
      <c r="AI846" s="368"/>
      <c r="AJ846" s="368"/>
      <c r="AK846" s="368"/>
      <c r="AL846" s="352" t="s">
        <v>612</v>
      </c>
      <c r="AM846" s="353"/>
      <c r="AN846" s="353"/>
      <c r="AO846" s="354"/>
      <c r="AP846" s="355" t="s">
        <v>704</v>
      </c>
      <c r="AQ846" s="355"/>
      <c r="AR846" s="355"/>
      <c r="AS846" s="355"/>
      <c r="AT846" s="355"/>
      <c r="AU846" s="355"/>
      <c r="AV846" s="355"/>
      <c r="AW846" s="355"/>
      <c r="AX846" s="355"/>
    </row>
    <row r="847" spans="1:50" ht="30" hidden="1" customHeight="1" x14ac:dyDescent="0.15">
      <c r="A847" s="375">
        <v>11</v>
      </c>
      <c r="B847" s="37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5">
        <v>12</v>
      </c>
      <c r="B848" s="37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5">
        <v>13</v>
      </c>
      <c r="B849" s="37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5">
        <v>14</v>
      </c>
      <c r="B850" s="37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5">
        <v>15</v>
      </c>
      <c r="B851" s="37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5">
        <v>16</v>
      </c>
      <c r="B852" s="37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5">
        <v>17</v>
      </c>
      <c r="B853" s="37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5">
        <v>18</v>
      </c>
      <c r="B854" s="37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5">
        <v>19</v>
      </c>
      <c r="B855" s="37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5">
        <v>20</v>
      </c>
      <c r="B856" s="37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5">
        <v>21</v>
      </c>
      <c r="B857" s="37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t="s">
        <v>702</v>
      </c>
      <c r="AQ857" s="355"/>
      <c r="AR857" s="355"/>
      <c r="AS857" s="355"/>
      <c r="AT857" s="355"/>
      <c r="AU857" s="355"/>
      <c r="AV857" s="355"/>
      <c r="AW857" s="355"/>
      <c r="AX857" s="355"/>
    </row>
    <row r="858" spans="1:50" ht="30" hidden="1" customHeight="1" x14ac:dyDescent="0.15">
      <c r="A858" s="375">
        <v>22</v>
      </c>
      <c r="B858" s="37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5">
        <v>23</v>
      </c>
      <c r="B859" s="375">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5">
        <v>24</v>
      </c>
      <c r="B860" s="375">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5">
        <v>25</v>
      </c>
      <c r="B861" s="375">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5">
        <v>26</v>
      </c>
      <c r="B862" s="37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5">
        <v>27</v>
      </c>
      <c r="B863" s="37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5">
        <v>28</v>
      </c>
      <c r="B864" s="37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5">
        <v>29</v>
      </c>
      <c r="B865" s="37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5">
        <v>30</v>
      </c>
      <c r="B866" s="37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653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431</v>
      </c>
      <c r="K869" s="360"/>
      <c r="L869" s="360"/>
      <c r="M869" s="360"/>
      <c r="N869" s="360"/>
      <c r="O869" s="360"/>
      <c r="P869" s="361" t="s">
        <v>375</v>
      </c>
      <c r="Q869" s="361"/>
      <c r="R869" s="361"/>
      <c r="S869" s="361"/>
      <c r="T869" s="361"/>
      <c r="U869" s="361"/>
      <c r="V869" s="361"/>
      <c r="W869" s="361"/>
      <c r="X869" s="361"/>
      <c r="Y869" s="362" t="s">
        <v>428</v>
      </c>
      <c r="Z869" s="363"/>
      <c r="AA869" s="363"/>
      <c r="AB869" s="363"/>
      <c r="AC869" s="142" t="s">
        <v>477</v>
      </c>
      <c r="AD869" s="142"/>
      <c r="AE869" s="142"/>
      <c r="AF869" s="142"/>
      <c r="AG869" s="142"/>
      <c r="AH869" s="362" t="s">
        <v>512</v>
      </c>
      <c r="AI869" s="359"/>
      <c r="AJ869" s="359"/>
      <c r="AK869" s="359"/>
      <c r="AL869" s="359" t="s">
        <v>21</v>
      </c>
      <c r="AM869" s="359"/>
      <c r="AN869" s="359"/>
      <c r="AO869" s="364"/>
      <c r="AP869" s="365" t="s">
        <v>432</v>
      </c>
      <c r="AQ869" s="365"/>
      <c r="AR869" s="365"/>
      <c r="AS869" s="365"/>
      <c r="AT869" s="365"/>
      <c r="AU869" s="365"/>
      <c r="AV869" s="365"/>
      <c r="AW869" s="365"/>
      <c r="AX869" s="365"/>
    </row>
    <row r="870" spans="1:50" ht="30" customHeight="1" x14ac:dyDescent="0.15">
      <c r="A870" s="375">
        <v>1</v>
      </c>
      <c r="B870" s="375">
        <v>1</v>
      </c>
      <c r="C870" s="356" t="s">
        <v>654</v>
      </c>
      <c r="D870" s="342"/>
      <c r="E870" s="342"/>
      <c r="F870" s="342"/>
      <c r="G870" s="342"/>
      <c r="H870" s="342"/>
      <c r="I870" s="342"/>
      <c r="J870" s="343"/>
      <c r="K870" s="344"/>
      <c r="L870" s="344"/>
      <c r="M870" s="344"/>
      <c r="N870" s="344"/>
      <c r="O870" s="344"/>
      <c r="P870" s="357" t="s">
        <v>613</v>
      </c>
      <c r="Q870" s="345"/>
      <c r="R870" s="345"/>
      <c r="S870" s="345"/>
      <c r="T870" s="345"/>
      <c r="U870" s="345"/>
      <c r="V870" s="345"/>
      <c r="W870" s="345"/>
      <c r="X870" s="345"/>
      <c r="Y870" s="346">
        <v>727</v>
      </c>
      <c r="Z870" s="347"/>
      <c r="AA870" s="347"/>
      <c r="AB870" s="348"/>
      <c r="AC870" s="358"/>
      <c r="AD870" s="366"/>
      <c r="AE870" s="366"/>
      <c r="AF870" s="366"/>
      <c r="AG870" s="366"/>
      <c r="AH870" s="367" t="s">
        <v>663</v>
      </c>
      <c r="AI870" s="368"/>
      <c r="AJ870" s="368"/>
      <c r="AK870" s="368"/>
      <c r="AL870" s="352" t="s">
        <v>664</v>
      </c>
      <c r="AM870" s="353"/>
      <c r="AN870" s="353"/>
      <c r="AO870" s="354"/>
      <c r="AP870" s="372" t="s">
        <v>698</v>
      </c>
      <c r="AQ870" s="355"/>
      <c r="AR870" s="355"/>
      <c r="AS870" s="355"/>
      <c r="AT870" s="355"/>
      <c r="AU870" s="355"/>
      <c r="AV870" s="355"/>
      <c r="AW870" s="355"/>
      <c r="AX870" s="355"/>
    </row>
    <row r="871" spans="1:50" ht="30" customHeight="1" x14ac:dyDescent="0.15">
      <c r="A871" s="375">
        <v>2</v>
      </c>
      <c r="B871" s="375">
        <v>1</v>
      </c>
      <c r="C871" s="356" t="s">
        <v>652</v>
      </c>
      <c r="D871" s="342"/>
      <c r="E871" s="342"/>
      <c r="F871" s="342"/>
      <c r="G871" s="342"/>
      <c r="H871" s="342"/>
      <c r="I871" s="342"/>
      <c r="J871" s="343"/>
      <c r="K871" s="344"/>
      <c r="L871" s="344"/>
      <c r="M871" s="344"/>
      <c r="N871" s="344"/>
      <c r="O871" s="344"/>
      <c r="P871" s="357" t="s">
        <v>613</v>
      </c>
      <c r="Q871" s="345"/>
      <c r="R871" s="345"/>
      <c r="S871" s="345"/>
      <c r="T871" s="345"/>
      <c r="U871" s="345"/>
      <c r="V871" s="345"/>
      <c r="W871" s="345"/>
      <c r="X871" s="345"/>
      <c r="Y871" s="346">
        <v>142</v>
      </c>
      <c r="Z871" s="347"/>
      <c r="AA871" s="347"/>
      <c r="AB871" s="348"/>
      <c r="AC871" s="358"/>
      <c r="AD871" s="358"/>
      <c r="AE871" s="358"/>
      <c r="AF871" s="358"/>
      <c r="AG871" s="358"/>
      <c r="AH871" s="367" t="s">
        <v>663</v>
      </c>
      <c r="AI871" s="368"/>
      <c r="AJ871" s="368"/>
      <c r="AK871" s="368"/>
      <c r="AL871" s="352" t="s">
        <v>635</v>
      </c>
      <c r="AM871" s="353"/>
      <c r="AN871" s="353"/>
      <c r="AO871" s="354"/>
      <c r="AP871" s="372" t="s">
        <v>705</v>
      </c>
      <c r="AQ871" s="355"/>
      <c r="AR871" s="355"/>
      <c r="AS871" s="355"/>
      <c r="AT871" s="355"/>
      <c r="AU871" s="355"/>
      <c r="AV871" s="355"/>
      <c r="AW871" s="355"/>
      <c r="AX871" s="355"/>
    </row>
    <row r="872" spans="1:50" ht="30" customHeight="1" x14ac:dyDescent="0.15">
      <c r="A872" s="375">
        <v>3</v>
      </c>
      <c r="B872" s="375">
        <v>1</v>
      </c>
      <c r="C872" s="356" t="s">
        <v>655</v>
      </c>
      <c r="D872" s="342"/>
      <c r="E872" s="342"/>
      <c r="F872" s="342"/>
      <c r="G872" s="342"/>
      <c r="H872" s="342"/>
      <c r="I872" s="342"/>
      <c r="J872" s="343"/>
      <c r="K872" s="344"/>
      <c r="L872" s="344"/>
      <c r="M872" s="344"/>
      <c r="N872" s="344"/>
      <c r="O872" s="344"/>
      <c r="P872" s="357" t="s">
        <v>613</v>
      </c>
      <c r="Q872" s="345"/>
      <c r="R872" s="345"/>
      <c r="S872" s="345"/>
      <c r="T872" s="345"/>
      <c r="U872" s="345"/>
      <c r="V872" s="345"/>
      <c r="W872" s="345"/>
      <c r="X872" s="345"/>
      <c r="Y872" s="346">
        <v>94</v>
      </c>
      <c r="Z872" s="347"/>
      <c r="AA872" s="347"/>
      <c r="AB872" s="348"/>
      <c r="AC872" s="358"/>
      <c r="AD872" s="358"/>
      <c r="AE872" s="358"/>
      <c r="AF872" s="358"/>
      <c r="AG872" s="358"/>
      <c r="AH872" s="350" t="s">
        <v>664</v>
      </c>
      <c r="AI872" s="351"/>
      <c r="AJ872" s="351"/>
      <c r="AK872" s="351"/>
      <c r="AL872" s="352" t="s">
        <v>665</v>
      </c>
      <c r="AM872" s="353"/>
      <c r="AN872" s="353"/>
      <c r="AO872" s="354"/>
      <c r="AP872" s="355" t="s">
        <v>698</v>
      </c>
      <c r="AQ872" s="355"/>
      <c r="AR872" s="355"/>
      <c r="AS872" s="355"/>
      <c r="AT872" s="355"/>
      <c r="AU872" s="355"/>
      <c r="AV872" s="355"/>
      <c r="AW872" s="355"/>
      <c r="AX872" s="355"/>
    </row>
    <row r="873" spans="1:50" ht="30" customHeight="1" x14ac:dyDescent="0.15">
      <c r="A873" s="375">
        <v>4</v>
      </c>
      <c r="B873" s="375">
        <v>1</v>
      </c>
      <c r="C873" s="356" t="s">
        <v>656</v>
      </c>
      <c r="D873" s="342"/>
      <c r="E873" s="342"/>
      <c r="F873" s="342"/>
      <c r="G873" s="342"/>
      <c r="H873" s="342"/>
      <c r="I873" s="342"/>
      <c r="J873" s="343"/>
      <c r="K873" s="344"/>
      <c r="L873" s="344"/>
      <c r="M873" s="344"/>
      <c r="N873" s="344"/>
      <c r="O873" s="344"/>
      <c r="P873" s="357" t="s">
        <v>613</v>
      </c>
      <c r="Q873" s="345"/>
      <c r="R873" s="345"/>
      <c r="S873" s="345"/>
      <c r="T873" s="345"/>
      <c r="U873" s="345"/>
      <c r="V873" s="345"/>
      <c r="W873" s="345"/>
      <c r="X873" s="345"/>
      <c r="Y873" s="346">
        <v>86</v>
      </c>
      <c r="Z873" s="347"/>
      <c r="AA873" s="347"/>
      <c r="AB873" s="348"/>
      <c r="AC873" s="358"/>
      <c r="AD873" s="358"/>
      <c r="AE873" s="358"/>
      <c r="AF873" s="358"/>
      <c r="AG873" s="358"/>
      <c r="AH873" s="350" t="s">
        <v>665</v>
      </c>
      <c r="AI873" s="351"/>
      <c r="AJ873" s="351"/>
      <c r="AK873" s="351"/>
      <c r="AL873" s="352" t="s">
        <v>666</v>
      </c>
      <c r="AM873" s="353"/>
      <c r="AN873" s="353"/>
      <c r="AO873" s="354"/>
      <c r="AP873" s="355" t="s">
        <v>698</v>
      </c>
      <c r="AQ873" s="355"/>
      <c r="AR873" s="355"/>
      <c r="AS873" s="355"/>
      <c r="AT873" s="355"/>
      <c r="AU873" s="355"/>
      <c r="AV873" s="355"/>
      <c r="AW873" s="355"/>
      <c r="AX873" s="355"/>
    </row>
    <row r="874" spans="1:50" ht="30" customHeight="1" x14ac:dyDescent="0.15">
      <c r="A874" s="375">
        <v>5</v>
      </c>
      <c r="B874" s="375">
        <v>1</v>
      </c>
      <c r="C874" s="356" t="s">
        <v>657</v>
      </c>
      <c r="D874" s="342"/>
      <c r="E874" s="342"/>
      <c r="F874" s="342"/>
      <c r="G874" s="342"/>
      <c r="H874" s="342"/>
      <c r="I874" s="342"/>
      <c r="J874" s="343"/>
      <c r="K874" s="344"/>
      <c r="L874" s="344"/>
      <c r="M874" s="344"/>
      <c r="N874" s="344"/>
      <c r="O874" s="344"/>
      <c r="P874" s="357" t="s">
        <v>613</v>
      </c>
      <c r="Q874" s="345"/>
      <c r="R874" s="345"/>
      <c r="S874" s="345"/>
      <c r="T874" s="345"/>
      <c r="U874" s="345"/>
      <c r="V874" s="345"/>
      <c r="W874" s="345"/>
      <c r="X874" s="345"/>
      <c r="Y874" s="346">
        <v>50</v>
      </c>
      <c r="Z874" s="347"/>
      <c r="AA874" s="347"/>
      <c r="AB874" s="348"/>
      <c r="AC874" s="349"/>
      <c r="AD874" s="349"/>
      <c r="AE874" s="349"/>
      <c r="AF874" s="349"/>
      <c r="AG874" s="349"/>
      <c r="AH874" s="350" t="s">
        <v>664</v>
      </c>
      <c r="AI874" s="351"/>
      <c r="AJ874" s="351"/>
      <c r="AK874" s="351"/>
      <c r="AL874" s="352" t="s">
        <v>663</v>
      </c>
      <c r="AM874" s="353"/>
      <c r="AN874" s="353"/>
      <c r="AO874" s="354"/>
      <c r="AP874" s="355" t="s">
        <v>705</v>
      </c>
      <c r="AQ874" s="355"/>
      <c r="AR874" s="355"/>
      <c r="AS874" s="355"/>
      <c r="AT874" s="355"/>
      <c r="AU874" s="355"/>
      <c r="AV874" s="355"/>
      <c r="AW874" s="355"/>
      <c r="AX874" s="355"/>
    </row>
    <row r="875" spans="1:50" ht="30" customHeight="1" x14ac:dyDescent="0.15">
      <c r="A875" s="375">
        <v>6</v>
      </c>
      <c r="B875" s="375">
        <v>1</v>
      </c>
      <c r="C875" s="356" t="s">
        <v>658</v>
      </c>
      <c r="D875" s="342"/>
      <c r="E875" s="342"/>
      <c r="F875" s="342"/>
      <c r="G875" s="342"/>
      <c r="H875" s="342"/>
      <c r="I875" s="342"/>
      <c r="J875" s="343"/>
      <c r="K875" s="344"/>
      <c r="L875" s="344"/>
      <c r="M875" s="344"/>
      <c r="N875" s="344"/>
      <c r="O875" s="344"/>
      <c r="P875" s="357" t="s">
        <v>613</v>
      </c>
      <c r="Q875" s="345"/>
      <c r="R875" s="345"/>
      <c r="S875" s="345"/>
      <c r="T875" s="345"/>
      <c r="U875" s="345"/>
      <c r="V875" s="345"/>
      <c r="W875" s="345"/>
      <c r="X875" s="345"/>
      <c r="Y875" s="346">
        <v>48</v>
      </c>
      <c r="Z875" s="347"/>
      <c r="AA875" s="347"/>
      <c r="AB875" s="348"/>
      <c r="AC875" s="349"/>
      <c r="AD875" s="349"/>
      <c r="AE875" s="349"/>
      <c r="AF875" s="349"/>
      <c r="AG875" s="349"/>
      <c r="AH875" s="350" t="s">
        <v>665</v>
      </c>
      <c r="AI875" s="351"/>
      <c r="AJ875" s="351"/>
      <c r="AK875" s="351"/>
      <c r="AL875" s="352" t="s">
        <v>667</v>
      </c>
      <c r="AM875" s="353"/>
      <c r="AN875" s="353"/>
      <c r="AO875" s="354"/>
      <c r="AP875" s="355" t="s">
        <v>705</v>
      </c>
      <c r="AQ875" s="355"/>
      <c r="AR875" s="355"/>
      <c r="AS875" s="355"/>
      <c r="AT875" s="355"/>
      <c r="AU875" s="355"/>
      <c r="AV875" s="355"/>
      <c r="AW875" s="355"/>
      <c r="AX875" s="355"/>
    </row>
    <row r="876" spans="1:50" ht="30" customHeight="1" x14ac:dyDescent="0.15">
      <c r="A876" s="375">
        <v>7</v>
      </c>
      <c r="B876" s="375">
        <v>1</v>
      </c>
      <c r="C876" s="356" t="s">
        <v>659</v>
      </c>
      <c r="D876" s="342"/>
      <c r="E876" s="342"/>
      <c r="F876" s="342"/>
      <c r="G876" s="342"/>
      <c r="H876" s="342"/>
      <c r="I876" s="342"/>
      <c r="J876" s="343"/>
      <c r="K876" s="344"/>
      <c r="L876" s="344"/>
      <c r="M876" s="344"/>
      <c r="N876" s="344"/>
      <c r="O876" s="344"/>
      <c r="P876" s="357" t="s">
        <v>613</v>
      </c>
      <c r="Q876" s="345"/>
      <c r="R876" s="345"/>
      <c r="S876" s="345"/>
      <c r="T876" s="345"/>
      <c r="U876" s="345"/>
      <c r="V876" s="345"/>
      <c r="W876" s="345"/>
      <c r="X876" s="345"/>
      <c r="Y876" s="346">
        <v>35</v>
      </c>
      <c r="Z876" s="347"/>
      <c r="AA876" s="347"/>
      <c r="AB876" s="348"/>
      <c r="AC876" s="349"/>
      <c r="AD876" s="349"/>
      <c r="AE876" s="349"/>
      <c r="AF876" s="349"/>
      <c r="AG876" s="349"/>
      <c r="AH876" s="350" t="s">
        <v>663</v>
      </c>
      <c r="AI876" s="351"/>
      <c r="AJ876" s="351"/>
      <c r="AK876" s="351"/>
      <c r="AL876" s="352" t="s">
        <v>668</v>
      </c>
      <c r="AM876" s="353"/>
      <c r="AN876" s="353"/>
      <c r="AO876" s="354"/>
      <c r="AP876" s="355" t="s">
        <v>697</v>
      </c>
      <c r="AQ876" s="355"/>
      <c r="AR876" s="355"/>
      <c r="AS876" s="355"/>
      <c r="AT876" s="355"/>
      <c r="AU876" s="355"/>
      <c r="AV876" s="355"/>
      <c r="AW876" s="355"/>
      <c r="AX876" s="355"/>
    </row>
    <row r="877" spans="1:50" ht="30" customHeight="1" x14ac:dyDescent="0.15">
      <c r="A877" s="375">
        <v>8</v>
      </c>
      <c r="B877" s="375">
        <v>1</v>
      </c>
      <c r="C877" s="356" t="s">
        <v>660</v>
      </c>
      <c r="D877" s="342"/>
      <c r="E877" s="342"/>
      <c r="F877" s="342"/>
      <c r="G877" s="342"/>
      <c r="H877" s="342"/>
      <c r="I877" s="342"/>
      <c r="J877" s="343"/>
      <c r="K877" s="344"/>
      <c r="L877" s="344"/>
      <c r="M877" s="344"/>
      <c r="N877" s="344"/>
      <c r="O877" s="344"/>
      <c r="P877" s="357" t="s">
        <v>613</v>
      </c>
      <c r="Q877" s="345"/>
      <c r="R877" s="345"/>
      <c r="S877" s="345"/>
      <c r="T877" s="345"/>
      <c r="U877" s="345"/>
      <c r="V877" s="345"/>
      <c r="W877" s="345"/>
      <c r="X877" s="345"/>
      <c r="Y877" s="346">
        <v>32</v>
      </c>
      <c r="Z877" s="347"/>
      <c r="AA877" s="347"/>
      <c r="AB877" s="348"/>
      <c r="AC877" s="349"/>
      <c r="AD877" s="349"/>
      <c r="AE877" s="349"/>
      <c r="AF877" s="349"/>
      <c r="AG877" s="349"/>
      <c r="AH877" s="350" t="s">
        <v>663</v>
      </c>
      <c r="AI877" s="351"/>
      <c r="AJ877" s="351"/>
      <c r="AK877" s="351"/>
      <c r="AL877" s="352" t="s">
        <v>664</v>
      </c>
      <c r="AM877" s="353"/>
      <c r="AN877" s="353"/>
      <c r="AO877" s="354"/>
      <c r="AP877" s="355" t="s">
        <v>698</v>
      </c>
      <c r="AQ877" s="355"/>
      <c r="AR877" s="355"/>
      <c r="AS877" s="355"/>
      <c r="AT877" s="355"/>
      <c r="AU877" s="355"/>
      <c r="AV877" s="355"/>
      <c r="AW877" s="355"/>
      <c r="AX877" s="355"/>
    </row>
    <row r="878" spans="1:50" ht="30" customHeight="1" x14ac:dyDescent="0.15">
      <c r="A878" s="375">
        <v>9</v>
      </c>
      <c r="B878" s="375">
        <v>1</v>
      </c>
      <c r="C878" s="356" t="s">
        <v>661</v>
      </c>
      <c r="D878" s="342"/>
      <c r="E878" s="342"/>
      <c r="F878" s="342"/>
      <c r="G878" s="342"/>
      <c r="H878" s="342"/>
      <c r="I878" s="342"/>
      <c r="J878" s="343"/>
      <c r="K878" s="344"/>
      <c r="L878" s="344"/>
      <c r="M878" s="344"/>
      <c r="N878" s="344"/>
      <c r="O878" s="344"/>
      <c r="P878" s="357" t="s">
        <v>613</v>
      </c>
      <c r="Q878" s="345"/>
      <c r="R878" s="345"/>
      <c r="S878" s="345"/>
      <c r="T878" s="345"/>
      <c r="U878" s="345"/>
      <c r="V878" s="345"/>
      <c r="W878" s="345"/>
      <c r="X878" s="345"/>
      <c r="Y878" s="346">
        <v>25</v>
      </c>
      <c r="Z878" s="347"/>
      <c r="AA878" s="347"/>
      <c r="AB878" s="348"/>
      <c r="AC878" s="349"/>
      <c r="AD878" s="349"/>
      <c r="AE878" s="349"/>
      <c r="AF878" s="349"/>
      <c r="AG878" s="349"/>
      <c r="AH878" s="350" t="s">
        <v>664</v>
      </c>
      <c r="AI878" s="351"/>
      <c r="AJ878" s="351"/>
      <c r="AK878" s="351"/>
      <c r="AL878" s="352" t="s">
        <v>664</v>
      </c>
      <c r="AM878" s="353"/>
      <c r="AN878" s="353"/>
      <c r="AO878" s="354"/>
      <c r="AP878" s="355" t="s">
        <v>702</v>
      </c>
      <c r="AQ878" s="355"/>
      <c r="AR878" s="355"/>
      <c r="AS878" s="355"/>
      <c r="AT878" s="355"/>
      <c r="AU878" s="355"/>
      <c r="AV878" s="355"/>
      <c r="AW878" s="355"/>
      <c r="AX878" s="355"/>
    </row>
    <row r="879" spans="1:50" ht="30" customHeight="1" x14ac:dyDescent="0.15">
      <c r="A879" s="375">
        <v>10</v>
      </c>
      <c r="B879" s="375">
        <v>1</v>
      </c>
      <c r="C879" s="356" t="s">
        <v>662</v>
      </c>
      <c r="D879" s="342"/>
      <c r="E879" s="342"/>
      <c r="F879" s="342"/>
      <c r="G879" s="342"/>
      <c r="H879" s="342"/>
      <c r="I879" s="342"/>
      <c r="J879" s="343"/>
      <c r="K879" s="344"/>
      <c r="L879" s="344"/>
      <c r="M879" s="344"/>
      <c r="N879" s="344"/>
      <c r="O879" s="344"/>
      <c r="P879" s="357" t="s">
        <v>613</v>
      </c>
      <c r="Q879" s="345"/>
      <c r="R879" s="345"/>
      <c r="S879" s="345"/>
      <c r="T879" s="345"/>
      <c r="U879" s="345"/>
      <c r="V879" s="345"/>
      <c r="W879" s="345"/>
      <c r="X879" s="345"/>
      <c r="Y879" s="346">
        <v>24</v>
      </c>
      <c r="Z879" s="347"/>
      <c r="AA879" s="347"/>
      <c r="AB879" s="348"/>
      <c r="AC879" s="349"/>
      <c r="AD879" s="349"/>
      <c r="AE879" s="349"/>
      <c r="AF879" s="349"/>
      <c r="AG879" s="349"/>
      <c r="AH879" s="350" t="s">
        <v>664</v>
      </c>
      <c r="AI879" s="351"/>
      <c r="AJ879" s="351"/>
      <c r="AK879" s="351"/>
      <c r="AL879" s="352" t="s">
        <v>664</v>
      </c>
      <c r="AM879" s="353"/>
      <c r="AN879" s="353"/>
      <c r="AO879" s="354"/>
      <c r="AP879" s="355" t="s">
        <v>698</v>
      </c>
      <c r="AQ879" s="355"/>
      <c r="AR879" s="355"/>
      <c r="AS879" s="355"/>
      <c r="AT879" s="355"/>
      <c r="AU879" s="355"/>
      <c r="AV879" s="355"/>
      <c r="AW879" s="355"/>
      <c r="AX879" s="355"/>
    </row>
    <row r="880" spans="1:50" ht="30" hidden="1" customHeight="1" x14ac:dyDescent="0.15">
      <c r="A880" s="375">
        <v>11</v>
      </c>
      <c r="B880" s="37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5">
        <v>12</v>
      </c>
      <c r="B881" s="37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5">
        <v>13</v>
      </c>
      <c r="B882" s="37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5">
        <v>14</v>
      </c>
      <c r="B883" s="37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5">
        <v>15</v>
      </c>
      <c r="B884" s="37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5">
        <v>16</v>
      </c>
      <c r="B885" s="37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f>-BH875</f>
        <v>0</v>
      </c>
      <c r="AM885" s="353"/>
      <c r="AN885" s="353"/>
      <c r="AO885" s="354"/>
      <c r="AP885" s="355"/>
      <c r="AQ885" s="355"/>
      <c r="AR885" s="355"/>
      <c r="AS885" s="355"/>
      <c r="AT885" s="355"/>
      <c r="AU885" s="355"/>
      <c r="AV885" s="355"/>
      <c r="AW885" s="355"/>
      <c r="AX885" s="355"/>
    </row>
    <row r="886" spans="1:50" s="16" customFormat="1" ht="30" hidden="1" customHeight="1" x14ac:dyDescent="0.15">
      <c r="A886" s="375">
        <v>17</v>
      </c>
      <c r="B886" s="37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5">
        <v>18</v>
      </c>
      <c r="B887" s="37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5">
        <v>19</v>
      </c>
      <c r="B888" s="37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5">
        <v>20</v>
      </c>
      <c r="B889" s="37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5">
        <v>21</v>
      </c>
      <c r="B890" s="37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t="e">
        <f>-AP871</f>
        <v>#VALUE!</v>
      </c>
      <c r="AQ890" s="355"/>
      <c r="AR890" s="355"/>
      <c r="AS890" s="355"/>
      <c r="AT890" s="355"/>
      <c r="AU890" s="355"/>
      <c r="AV890" s="355"/>
      <c r="AW890" s="355"/>
      <c r="AX890" s="355"/>
    </row>
    <row r="891" spans="1:50" ht="30" hidden="1" customHeight="1" x14ac:dyDescent="0.15">
      <c r="A891" s="375">
        <v>22</v>
      </c>
      <c r="B891" s="37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5">
        <v>23</v>
      </c>
      <c r="B892" s="375">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5">
        <v>24</v>
      </c>
      <c r="B893" s="375">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5">
        <v>25</v>
      </c>
      <c r="B894" s="375">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5">
        <v>26</v>
      </c>
      <c r="B895" s="37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5">
        <v>27</v>
      </c>
      <c r="B896" s="37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5">
        <v>28</v>
      </c>
      <c r="B897" s="37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5">
        <v>29</v>
      </c>
      <c r="B898" s="37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5">
        <v>30</v>
      </c>
      <c r="B899" s="37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431</v>
      </c>
      <c r="K902" s="360"/>
      <c r="L902" s="360"/>
      <c r="M902" s="360"/>
      <c r="N902" s="360"/>
      <c r="O902" s="360"/>
      <c r="P902" s="361" t="s">
        <v>375</v>
      </c>
      <c r="Q902" s="361"/>
      <c r="R902" s="361"/>
      <c r="S902" s="361"/>
      <c r="T902" s="361"/>
      <c r="U902" s="361"/>
      <c r="V902" s="361"/>
      <c r="W902" s="361"/>
      <c r="X902" s="361"/>
      <c r="Y902" s="362" t="s">
        <v>428</v>
      </c>
      <c r="Z902" s="363"/>
      <c r="AA902" s="363"/>
      <c r="AB902" s="363"/>
      <c r="AC902" s="142" t="s">
        <v>477</v>
      </c>
      <c r="AD902" s="142"/>
      <c r="AE902" s="142"/>
      <c r="AF902" s="142"/>
      <c r="AG902" s="142"/>
      <c r="AH902" s="362" t="s">
        <v>512</v>
      </c>
      <c r="AI902" s="359"/>
      <c r="AJ902" s="359"/>
      <c r="AK902" s="359"/>
      <c r="AL902" s="359" t="s">
        <v>21</v>
      </c>
      <c r="AM902" s="359"/>
      <c r="AN902" s="359"/>
      <c r="AO902" s="364"/>
      <c r="AP902" s="365" t="s">
        <v>432</v>
      </c>
      <c r="AQ902" s="365"/>
      <c r="AR902" s="365"/>
      <c r="AS902" s="365"/>
      <c r="AT902" s="365"/>
      <c r="AU902" s="365"/>
      <c r="AV902" s="365"/>
      <c r="AW902" s="365"/>
      <c r="AX902" s="365"/>
    </row>
    <row r="903" spans="1:50" ht="30" customHeight="1" x14ac:dyDescent="0.15">
      <c r="A903" s="375">
        <v>1</v>
      </c>
      <c r="B903" s="375">
        <v>1</v>
      </c>
      <c r="C903" s="356" t="s">
        <v>650</v>
      </c>
      <c r="D903" s="342"/>
      <c r="E903" s="342"/>
      <c r="F903" s="342"/>
      <c r="G903" s="342"/>
      <c r="H903" s="342"/>
      <c r="I903" s="342"/>
      <c r="J903" s="343">
        <v>7011101051544</v>
      </c>
      <c r="K903" s="344"/>
      <c r="L903" s="344"/>
      <c r="M903" s="344"/>
      <c r="N903" s="344"/>
      <c r="O903" s="344"/>
      <c r="P903" s="357" t="s">
        <v>614</v>
      </c>
      <c r="Q903" s="345"/>
      <c r="R903" s="345"/>
      <c r="S903" s="345"/>
      <c r="T903" s="345"/>
      <c r="U903" s="345"/>
      <c r="V903" s="345"/>
      <c r="W903" s="345"/>
      <c r="X903" s="345"/>
      <c r="Y903" s="346">
        <v>4</v>
      </c>
      <c r="Z903" s="347"/>
      <c r="AA903" s="347"/>
      <c r="AB903" s="348"/>
      <c r="AC903" s="358" t="s">
        <v>517</v>
      </c>
      <c r="AD903" s="366"/>
      <c r="AE903" s="366"/>
      <c r="AF903" s="366"/>
      <c r="AG903" s="366"/>
      <c r="AH903" s="367">
        <v>11</v>
      </c>
      <c r="AI903" s="368"/>
      <c r="AJ903" s="368"/>
      <c r="AK903" s="368"/>
      <c r="AL903" s="352">
        <v>82.6</v>
      </c>
      <c r="AM903" s="353"/>
      <c r="AN903" s="353"/>
      <c r="AO903" s="354"/>
      <c r="AP903" s="372" t="s">
        <v>637</v>
      </c>
      <c r="AQ903" s="355"/>
      <c r="AR903" s="355"/>
      <c r="AS903" s="355"/>
      <c r="AT903" s="355"/>
      <c r="AU903" s="355"/>
      <c r="AV903" s="355"/>
      <c r="AW903" s="355"/>
      <c r="AX903" s="355"/>
    </row>
    <row r="904" spans="1:50" ht="30" customHeight="1" x14ac:dyDescent="0.15">
      <c r="A904" s="375">
        <v>2</v>
      </c>
      <c r="B904" s="375">
        <v>1</v>
      </c>
      <c r="C904" s="356" t="s">
        <v>651</v>
      </c>
      <c r="D904" s="342"/>
      <c r="E904" s="342"/>
      <c r="F904" s="342"/>
      <c r="G904" s="342"/>
      <c r="H904" s="342"/>
      <c r="I904" s="342"/>
      <c r="J904" s="343">
        <v>4011401002621</v>
      </c>
      <c r="K904" s="344"/>
      <c r="L904" s="344"/>
      <c r="M904" s="344"/>
      <c r="N904" s="344"/>
      <c r="O904" s="344"/>
      <c r="P904" s="357" t="s">
        <v>634</v>
      </c>
      <c r="Q904" s="345"/>
      <c r="R904" s="345"/>
      <c r="S904" s="345"/>
      <c r="T904" s="345"/>
      <c r="U904" s="345"/>
      <c r="V904" s="345"/>
      <c r="W904" s="345"/>
      <c r="X904" s="345"/>
      <c r="Y904" s="346">
        <v>1</v>
      </c>
      <c r="Z904" s="347"/>
      <c r="AA904" s="347"/>
      <c r="AB904" s="348"/>
      <c r="AC904" s="358" t="s">
        <v>517</v>
      </c>
      <c r="AD904" s="358"/>
      <c r="AE904" s="358"/>
      <c r="AF904" s="358"/>
      <c r="AG904" s="358"/>
      <c r="AH904" s="367">
        <v>7</v>
      </c>
      <c r="AI904" s="368"/>
      <c r="AJ904" s="368"/>
      <c r="AK904" s="368"/>
      <c r="AL904" s="352">
        <v>58.7</v>
      </c>
      <c r="AM904" s="353"/>
      <c r="AN904" s="353"/>
      <c r="AO904" s="354"/>
      <c r="AP904" s="372" t="s">
        <v>638</v>
      </c>
      <c r="AQ904" s="355"/>
      <c r="AR904" s="355"/>
      <c r="AS904" s="355"/>
      <c r="AT904" s="355"/>
      <c r="AU904" s="355"/>
      <c r="AV904" s="355"/>
      <c r="AW904" s="355"/>
      <c r="AX904" s="355"/>
    </row>
    <row r="905" spans="1:50" ht="30" hidden="1" customHeight="1" x14ac:dyDescent="0.15">
      <c r="A905" s="375">
        <v>3</v>
      </c>
      <c r="B905" s="375">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5">
        <v>4</v>
      </c>
      <c r="B906" s="375">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5">
        <v>5</v>
      </c>
      <c r="B907" s="37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5">
        <v>6</v>
      </c>
      <c r="B908" s="37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5">
        <v>7</v>
      </c>
      <c r="B909" s="37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5">
        <v>8</v>
      </c>
      <c r="B910" s="37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5">
        <v>9</v>
      </c>
      <c r="B911" s="37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5">
        <v>10</v>
      </c>
      <c r="B912" s="37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5">
        <v>11</v>
      </c>
      <c r="B913" s="37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5">
        <v>12</v>
      </c>
      <c r="B914" s="37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5">
        <v>13</v>
      </c>
      <c r="B915" s="37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5">
        <v>14</v>
      </c>
      <c r="B916" s="37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5">
        <v>15</v>
      </c>
      <c r="B917" s="37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5">
        <v>16</v>
      </c>
      <c r="B918" s="37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5">
        <v>17</v>
      </c>
      <c r="B919" s="37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5">
        <v>18</v>
      </c>
      <c r="B920" s="37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5">
        <v>19</v>
      </c>
      <c r="B921" s="37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5">
        <v>20</v>
      </c>
      <c r="B922" s="37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5">
        <v>21</v>
      </c>
      <c r="B923" s="37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5">
        <v>22</v>
      </c>
      <c r="B924" s="37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5">
        <v>23</v>
      </c>
      <c r="B925" s="375">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5">
        <v>24</v>
      </c>
      <c r="B926" s="375">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5">
        <v>25</v>
      </c>
      <c r="B927" s="375">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5">
        <v>26</v>
      </c>
      <c r="B928" s="375">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5">
        <v>27</v>
      </c>
      <c r="B929" s="37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5">
        <v>28</v>
      </c>
      <c r="B930" s="37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5">
        <v>29</v>
      </c>
      <c r="B931" s="37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5">
        <v>30</v>
      </c>
      <c r="B932" s="37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431</v>
      </c>
      <c r="K935" s="360"/>
      <c r="L935" s="360"/>
      <c r="M935" s="360"/>
      <c r="N935" s="360"/>
      <c r="O935" s="360"/>
      <c r="P935" s="361" t="s">
        <v>375</v>
      </c>
      <c r="Q935" s="361"/>
      <c r="R935" s="361"/>
      <c r="S935" s="361"/>
      <c r="T935" s="361"/>
      <c r="U935" s="361"/>
      <c r="V935" s="361"/>
      <c r="W935" s="361"/>
      <c r="X935" s="361"/>
      <c r="Y935" s="362" t="s">
        <v>428</v>
      </c>
      <c r="Z935" s="363"/>
      <c r="AA935" s="363"/>
      <c r="AB935" s="363"/>
      <c r="AC935" s="142" t="s">
        <v>477</v>
      </c>
      <c r="AD935" s="142"/>
      <c r="AE935" s="142"/>
      <c r="AF935" s="142"/>
      <c r="AG935" s="142"/>
      <c r="AH935" s="362" t="s">
        <v>512</v>
      </c>
      <c r="AI935" s="359"/>
      <c r="AJ935" s="359"/>
      <c r="AK935" s="359"/>
      <c r="AL935" s="359" t="s">
        <v>21</v>
      </c>
      <c r="AM935" s="359"/>
      <c r="AN935" s="359"/>
      <c r="AO935" s="364"/>
      <c r="AP935" s="365" t="s">
        <v>432</v>
      </c>
      <c r="AQ935" s="365"/>
      <c r="AR935" s="365"/>
      <c r="AS935" s="365"/>
      <c r="AT935" s="365"/>
      <c r="AU935" s="365"/>
      <c r="AV935" s="365"/>
      <c r="AW935" s="365"/>
      <c r="AX935" s="365"/>
    </row>
    <row r="936" spans="1:50" ht="30" hidden="1" customHeight="1" x14ac:dyDescent="0.15">
      <c r="A936" s="375">
        <v>1</v>
      </c>
      <c r="B936" s="375">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5">
        <v>2</v>
      </c>
      <c r="B937" s="37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5">
        <v>3</v>
      </c>
      <c r="B938" s="375">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5">
        <v>4</v>
      </c>
      <c r="B939" s="375">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5">
        <v>5</v>
      </c>
      <c r="B940" s="37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5">
        <v>6</v>
      </c>
      <c r="B941" s="37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5">
        <v>7</v>
      </c>
      <c r="B942" s="37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5">
        <v>8</v>
      </c>
      <c r="B943" s="37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5">
        <v>9</v>
      </c>
      <c r="B944" s="37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5">
        <v>10</v>
      </c>
      <c r="B945" s="37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5">
        <v>11</v>
      </c>
      <c r="B946" s="37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5">
        <v>12</v>
      </c>
      <c r="B947" s="37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5">
        <v>13</v>
      </c>
      <c r="B948" s="37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5">
        <v>14</v>
      </c>
      <c r="B949" s="37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5">
        <v>15</v>
      </c>
      <c r="B950" s="37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5">
        <v>16</v>
      </c>
      <c r="B951" s="37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5">
        <v>17</v>
      </c>
      <c r="B952" s="37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5">
        <v>18</v>
      </c>
      <c r="B953" s="37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5">
        <v>19</v>
      </c>
      <c r="B954" s="37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5">
        <v>20</v>
      </c>
      <c r="B955" s="37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5">
        <v>21</v>
      </c>
      <c r="B956" s="37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5">
        <v>22</v>
      </c>
      <c r="B957" s="37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5">
        <v>23</v>
      </c>
      <c r="B958" s="375">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5">
        <v>24</v>
      </c>
      <c r="B959" s="375">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5">
        <v>25</v>
      </c>
      <c r="B960" s="375">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5">
        <v>26</v>
      </c>
      <c r="B961" s="37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5">
        <v>27</v>
      </c>
      <c r="B962" s="37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5">
        <v>28</v>
      </c>
      <c r="B963" s="37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5">
        <v>29</v>
      </c>
      <c r="B964" s="37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5">
        <v>30</v>
      </c>
      <c r="B965" s="37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431</v>
      </c>
      <c r="K968" s="360"/>
      <c r="L968" s="360"/>
      <c r="M968" s="360"/>
      <c r="N968" s="360"/>
      <c r="O968" s="360"/>
      <c r="P968" s="361" t="s">
        <v>375</v>
      </c>
      <c r="Q968" s="361"/>
      <c r="R968" s="361"/>
      <c r="S968" s="361"/>
      <c r="T968" s="361"/>
      <c r="U968" s="361"/>
      <c r="V968" s="361"/>
      <c r="W968" s="361"/>
      <c r="X968" s="361"/>
      <c r="Y968" s="362" t="s">
        <v>428</v>
      </c>
      <c r="Z968" s="363"/>
      <c r="AA968" s="363"/>
      <c r="AB968" s="363"/>
      <c r="AC968" s="142" t="s">
        <v>477</v>
      </c>
      <c r="AD968" s="142"/>
      <c r="AE968" s="142"/>
      <c r="AF968" s="142"/>
      <c r="AG968" s="142"/>
      <c r="AH968" s="362" t="s">
        <v>512</v>
      </c>
      <c r="AI968" s="359"/>
      <c r="AJ968" s="359"/>
      <c r="AK968" s="359"/>
      <c r="AL968" s="359" t="s">
        <v>21</v>
      </c>
      <c r="AM968" s="359"/>
      <c r="AN968" s="359"/>
      <c r="AO968" s="364"/>
      <c r="AP968" s="365" t="s">
        <v>432</v>
      </c>
      <c r="AQ968" s="365"/>
      <c r="AR968" s="365"/>
      <c r="AS968" s="365"/>
      <c r="AT968" s="365"/>
      <c r="AU968" s="365"/>
      <c r="AV968" s="365"/>
      <c r="AW968" s="365"/>
      <c r="AX968" s="365"/>
    </row>
    <row r="969" spans="1:50" ht="30" hidden="1" customHeight="1" x14ac:dyDescent="0.15">
      <c r="A969" s="375">
        <v>1</v>
      </c>
      <c r="B969" s="37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5">
        <v>2</v>
      </c>
      <c r="B970" s="37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5">
        <v>3</v>
      </c>
      <c r="B971" s="375">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5">
        <v>4</v>
      </c>
      <c r="B972" s="375">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5">
        <v>5</v>
      </c>
      <c r="B973" s="37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5">
        <v>6</v>
      </c>
      <c r="B974" s="37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5">
        <v>7</v>
      </c>
      <c r="B975" s="37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5">
        <v>8</v>
      </c>
      <c r="B976" s="37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5">
        <v>9</v>
      </c>
      <c r="B977" s="37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5">
        <v>10</v>
      </c>
      <c r="B978" s="37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5">
        <v>11</v>
      </c>
      <c r="B979" s="37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5">
        <v>12</v>
      </c>
      <c r="B980" s="37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5">
        <v>13</v>
      </c>
      <c r="B981" s="37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5">
        <v>14</v>
      </c>
      <c r="B982" s="37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5">
        <v>15</v>
      </c>
      <c r="B983" s="37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5">
        <v>16</v>
      </c>
      <c r="B984" s="37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5">
        <v>17</v>
      </c>
      <c r="B985" s="37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5">
        <v>18</v>
      </c>
      <c r="B986" s="37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5">
        <v>19</v>
      </c>
      <c r="B987" s="37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5">
        <v>20</v>
      </c>
      <c r="B988" s="37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5">
        <v>21</v>
      </c>
      <c r="B989" s="37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5">
        <v>22</v>
      </c>
      <c r="B990" s="37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5">
        <v>23</v>
      </c>
      <c r="B991" s="375">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5">
        <v>24</v>
      </c>
      <c r="B992" s="375">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5">
        <v>25</v>
      </c>
      <c r="B993" s="375">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5">
        <v>26</v>
      </c>
      <c r="B994" s="37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5">
        <v>27</v>
      </c>
      <c r="B995" s="37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5">
        <v>28</v>
      </c>
      <c r="B996" s="37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5">
        <v>29</v>
      </c>
      <c r="B997" s="37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5">
        <v>30</v>
      </c>
      <c r="B998" s="37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431</v>
      </c>
      <c r="K1001" s="360"/>
      <c r="L1001" s="360"/>
      <c r="M1001" s="360"/>
      <c r="N1001" s="360"/>
      <c r="O1001" s="360"/>
      <c r="P1001" s="361" t="s">
        <v>375</v>
      </c>
      <c r="Q1001" s="361"/>
      <c r="R1001" s="361"/>
      <c r="S1001" s="361"/>
      <c r="T1001" s="361"/>
      <c r="U1001" s="361"/>
      <c r="V1001" s="361"/>
      <c r="W1001" s="361"/>
      <c r="X1001" s="361"/>
      <c r="Y1001" s="362" t="s">
        <v>428</v>
      </c>
      <c r="Z1001" s="363"/>
      <c r="AA1001" s="363"/>
      <c r="AB1001" s="363"/>
      <c r="AC1001" s="142" t="s">
        <v>477</v>
      </c>
      <c r="AD1001" s="142"/>
      <c r="AE1001" s="142"/>
      <c r="AF1001" s="142"/>
      <c r="AG1001" s="142"/>
      <c r="AH1001" s="362" t="s">
        <v>512</v>
      </c>
      <c r="AI1001" s="359"/>
      <c r="AJ1001" s="359"/>
      <c r="AK1001" s="359"/>
      <c r="AL1001" s="359" t="s">
        <v>21</v>
      </c>
      <c r="AM1001" s="359"/>
      <c r="AN1001" s="359"/>
      <c r="AO1001" s="364"/>
      <c r="AP1001" s="365" t="s">
        <v>432</v>
      </c>
      <c r="AQ1001" s="365"/>
      <c r="AR1001" s="365"/>
      <c r="AS1001" s="365"/>
      <c r="AT1001" s="365"/>
      <c r="AU1001" s="365"/>
      <c r="AV1001" s="365"/>
      <c r="AW1001" s="365"/>
      <c r="AX1001" s="365"/>
    </row>
    <row r="1002" spans="1:50" ht="30" hidden="1" customHeight="1" x14ac:dyDescent="0.15">
      <c r="A1002" s="375">
        <v>1</v>
      </c>
      <c r="B1002" s="375">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5">
        <v>2</v>
      </c>
      <c r="B1003" s="375">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5">
        <v>3</v>
      </c>
      <c r="B1004" s="375">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5">
        <v>4</v>
      </c>
      <c r="B1005" s="375">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5">
        <v>5</v>
      </c>
      <c r="B1006" s="375">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5">
        <v>6</v>
      </c>
      <c r="B1007" s="375">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5">
        <v>7</v>
      </c>
      <c r="B1008" s="375">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5">
        <v>8</v>
      </c>
      <c r="B1009" s="375">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5">
        <v>9</v>
      </c>
      <c r="B1010" s="375">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5">
        <v>10</v>
      </c>
      <c r="B1011" s="375">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5">
        <v>11</v>
      </c>
      <c r="B1012" s="37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5">
        <v>12</v>
      </c>
      <c r="B1013" s="37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5">
        <v>13</v>
      </c>
      <c r="B1014" s="37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5">
        <v>14</v>
      </c>
      <c r="B1015" s="37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5">
        <v>15</v>
      </c>
      <c r="B1016" s="37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5">
        <v>16</v>
      </c>
      <c r="B1017" s="37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5">
        <v>17</v>
      </c>
      <c r="B1018" s="37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5">
        <v>18</v>
      </c>
      <c r="B1019" s="37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5">
        <v>19</v>
      </c>
      <c r="B1020" s="37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5">
        <v>20</v>
      </c>
      <c r="B1021" s="37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5">
        <v>21</v>
      </c>
      <c r="B1022" s="37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5">
        <v>22</v>
      </c>
      <c r="B1023" s="37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5">
        <v>23</v>
      </c>
      <c r="B1024" s="375">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5">
        <v>24</v>
      </c>
      <c r="B1025" s="375">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5">
        <v>25</v>
      </c>
      <c r="B1026" s="375">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5">
        <v>26</v>
      </c>
      <c r="B1027" s="37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5">
        <v>27</v>
      </c>
      <c r="B1028" s="37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5">
        <v>28</v>
      </c>
      <c r="B1029" s="37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5">
        <v>29</v>
      </c>
      <c r="B1030" s="37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5">
        <v>30</v>
      </c>
      <c r="B1031" s="37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431</v>
      </c>
      <c r="K1034" s="360"/>
      <c r="L1034" s="360"/>
      <c r="M1034" s="360"/>
      <c r="N1034" s="360"/>
      <c r="O1034" s="360"/>
      <c r="P1034" s="361" t="s">
        <v>375</v>
      </c>
      <c r="Q1034" s="361"/>
      <c r="R1034" s="361"/>
      <c r="S1034" s="361"/>
      <c r="T1034" s="361"/>
      <c r="U1034" s="361"/>
      <c r="V1034" s="361"/>
      <c r="W1034" s="361"/>
      <c r="X1034" s="361"/>
      <c r="Y1034" s="362" t="s">
        <v>428</v>
      </c>
      <c r="Z1034" s="363"/>
      <c r="AA1034" s="363"/>
      <c r="AB1034" s="363"/>
      <c r="AC1034" s="142" t="s">
        <v>477</v>
      </c>
      <c r="AD1034" s="142"/>
      <c r="AE1034" s="142"/>
      <c r="AF1034" s="142"/>
      <c r="AG1034" s="142"/>
      <c r="AH1034" s="362" t="s">
        <v>512</v>
      </c>
      <c r="AI1034" s="359"/>
      <c r="AJ1034" s="359"/>
      <c r="AK1034" s="359"/>
      <c r="AL1034" s="359" t="s">
        <v>21</v>
      </c>
      <c r="AM1034" s="359"/>
      <c r="AN1034" s="359"/>
      <c r="AO1034" s="364"/>
      <c r="AP1034" s="365" t="s">
        <v>432</v>
      </c>
      <c r="AQ1034" s="365"/>
      <c r="AR1034" s="365"/>
      <c r="AS1034" s="365"/>
      <c r="AT1034" s="365"/>
      <c r="AU1034" s="365"/>
      <c r="AV1034" s="365"/>
      <c r="AW1034" s="365"/>
      <c r="AX1034" s="365"/>
    </row>
    <row r="1035" spans="1:50" ht="30" hidden="1" customHeight="1" x14ac:dyDescent="0.15">
      <c r="A1035" s="375">
        <v>1</v>
      </c>
      <c r="B1035" s="37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5">
        <v>2</v>
      </c>
      <c r="B1036" s="37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5">
        <v>3</v>
      </c>
      <c r="B1037" s="375">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5">
        <v>4</v>
      </c>
      <c r="B1038" s="375">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5">
        <v>5</v>
      </c>
      <c r="B1039" s="37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5">
        <v>6</v>
      </c>
      <c r="B1040" s="37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5">
        <v>7</v>
      </c>
      <c r="B1041" s="37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5">
        <v>8</v>
      </c>
      <c r="B1042" s="37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5">
        <v>9</v>
      </c>
      <c r="B1043" s="37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5">
        <v>10</v>
      </c>
      <c r="B1044" s="37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5">
        <v>11</v>
      </c>
      <c r="B1045" s="37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5">
        <v>12</v>
      </c>
      <c r="B1046" s="37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5">
        <v>13</v>
      </c>
      <c r="B1047" s="37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5">
        <v>14</v>
      </c>
      <c r="B1048" s="37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5">
        <v>15</v>
      </c>
      <c r="B1049" s="37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5">
        <v>16</v>
      </c>
      <c r="B1050" s="37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5">
        <v>17</v>
      </c>
      <c r="B1051" s="37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5">
        <v>18</v>
      </c>
      <c r="B1052" s="37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5">
        <v>19</v>
      </c>
      <c r="B1053" s="37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5">
        <v>20</v>
      </c>
      <c r="B1054" s="37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5">
        <v>21</v>
      </c>
      <c r="B1055" s="37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5">
        <v>22</v>
      </c>
      <c r="B1056" s="37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5">
        <v>23</v>
      </c>
      <c r="B1057" s="375">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5">
        <v>24</v>
      </c>
      <c r="B1058" s="375">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5">
        <v>25</v>
      </c>
      <c r="B1059" s="375">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5">
        <v>26</v>
      </c>
      <c r="B1060" s="37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5">
        <v>27</v>
      </c>
      <c r="B1061" s="37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5">
        <v>28</v>
      </c>
      <c r="B1062" s="37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5">
        <v>29</v>
      </c>
      <c r="B1063" s="37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5">
        <v>30</v>
      </c>
      <c r="B1064" s="37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431</v>
      </c>
      <c r="K1067" s="360"/>
      <c r="L1067" s="360"/>
      <c r="M1067" s="360"/>
      <c r="N1067" s="360"/>
      <c r="O1067" s="360"/>
      <c r="P1067" s="361" t="s">
        <v>375</v>
      </c>
      <c r="Q1067" s="361"/>
      <c r="R1067" s="361"/>
      <c r="S1067" s="361"/>
      <c r="T1067" s="361"/>
      <c r="U1067" s="361"/>
      <c r="V1067" s="361"/>
      <c r="W1067" s="361"/>
      <c r="X1067" s="361"/>
      <c r="Y1067" s="362" t="s">
        <v>428</v>
      </c>
      <c r="Z1067" s="363"/>
      <c r="AA1067" s="363"/>
      <c r="AB1067" s="363"/>
      <c r="AC1067" s="142" t="s">
        <v>477</v>
      </c>
      <c r="AD1067" s="142"/>
      <c r="AE1067" s="142"/>
      <c r="AF1067" s="142"/>
      <c r="AG1067" s="142"/>
      <c r="AH1067" s="362" t="s">
        <v>512</v>
      </c>
      <c r="AI1067" s="359"/>
      <c r="AJ1067" s="359"/>
      <c r="AK1067" s="359"/>
      <c r="AL1067" s="359" t="s">
        <v>21</v>
      </c>
      <c r="AM1067" s="359"/>
      <c r="AN1067" s="359"/>
      <c r="AO1067" s="364"/>
      <c r="AP1067" s="365" t="s">
        <v>432</v>
      </c>
      <c r="AQ1067" s="365"/>
      <c r="AR1067" s="365"/>
      <c r="AS1067" s="365"/>
      <c r="AT1067" s="365"/>
      <c r="AU1067" s="365"/>
      <c r="AV1067" s="365"/>
      <c r="AW1067" s="365"/>
      <c r="AX1067" s="365"/>
    </row>
    <row r="1068" spans="1:50" ht="30" hidden="1" customHeight="1" x14ac:dyDescent="0.15">
      <c r="A1068" s="375">
        <v>1</v>
      </c>
      <c r="B1068" s="37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5">
        <v>2</v>
      </c>
      <c r="B1069" s="37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5">
        <v>3</v>
      </c>
      <c r="B1070" s="375">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5">
        <v>4</v>
      </c>
      <c r="B1071" s="375">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5">
        <v>5</v>
      </c>
      <c r="B1072" s="37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5">
        <v>6</v>
      </c>
      <c r="B1073" s="37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5">
        <v>7</v>
      </c>
      <c r="B1074" s="37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5">
        <v>8</v>
      </c>
      <c r="B1075" s="37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5">
        <v>9</v>
      </c>
      <c r="B1076" s="37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5">
        <v>10</v>
      </c>
      <c r="B1077" s="37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5">
        <v>11</v>
      </c>
      <c r="B1078" s="37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5">
        <v>12</v>
      </c>
      <c r="B1079" s="37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5">
        <v>13</v>
      </c>
      <c r="B1080" s="37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5">
        <v>14</v>
      </c>
      <c r="B1081" s="37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5">
        <v>15</v>
      </c>
      <c r="B1082" s="37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5">
        <v>16</v>
      </c>
      <c r="B1083" s="37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5">
        <v>17</v>
      </c>
      <c r="B1084" s="37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5">
        <v>18</v>
      </c>
      <c r="B1085" s="37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5">
        <v>19</v>
      </c>
      <c r="B1086" s="37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5">
        <v>20</v>
      </c>
      <c r="B1087" s="37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5">
        <v>21</v>
      </c>
      <c r="B1088" s="37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5">
        <v>22</v>
      </c>
      <c r="B1089" s="37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5">
        <v>23</v>
      </c>
      <c r="B1090" s="375">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5">
        <v>24</v>
      </c>
      <c r="B1091" s="375">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5">
        <v>25</v>
      </c>
      <c r="B1092" s="375">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5">
        <v>26</v>
      </c>
      <c r="B1093" s="37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5">
        <v>27</v>
      </c>
      <c r="B1094" s="37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5">
        <v>28</v>
      </c>
      <c r="B1095" s="37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5">
        <v>29</v>
      </c>
      <c r="B1096" s="37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5">
        <v>30</v>
      </c>
      <c r="B1097" s="37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396</v>
      </c>
      <c r="D1101" s="379"/>
      <c r="E1101" s="142" t="s">
        <v>395</v>
      </c>
      <c r="F1101" s="379"/>
      <c r="G1101" s="379"/>
      <c r="H1101" s="379"/>
      <c r="I1101" s="379"/>
      <c r="J1101" s="142" t="s">
        <v>431</v>
      </c>
      <c r="K1101" s="142"/>
      <c r="L1101" s="142"/>
      <c r="M1101" s="142"/>
      <c r="N1101" s="142"/>
      <c r="O1101" s="142"/>
      <c r="P1101" s="362" t="s">
        <v>27</v>
      </c>
      <c r="Q1101" s="362"/>
      <c r="R1101" s="362"/>
      <c r="S1101" s="362"/>
      <c r="T1101" s="362"/>
      <c r="U1101" s="362"/>
      <c r="V1101" s="362"/>
      <c r="W1101" s="362"/>
      <c r="X1101" s="362"/>
      <c r="Y1101" s="142" t="s">
        <v>433</v>
      </c>
      <c r="Z1101" s="379"/>
      <c r="AA1101" s="379"/>
      <c r="AB1101" s="379"/>
      <c r="AC1101" s="142" t="s">
        <v>376</v>
      </c>
      <c r="AD1101" s="142"/>
      <c r="AE1101" s="142"/>
      <c r="AF1101" s="142"/>
      <c r="AG1101" s="142"/>
      <c r="AH1101" s="362" t="s">
        <v>390</v>
      </c>
      <c r="AI1101" s="363"/>
      <c r="AJ1101" s="363"/>
      <c r="AK1101" s="363"/>
      <c r="AL1101" s="363" t="s">
        <v>21</v>
      </c>
      <c r="AM1101" s="363"/>
      <c r="AN1101" s="363"/>
      <c r="AO1101" s="380"/>
      <c r="AP1101" s="365" t="s">
        <v>466</v>
      </c>
      <c r="AQ1101" s="365"/>
      <c r="AR1101" s="365"/>
      <c r="AS1101" s="365"/>
      <c r="AT1101" s="365"/>
      <c r="AU1101" s="365"/>
      <c r="AV1101" s="365"/>
      <c r="AW1101" s="365"/>
      <c r="AX1101" s="365"/>
    </row>
    <row r="1102" spans="1:50" ht="30" customHeight="1" x14ac:dyDescent="0.15">
      <c r="A1102" s="375">
        <v>1</v>
      </c>
      <c r="B1102" s="375">
        <v>1</v>
      </c>
      <c r="C1102" s="373"/>
      <c r="D1102" s="373"/>
      <c r="E1102" s="140" t="s">
        <v>615</v>
      </c>
      <c r="F1102" s="374"/>
      <c r="G1102" s="374"/>
      <c r="H1102" s="374"/>
      <c r="I1102" s="374"/>
      <c r="J1102" s="343" t="s">
        <v>615</v>
      </c>
      <c r="K1102" s="344"/>
      <c r="L1102" s="344"/>
      <c r="M1102" s="344"/>
      <c r="N1102" s="344"/>
      <c r="O1102" s="344"/>
      <c r="P1102" s="357" t="s">
        <v>615</v>
      </c>
      <c r="Q1102" s="345"/>
      <c r="R1102" s="345"/>
      <c r="S1102" s="345"/>
      <c r="T1102" s="345"/>
      <c r="U1102" s="345"/>
      <c r="V1102" s="345"/>
      <c r="W1102" s="345"/>
      <c r="X1102" s="345"/>
      <c r="Y1102" s="346" t="s">
        <v>615</v>
      </c>
      <c r="Z1102" s="347"/>
      <c r="AA1102" s="347"/>
      <c r="AB1102" s="348"/>
      <c r="AC1102" s="349"/>
      <c r="AD1102" s="349"/>
      <c r="AE1102" s="349"/>
      <c r="AF1102" s="349"/>
      <c r="AG1102" s="349"/>
      <c r="AH1102" s="350" t="s">
        <v>612</v>
      </c>
      <c r="AI1102" s="351"/>
      <c r="AJ1102" s="351"/>
      <c r="AK1102" s="351"/>
      <c r="AL1102" s="352" t="s">
        <v>616</v>
      </c>
      <c r="AM1102" s="353"/>
      <c r="AN1102" s="353"/>
      <c r="AO1102" s="354"/>
      <c r="AP1102" s="355" t="s">
        <v>616</v>
      </c>
      <c r="AQ1102" s="355"/>
      <c r="AR1102" s="355"/>
      <c r="AS1102" s="355"/>
      <c r="AT1102" s="355"/>
      <c r="AU1102" s="355"/>
      <c r="AV1102" s="355"/>
      <c r="AW1102" s="355"/>
      <c r="AX1102" s="355"/>
    </row>
    <row r="1103" spans="1:50" ht="30" hidden="1" customHeight="1" x14ac:dyDescent="0.15">
      <c r="A1103" s="375">
        <v>2</v>
      </c>
      <c r="B1103" s="375">
        <v>1</v>
      </c>
      <c r="C1103" s="373"/>
      <c r="D1103" s="373"/>
      <c r="E1103" s="374"/>
      <c r="F1103" s="374"/>
      <c r="G1103" s="374"/>
      <c r="H1103" s="374"/>
      <c r="I1103" s="374"/>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5">
        <v>3</v>
      </c>
      <c r="B1104" s="375">
        <v>1</v>
      </c>
      <c r="C1104" s="373"/>
      <c r="D1104" s="373"/>
      <c r="E1104" s="374"/>
      <c r="F1104" s="374"/>
      <c r="G1104" s="374"/>
      <c r="H1104" s="374"/>
      <c r="I1104" s="374"/>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5">
        <v>4</v>
      </c>
      <c r="B1105" s="375">
        <v>1</v>
      </c>
      <c r="C1105" s="373"/>
      <c r="D1105" s="373"/>
      <c r="E1105" s="374"/>
      <c r="F1105" s="374"/>
      <c r="G1105" s="374"/>
      <c r="H1105" s="374"/>
      <c r="I1105" s="374"/>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5">
        <v>5</v>
      </c>
      <c r="B1106" s="375">
        <v>1</v>
      </c>
      <c r="C1106" s="373"/>
      <c r="D1106" s="373"/>
      <c r="E1106" s="374"/>
      <c r="F1106" s="374"/>
      <c r="G1106" s="374"/>
      <c r="H1106" s="374"/>
      <c r="I1106" s="374"/>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5">
        <v>6</v>
      </c>
      <c r="B1107" s="375">
        <v>1</v>
      </c>
      <c r="C1107" s="373"/>
      <c r="D1107" s="373"/>
      <c r="E1107" s="374"/>
      <c r="F1107" s="374"/>
      <c r="G1107" s="374"/>
      <c r="H1107" s="374"/>
      <c r="I1107" s="374"/>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5">
        <v>7</v>
      </c>
      <c r="B1108" s="375">
        <v>1</v>
      </c>
      <c r="C1108" s="373"/>
      <c r="D1108" s="373"/>
      <c r="E1108" s="374"/>
      <c r="F1108" s="374"/>
      <c r="G1108" s="374"/>
      <c r="H1108" s="374"/>
      <c r="I1108" s="374"/>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5">
        <v>8</v>
      </c>
      <c r="B1109" s="375">
        <v>1</v>
      </c>
      <c r="C1109" s="373"/>
      <c r="D1109" s="373"/>
      <c r="E1109" s="374"/>
      <c r="F1109" s="374"/>
      <c r="G1109" s="374"/>
      <c r="H1109" s="374"/>
      <c r="I1109" s="374"/>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5">
        <v>9</v>
      </c>
      <c r="B1110" s="375">
        <v>1</v>
      </c>
      <c r="C1110" s="373"/>
      <c r="D1110" s="373"/>
      <c r="E1110" s="374"/>
      <c r="F1110" s="374"/>
      <c r="G1110" s="374"/>
      <c r="H1110" s="374"/>
      <c r="I1110" s="374"/>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5">
        <v>10</v>
      </c>
      <c r="B1111" s="375">
        <v>1</v>
      </c>
      <c r="C1111" s="373"/>
      <c r="D1111" s="373"/>
      <c r="E1111" s="374"/>
      <c r="F1111" s="374"/>
      <c r="G1111" s="374"/>
      <c r="H1111" s="374"/>
      <c r="I1111" s="374"/>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5">
        <v>11</v>
      </c>
      <c r="B1112" s="375">
        <v>1</v>
      </c>
      <c r="C1112" s="373"/>
      <c r="D1112" s="373"/>
      <c r="E1112" s="374"/>
      <c r="F1112" s="374"/>
      <c r="G1112" s="374"/>
      <c r="H1112" s="374"/>
      <c r="I1112" s="374"/>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5">
        <v>12</v>
      </c>
      <c r="B1113" s="375">
        <v>1</v>
      </c>
      <c r="C1113" s="373"/>
      <c r="D1113" s="373"/>
      <c r="E1113" s="374"/>
      <c r="F1113" s="374"/>
      <c r="G1113" s="374"/>
      <c r="H1113" s="374"/>
      <c r="I1113" s="374"/>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5">
        <v>13</v>
      </c>
      <c r="B1114" s="375">
        <v>1</v>
      </c>
      <c r="C1114" s="373"/>
      <c r="D1114" s="373"/>
      <c r="E1114" s="374"/>
      <c r="F1114" s="374"/>
      <c r="G1114" s="374"/>
      <c r="H1114" s="374"/>
      <c r="I1114" s="374"/>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5">
        <v>14</v>
      </c>
      <c r="B1115" s="375">
        <v>1</v>
      </c>
      <c r="C1115" s="373"/>
      <c r="D1115" s="373"/>
      <c r="E1115" s="374"/>
      <c r="F1115" s="374"/>
      <c r="G1115" s="374"/>
      <c r="H1115" s="374"/>
      <c r="I1115" s="374"/>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5">
        <v>15</v>
      </c>
      <c r="B1116" s="375">
        <v>1</v>
      </c>
      <c r="C1116" s="373"/>
      <c r="D1116" s="373"/>
      <c r="E1116" s="374"/>
      <c r="F1116" s="374"/>
      <c r="G1116" s="374"/>
      <c r="H1116" s="374"/>
      <c r="I1116" s="374"/>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5">
        <v>16</v>
      </c>
      <c r="B1117" s="375">
        <v>1</v>
      </c>
      <c r="C1117" s="373"/>
      <c r="D1117" s="373"/>
      <c r="E1117" s="374"/>
      <c r="F1117" s="374"/>
      <c r="G1117" s="374"/>
      <c r="H1117" s="374"/>
      <c r="I1117" s="374"/>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5">
        <v>17</v>
      </c>
      <c r="B1118" s="375">
        <v>1</v>
      </c>
      <c r="C1118" s="373"/>
      <c r="D1118" s="373"/>
      <c r="E1118" s="374"/>
      <c r="F1118" s="374"/>
      <c r="G1118" s="374"/>
      <c r="H1118" s="374"/>
      <c r="I1118" s="374"/>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5">
        <v>18</v>
      </c>
      <c r="B1119" s="375">
        <v>1</v>
      </c>
      <c r="C1119" s="373"/>
      <c r="D1119" s="373"/>
      <c r="E1119" s="140"/>
      <c r="F1119" s="374"/>
      <c r="G1119" s="374"/>
      <c r="H1119" s="374"/>
      <c r="I1119" s="374"/>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5">
        <v>19</v>
      </c>
      <c r="B1120" s="375">
        <v>1</v>
      </c>
      <c r="C1120" s="373"/>
      <c r="D1120" s="373"/>
      <c r="E1120" s="374"/>
      <c r="F1120" s="374"/>
      <c r="G1120" s="374"/>
      <c r="H1120" s="374"/>
      <c r="I1120" s="374"/>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5">
        <v>20</v>
      </c>
      <c r="B1121" s="375">
        <v>1</v>
      </c>
      <c r="C1121" s="373"/>
      <c r="D1121" s="373"/>
      <c r="E1121" s="374"/>
      <c r="F1121" s="374"/>
      <c r="G1121" s="374"/>
      <c r="H1121" s="374"/>
      <c r="I1121" s="374"/>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5">
        <v>21</v>
      </c>
      <c r="B1122" s="375">
        <v>1</v>
      </c>
      <c r="C1122" s="373"/>
      <c r="D1122" s="373"/>
      <c r="E1122" s="374"/>
      <c r="F1122" s="374"/>
      <c r="G1122" s="374"/>
      <c r="H1122" s="374"/>
      <c r="I1122" s="374"/>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5">
        <v>22</v>
      </c>
      <c r="B1123" s="375">
        <v>1</v>
      </c>
      <c r="C1123" s="373"/>
      <c r="D1123" s="373"/>
      <c r="E1123" s="374"/>
      <c r="F1123" s="374"/>
      <c r="G1123" s="374"/>
      <c r="H1123" s="374"/>
      <c r="I1123" s="374"/>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5">
        <v>23</v>
      </c>
      <c r="B1124" s="375">
        <v>1</v>
      </c>
      <c r="C1124" s="373"/>
      <c r="D1124" s="373"/>
      <c r="E1124" s="374"/>
      <c r="F1124" s="374"/>
      <c r="G1124" s="374"/>
      <c r="H1124" s="374"/>
      <c r="I1124" s="374"/>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5">
        <v>24</v>
      </c>
      <c r="B1125" s="375">
        <v>1</v>
      </c>
      <c r="C1125" s="373"/>
      <c r="D1125" s="373"/>
      <c r="E1125" s="374"/>
      <c r="F1125" s="374"/>
      <c r="G1125" s="374"/>
      <c r="H1125" s="374"/>
      <c r="I1125" s="374"/>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5">
        <v>25</v>
      </c>
      <c r="B1126" s="375">
        <v>1</v>
      </c>
      <c r="C1126" s="373"/>
      <c r="D1126" s="373"/>
      <c r="E1126" s="374"/>
      <c r="F1126" s="374"/>
      <c r="G1126" s="374"/>
      <c r="H1126" s="374"/>
      <c r="I1126" s="374"/>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5">
        <v>26</v>
      </c>
      <c r="B1127" s="375">
        <v>1</v>
      </c>
      <c r="C1127" s="373"/>
      <c r="D1127" s="373"/>
      <c r="E1127" s="374"/>
      <c r="F1127" s="374"/>
      <c r="G1127" s="374"/>
      <c r="H1127" s="374"/>
      <c r="I1127" s="374"/>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5">
        <v>27</v>
      </c>
      <c r="B1128" s="375">
        <v>1</v>
      </c>
      <c r="C1128" s="373"/>
      <c r="D1128" s="373"/>
      <c r="E1128" s="374"/>
      <c r="F1128" s="374"/>
      <c r="G1128" s="374"/>
      <c r="H1128" s="374"/>
      <c r="I1128" s="374"/>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5">
        <v>28</v>
      </c>
      <c r="B1129" s="375">
        <v>1</v>
      </c>
      <c r="C1129" s="373"/>
      <c r="D1129" s="373"/>
      <c r="E1129" s="374"/>
      <c r="F1129" s="374"/>
      <c r="G1129" s="374"/>
      <c r="H1129" s="374"/>
      <c r="I1129" s="374"/>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5">
        <v>29</v>
      </c>
      <c r="B1130" s="375">
        <v>1</v>
      </c>
      <c r="C1130" s="373"/>
      <c r="D1130" s="373"/>
      <c r="E1130" s="374"/>
      <c r="F1130" s="374"/>
      <c r="G1130" s="374"/>
      <c r="H1130" s="374"/>
      <c r="I1130" s="374"/>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5">
        <v>30</v>
      </c>
      <c r="B1131" s="375">
        <v>1</v>
      </c>
      <c r="C1131" s="373"/>
      <c r="D1131" s="373"/>
      <c r="E1131" s="374"/>
      <c r="F1131" s="374"/>
      <c r="G1131" s="374"/>
      <c r="H1131" s="374"/>
      <c r="I1131" s="374"/>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AU60 AU62">
    <cfRule type="expression" dxfId="2487" priority="4641">
      <formula>IF(RIGHT(TEXT(AQ60,"0.#"),1)=".",FALSE,TRUE)</formula>
    </cfRule>
    <cfRule type="expression" dxfId="2486" priority="4642">
      <formula>IF(RIGHT(TEXT(AQ60,"0.#"),1)=".",TRUE,FALSE)</formula>
    </cfRule>
  </conditionalFormatting>
  <conditionalFormatting sqref="AU61">
    <cfRule type="expression" dxfId="2485" priority="4639">
      <formula>IF(RIGHT(TEXT(AU61,"0.#"),1)=".",FALSE,TRUE)</formula>
    </cfRule>
    <cfRule type="expression" dxfId="2484" priority="4640">
      <formula>IF(RIGHT(TEXT(AU61,"0.#"),1)=".",TRUE,FALSE)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29" max="16383" man="1"/>
    <brk id="699" max="49" man="1"/>
    <brk id="727" max="49" man="1"/>
    <brk id="739"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t="s">
        <v>571</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435</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571</v>
      </c>
      <c r="C9" s="13" t="str">
        <f t="shared" si="0"/>
        <v>高齢社会対策</v>
      </c>
      <c r="D9" s="13" t="str">
        <f t="shared" si="8"/>
        <v>高齢社会対策</v>
      </c>
      <c r="F9" s="18" t="s">
        <v>436</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高齢社会対策</v>
      </c>
      <c r="F10" s="18" t="s">
        <v>235</v>
      </c>
      <c r="G10" s="17"/>
      <c r="H10" s="13" t="str">
        <f t="shared" si="1"/>
        <v/>
      </c>
      <c r="I10" s="13" t="str">
        <f t="shared" si="5"/>
        <v/>
      </c>
      <c r="K10" s="14" t="s">
        <v>467</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t="s">
        <v>571</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t="s">
        <v>571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v>
      </c>
      <c r="F20" s="18" t="s">
        <v>445</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高齢社会対策、子ども・若者育成支援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高齢社会対策、子ども・若者育成支援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高齢社会対策、子ども・若者育成支援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高齢社会対策、子ども・若者育成支援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高齢社会対策、子ども・若者育成支援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16" sqref="AE16:AH1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08" t="s">
        <v>265</v>
      </c>
      <c r="H2" s="432"/>
      <c r="I2" s="432"/>
      <c r="J2" s="432"/>
      <c r="K2" s="432"/>
      <c r="L2" s="432"/>
      <c r="M2" s="432"/>
      <c r="N2" s="432"/>
      <c r="O2" s="509"/>
      <c r="P2" s="431" t="s">
        <v>59</v>
      </c>
      <c r="Q2" s="432"/>
      <c r="R2" s="432"/>
      <c r="S2" s="432"/>
      <c r="T2" s="432"/>
      <c r="U2" s="432"/>
      <c r="V2" s="432"/>
      <c r="W2" s="432"/>
      <c r="X2" s="509"/>
      <c r="Y2" s="1029"/>
      <c r="Z2" s="832"/>
      <c r="AA2" s="833"/>
      <c r="AB2" s="1033" t="s">
        <v>11</v>
      </c>
      <c r="AC2" s="1034"/>
      <c r="AD2" s="1035"/>
      <c r="AE2" s="1039" t="s">
        <v>356</v>
      </c>
      <c r="AF2" s="1039"/>
      <c r="AG2" s="1039"/>
      <c r="AH2" s="1039"/>
      <c r="AI2" s="1039" t="s">
        <v>362</v>
      </c>
      <c r="AJ2" s="1039"/>
      <c r="AK2" s="1039"/>
      <c r="AL2" s="1039"/>
      <c r="AM2" s="1039" t="s">
        <v>470</v>
      </c>
      <c r="AN2" s="1039"/>
      <c r="AO2" s="1039"/>
      <c r="AP2" s="556"/>
      <c r="AQ2" s="152" t="s">
        <v>354</v>
      </c>
      <c r="AR2" s="123"/>
      <c r="AS2" s="123"/>
      <c r="AT2" s="124"/>
      <c r="AU2" s="529" t="s">
        <v>253</v>
      </c>
      <c r="AV2" s="529"/>
      <c r="AW2" s="529"/>
      <c r="AX2" s="530"/>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0"/>
      <c r="Z3" s="1031"/>
      <c r="AA3" s="1032"/>
      <c r="AB3" s="1036"/>
      <c r="AC3" s="1037"/>
      <c r="AD3" s="1038"/>
      <c r="AE3" s="244"/>
      <c r="AF3" s="244"/>
      <c r="AG3" s="244"/>
      <c r="AH3" s="244"/>
      <c r="AI3" s="244"/>
      <c r="AJ3" s="244"/>
      <c r="AK3" s="244"/>
      <c r="AL3" s="244"/>
      <c r="AM3" s="244"/>
      <c r="AN3" s="244"/>
      <c r="AO3" s="244"/>
      <c r="AP3" s="240"/>
      <c r="AQ3" s="191"/>
      <c r="AR3" s="192"/>
      <c r="AS3" s="126" t="s">
        <v>355</v>
      </c>
      <c r="AT3" s="127"/>
      <c r="AU3" s="192"/>
      <c r="AV3" s="192"/>
      <c r="AW3" s="397" t="s">
        <v>300</v>
      </c>
      <c r="AX3" s="398"/>
    </row>
    <row r="4" spans="1:50" ht="22.5" customHeight="1" x14ac:dyDescent="0.15">
      <c r="A4" s="402"/>
      <c r="B4" s="400"/>
      <c r="C4" s="400"/>
      <c r="D4" s="400"/>
      <c r="E4" s="400"/>
      <c r="F4" s="401"/>
      <c r="G4" s="563"/>
      <c r="H4" s="1006"/>
      <c r="I4" s="1006"/>
      <c r="J4" s="1006"/>
      <c r="K4" s="1006"/>
      <c r="L4" s="1006"/>
      <c r="M4" s="1006"/>
      <c r="N4" s="1006"/>
      <c r="O4" s="1007"/>
      <c r="P4" s="98"/>
      <c r="Q4" s="1014"/>
      <c r="R4" s="1014"/>
      <c r="S4" s="1014"/>
      <c r="T4" s="1014"/>
      <c r="U4" s="1014"/>
      <c r="V4" s="1014"/>
      <c r="W4" s="1014"/>
      <c r="X4" s="1015"/>
      <c r="Y4" s="1024" t="s">
        <v>12</v>
      </c>
      <c r="Z4" s="1025"/>
      <c r="AA4" s="1026"/>
      <c r="AB4" s="460"/>
      <c r="AC4" s="1028"/>
      <c r="AD4" s="1028"/>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4" t="s">
        <v>54</v>
      </c>
      <c r="Z5" s="1021"/>
      <c r="AA5" s="1022"/>
      <c r="AB5" s="519"/>
      <c r="AC5" s="1027"/>
      <c r="AD5" s="1027"/>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08" t="s">
        <v>265</v>
      </c>
      <c r="H9" s="432"/>
      <c r="I9" s="432"/>
      <c r="J9" s="432"/>
      <c r="K9" s="432"/>
      <c r="L9" s="432"/>
      <c r="M9" s="432"/>
      <c r="N9" s="432"/>
      <c r="O9" s="509"/>
      <c r="P9" s="431" t="s">
        <v>59</v>
      </c>
      <c r="Q9" s="432"/>
      <c r="R9" s="432"/>
      <c r="S9" s="432"/>
      <c r="T9" s="432"/>
      <c r="U9" s="432"/>
      <c r="V9" s="432"/>
      <c r="W9" s="432"/>
      <c r="X9" s="509"/>
      <c r="Y9" s="1029"/>
      <c r="Z9" s="832"/>
      <c r="AA9" s="833"/>
      <c r="AB9" s="1033" t="s">
        <v>11</v>
      </c>
      <c r="AC9" s="1034"/>
      <c r="AD9" s="1035"/>
      <c r="AE9" s="1039" t="s">
        <v>356</v>
      </c>
      <c r="AF9" s="1039"/>
      <c r="AG9" s="1039"/>
      <c r="AH9" s="1039"/>
      <c r="AI9" s="1039" t="s">
        <v>362</v>
      </c>
      <c r="AJ9" s="1039"/>
      <c r="AK9" s="1039"/>
      <c r="AL9" s="1039"/>
      <c r="AM9" s="1039" t="s">
        <v>470</v>
      </c>
      <c r="AN9" s="1039"/>
      <c r="AO9" s="1039"/>
      <c r="AP9" s="556"/>
      <c r="AQ9" s="152" t="s">
        <v>354</v>
      </c>
      <c r="AR9" s="123"/>
      <c r="AS9" s="123"/>
      <c r="AT9" s="124"/>
      <c r="AU9" s="529" t="s">
        <v>253</v>
      </c>
      <c r="AV9" s="529"/>
      <c r="AW9" s="529"/>
      <c r="AX9" s="530"/>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355</v>
      </c>
      <c r="AT10" s="127"/>
      <c r="AU10" s="192"/>
      <c r="AV10" s="192"/>
      <c r="AW10" s="397" t="s">
        <v>300</v>
      </c>
      <c r="AX10" s="398"/>
    </row>
    <row r="11" spans="1:50" ht="22.5" customHeight="1" x14ac:dyDescent="0.15">
      <c r="A11" s="402"/>
      <c r="B11" s="400"/>
      <c r="C11" s="400"/>
      <c r="D11" s="400"/>
      <c r="E11" s="400"/>
      <c r="F11" s="401"/>
      <c r="G11" s="563"/>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60"/>
      <c r="AC11" s="1028"/>
      <c r="AD11" s="1028"/>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4" t="s">
        <v>54</v>
      </c>
      <c r="Z12" s="1021"/>
      <c r="AA12" s="1022"/>
      <c r="AB12" s="519"/>
      <c r="AC12" s="1027"/>
      <c r="AD12" s="1027"/>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08" t="s">
        <v>265</v>
      </c>
      <c r="H16" s="432"/>
      <c r="I16" s="432"/>
      <c r="J16" s="432"/>
      <c r="K16" s="432"/>
      <c r="L16" s="432"/>
      <c r="M16" s="432"/>
      <c r="N16" s="432"/>
      <c r="O16" s="509"/>
      <c r="P16" s="431" t="s">
        <v>59</v>
      </c>
      <c r="Q16" s="432"/>
      <c r="R16" s="432"/>
      <c r="S16" s="432"/>
      <c r="T16" s="432"/>
      <c r="U16" s="432"/>
      <c r="V16" s="432"/>
      <c r="W16" s="432"/>
      <c r="X16" s="509"/>
      <c r="Y16" s="1029"/>
      <c r="Z16" s="832"/>
      <c r="AA16" s="833"/>
      <c r="AB16" s="1033" t="s">
        <v>11</v>
      </c>
      <c r="AC16" s="1034"/>
      <c r="AD16" s="1035"/>
      <c r="AE16" s="1039" t="s">
        <v>356</v>
      </c>
      <c r="AF16" s="1039"/>
      <c r="AG16" s="1039"/>
      <c r="AH16" s="1039"/>
      <c r="AI16" s="1039" t="s">
        <v>362</v>
      </c>
      <c r="AJ16" s="1039"/>
      <c r="AK16" s="1039"/>
      <c r="AL16" s="1039"/>
      <c r="AM16" s="1039" t="s">
        <v>470</v>
      </c>
      <c r="AN16" s="1039"/>
      <c r="AO16" s="1039"/>
      <c r="AP16" s="556"/>
      <c r="AQ16" s="152" t="s">
        <v>354</v>
      </c>
      <c r="AR16" s="123"/>
      <c r="AS16" s="123"/>
      <c r="AT16" s="124"/>
      <c r="AU16" s="529" t="s">
        <v>253</v>
      </c>
      <c r="AV16" s="529"/>
      <c r="AW16" s="529"/>
      <c r="AX16" s="530"/>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355</v>
      </c>
      <c r="AT17" s="127"/>
      <c r="AU17" s="192"/>
      <c r="AV17" s="192"/>
      <c r="AW17" s="397" t="s">
        <v>300</v>
      </c>
      <c r="AX17" s="398"/>
    </row>
    <row r="18" spans="1:50" ht="22.5" customHeight="1" x14ac:dyDescent="0.15">
      <c r="A18" s="402"/>
      <c r="B18" s="400"/>
      <c r="C18" s="400"/>
      <c r="D18" s="400"/>
      <c r="E18" s="400"/>
      <c r="F18" s="401"/>
      <c r="G18" s="563"/>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60"/>
      <c r="AC18" s="1028"/>
      <c r="AD18" s="1028"/>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4" t="s">
        <v>54</v>
      </c>
      <c r="Z19" s="1021"/>
      <c r="AA19" s="1022"/>
      <c r="AB19" s="519"/>
      <c r="AC19" s="1027"/>
      <c r="AD19" s="1027"/>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08" t="s">
        <v>265</v>
      </c>
      <c r="H23" s="432"/>
      <c r="I23" s="432"/>
      <c r="J23" s="432"/>
      <c r="K23" s="432"/>
      <c r="L23" s="432"/>
      <c r="M23" s="432"/>
      <c r="N23" s="432"/>
      <c r="O23" s="509"/>
      <c r="P23" s="431" t="s">
        <v>59</v>
      </c>
      <c r="Q23" s="432"/>
      <c r="R23" s="432"/>
      <c r="S23" s="432"/>
      <c r="T23" s="432"/>
      <c r="U23" s="432"/>
      <c r="V23" s="432"/>
      <c r="W23" s="432"/>
      <c r="X23" s="509"/>
      <c r="Y23" s="1029"/>
      <c r="Z23" s="832"/>
      <c r="AA23" s="833"/>
      <c r="AB23" s="1033" t="s">
        <v>11</v>
      </c>
      <c r="AC23" s="1034"/>
      <c r="AD23" s="1035"/>
      <c r="AE23" s="1039" t="s">
        <v>356</v>
      </c>
      <c r="AF23" s="1039"/>
      <c r="AG23" s="1039"/>
      <c r="AH23" s="1039"/>
      <c r="AI23" s="1039" t="s">
        <v>362</v>
      </c>
      <c r="AJ23" s="1039"/>
      <c r="AK23" s="1039"/>
      <c r="AL23" s="1039"/>
      <c r="AM23" s="1039" t="s">
        <v>470</v>
      </c>
      <c r="AN23" s="1039"/>
      <c r="AO23" s="1039"/>
      <c r="AP23" s="556"/>
      <c r="AQ23" s="152" t="s">
        <v>354</v>
      </c>
      <c r="AR23" s="123"/>
      <c r="AS23" s="123"/>
      <c r="AT23" s="124"/>
      <c r="AU23" s="529" t="s">
        <v>253</v>
      </c>
      <c r="AV23" s="529"/>
      <c r="AW23" s="529"/>
      <c r="AX23" s="530"/>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355</v>
      </c>
      <c r="AT24" s="127"/>
      <c r="AU24" s="192"/>
      <c r="AV24" s="192"/>
      <c r="AW24" s="397" t="s">
        <v>300</v>
      </c>
      <c r="AX24" s="398"/>
    </row>
    <row r="25" spans="1:50" ht="22.5" customHeight="1" x14ac:dyDescent="0.15">
      <c r="A25" s="402"/>
      <c r="B25" s="400"/>
      <c r="C25" s="400"/>
      <c r="D25" s="400"/>
      <c r="E25" s="400"/>
      <c r="F25" s="401"/>
      <c r="G25" s="563"/>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60"/>
      <c r="AC25" s="1028"/>
      <c r="AD25" s="1028"/>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4" t="s">
        <v>54</v>
      </c>
      <c r="Z26" s="1021"/>
      <c r="AA26" s="1022"/>
      <c r="AB26" s="519"/>
      <c r="AC26" s="1027"/>
      <c r="AD26" s="1027"/>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08" t="s">
        <v>265</v>
      </c>
      <c r="H30" s="432"/>
      <c r="I30" s="432"/>
      <c r="J30" s="432"/>
      <c r="K30" s="432"/>
      <c r="L30" s="432"/>
      <c r="M30" s="432"/>
      <c r="N30" s="432"/>
      <c r="O30" s="509"/>
      <c r="P30" s="431" t="s">
        <v>59</v>
      </c>
      <c r="Q30" s="432"/>
      <c r="R30" s="432"/>
      <c r="S30" s="432"/>
      <c r="T30" s="432"/>
      <c r="U30" s="432"/>
      <c r="V30" s="432"/>
      <c r="W30" s="432"/>
      <c r="X30" s="509"/>
      <c r="Y30" s="1029"/>
      <c r="Z30" s="832"/>
      <c r="AA30" s="833"/>
      <c r="AB30" s="1033" t="s">
        <v>11</v>
      </c>
      <c r="AC30" s="1034"/>
      <c r="AD30" s="1035"/>
      <c r="AE30" s="1039" t="s">
        <v>356</v>
      </c>
      <c r="AF30" s="1039"/>
      <c r="AG30" s="1039"/>
      <c r="AH30" s="1039"/>
      <c r="AI30" s="1039" t="s">
        <v>362</v>
      </c>
      <c r="AJ30" s="1039"/>
      <c r="AK30" s="1039"/>
      <c r="AL30" s="1039"/>
      <c r="AM30" s="1039" t="s">
        <v>470</v>
      </c>
      <c r="AN30" s="1039"/>
      <c r="AO30" s="1039"/>
      <c r="AP30" s="556"/>
      <c r="AQ30" s="152" t="s">
        <v>354</v>
      </c>
      <c r="AR30" s="123"/>
      <c r="AS30" s="123"/>
      <c r="AT30" s="124"/>
      <c r="AU30" s="529" t="s">
        <v>253</v>
      </c>
      <c r="AV30" s="529"/>
      <c r="AW30" s="529"/>
      <c r="AX30" s="53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355</v>
      </c>
      <c r="AT31" s="127"/>
      <c r="AU31" s="192"/>
      <c r="AV31" s="192"/>
      <c r="AW31" s="397" t="s">
        <v>300</v>
      </c>
      <c r="AX31" s="398"/>
    </row>
    <row r="32" spans="1:50" ht="22.5" customHeight="1" x14ac:dyDescent="0.15">
      <c r="A32" s="402"/>
      <c r="B32" s="400"/>
      <c r="C32" s="400"/>
      <c r="D32" s="400"/>
      <c r="E32" s="400"/>
      <c r="F32" s="401"/>
      <c r="G32" s="563"/>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60"/>
      <c r="AC32" s="1028"/>
      <c r="AD32" s="1028"/>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4" t="s">
        <v>54</v>
      </c>
      <c r="Z33" s="1021"/>
      <c r="AA33" s="1022"/>
      <c r="AB33" s="519"/>
      <c r="AC33" s="1027"/>
      <c r="AD33" s="1027"/>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08" t="s">
        <v>265</v>
      </c>
      <c r="H37" s="432"/>
      <c r="I37" s="432"/>
      <c r="J37" s="432"/>
      <c r="K37" s="432"/>
      <c r="L37" s="432"/>
      <c r="M37" s="432"/>
      <c r="N37" s="432"/>
      <c r="O37" s="509"/>
      <c r="P37" s="431" t="s">
        <v>59</v>
      </c>
      <c r="Q37" s="432"/>
      <c r="R37" s="432"/>
      <c r="S37" s="432"/>
      <c r="T37" s="432"/>
      <c r="U37" s="432"/>
      <c r="V37" s="432"/>
      <c r="W37" s="432"/>
      <c r="X37" s="509"/>
      <c r="Y37" s="1029"/>
      <c r="Z37" s="832"/>
      <c r="AA37" s="833"/>
      <c r="AB37" s="1033" t="s">
        <v>11</v>
      </c>
      <c r="AC37" s="1034"/>
      <c r="AD37" s="1035"/>
      <c r="AE37" s="1039" t="s">
        <v>356</v>
      </c>
      <c r="AF37" s="1039"/>
      <c r="AG37" s="1039"/>
      <c r="AH37" s="1039"/>
      <c r="AI37" s="1039" t="s">
        <v>362</v>
      </c>
      <c r="AJ37" s="1039"/>
      <c r="AK37" s="1039"/>
      <c r="AL37" s="1039"/>
      <c r="AM37" s="1039" t="s">
        <v>470</v>
      </c>
      <c r="AN37" s="1039"/>
      <c r="AO37" s="1039"/>
      <c r="AP37" s="556"/>
      <c r="AQ37" s="152" t="s">
        <v>354</v>
      </c>
      <c r="AR37" s="123"/>
      <c r="AS37" s="123"/>
      <c r="AT37" s="124"/>
      <c r="AU37" s="529" t="s">
        <v>253</v>
      </c>
      <c r="AV37" s="529"/>
      <c r="AW37" s="529"/>
      <c r="AX37" s="53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355</v>
      </c>
      <c r="AT38" s="127"/>
      <c r="AU38" s="192"/>
      <c r="AV38" s="192"/>
      <c r="AW38" s="397" t="s">
        <v>300</v>
      </c>
      <c r="AX38" s="398"/>
    </row>
    <row r="39" spans="1:50" ht="22.5" customHeight="1" x14ac:dyDescent="0.15">
      <c r="A39" s="402"/>
      <c r="B39" s="400"/>
      <c r="C39" s="400"/>
      <c r="D39" s="400"/>
      <c r="E39" s="400"/>
      <c r="F39" s="401"/>
      <c r="G39" s="563"/>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60"/>
      <c r="AC39" s="1028"/>
      <c r="AD39" s="1028"/>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4" t="s">
        <v>54</v>
      </c>
      <c r="Z40" s="1021"/>
      <c r="AA40" s="1022"/>
      <c r="AB40" s="519"/>
      <c r="AC40" s="1027"/>
      <c r="AD40" s="1027"/>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08" t="s">
        <v>265</v>
      </c>
      <c r="H44" s="432"/>
      <c r="I44" s="432"/>
      <c r="J44" s="432"/>
      <c r="K44" s="432"/>
      <c r="L44" s="432"/>
      <c r="M44" s="432"/>
      <c r="N44" s="432"/>
      <c r="O44" s="509"/>
      <c r="P44" s="431" t="s">
        <v>59</v>
      </c>
      <c r="Q44" s="432"/>
      <c r="R44" s="432"/>
      <c r="S44" s="432"/>
      <c r="T44" s="432"/>
      <c r="U44" s="432"/>
      <c r="V44" s="432"/>
      <c r="W44" s="432"/>
      <c r="X44" s="509"/>
      <c r="Y44" s="1029"/>
      <c r="Z44" s="832"/>
      <c r="AA44" s="833"/>
      <c r="AB44" s="1033" t="s">
        <v>11</v>
      </c>
      <c r="AC44" s="1034"/>
      <c r="AD44" s="1035"/>
      <c r="AE44" s="1039" t="s">
        <v>356</v>
      </c>
      <c r="AF44" s="1039"/>
      <c r="AG44" s="1039"/>
      <c r="AH44" s="1039"/>
      <c r="AI44" s="1039" t="s">
        <v>362</v>
      </c>
      <c r="AJ44" s="1039"/>
      <c r="AK44" s="1039"/>
      <c r="AL44" s="1039"/>
      <c r="AM44" s="1039" t="s">
        <v>470</v>
      </c>
      <c r="AN44" s="1039"/>
      <c r="AO44" s="1039"/>
      <c r="AP44" s="556"/>
      <c r="AQ44" s="152" t="s">
        <v>354</v>
      </c>
      <c r="AR44" s="123"/>
      <c r="AS44" s="123"/>
      <c r="AT44" s="124"/>
      <c r="AU44" s="529" t="s">
        <v>253</v>
      </c>
      <c r="AV44" s="529"/>
      <c r="AW44" s="529"/>
      <c r="AX44" s="530"/>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355</v>
      </c>
      <c r="AT45" s="127"/>
      <c r="AU45" s="192"/>
      <c r="AV45" s="192"/>
      <c r="AW45" s="397" t="s">
        <v>300</v>
      </c>
      <c r="AX45" s="398"/>
    </row>
    <row r="46" spans="1:50" ht="22.5" customHeight="1" x14ac:dyDescent="0.15">
      <c r="A46" s="402"/>
      <c r="B46" s="400"/>
      <c r="C46" s="400"/>
      <c r="D46" s="400"/>
      <c r="E46" s="400"/>
      <c r="F46" s="401"/>
      <c r="G46" s="563"/>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60"/>
      <c r="AC46" s="1028"/>
      <c r="AD46" s="1028"/>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4" t="s">
        <v>54</v>
      </c>
      <c r="Z47" s="1021"/>
      <c r="AA47" s="1022"/>
      <c r="AB47" s="519"/>
      <c r="AC47" s="1027"/>
      <c r="AD47" s="1027"/>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08" t="s">
        <v>265</v>
      </c>
      <c r="H51" s="432"/>
      <c r="I51" s="432"/>
      <c r="J51" s="432"/>
      <c r="K51" s="432"/>
      <c r="L51" s="432"/>
      <c r="M51" s="432"/>
      <c r="N51" s="432"/>
      <c r="O51" s="509"/>
      <c r="P51" s="431" t="s">
        <v>59</v>
      </c>
      <c r="Q51" s="432"/>
      <c r="R51" s="432"/>
      <c r="S51" s="432"/>
      <c r="T51" s="432"/>
      <c r="U51" s="432"/>
      <c r="V51" s="432"/>
      <c r="W51" s="432"/>
      <c r="X51" s="509"/>
      <c r="Y51" s="1029"/>
      <c r="Z51" s="832"/>
      <c r="AA51" s="833"/>
      <c r="AB51" s="556" t="s">
        <v>11</v>
      </c>
      <c r="AC51" s="1034"/>
      <c r="AD51" s="1035"/>
      <c r="AE51" s="1039" t="s">
        <v>356</v>
      </c>
      <c r="AF51" s="1039"/>
      <c r="AG51" s="1039"/>
      <c r="AH51" s="1039"/>
      <c r="AI51" s="1039" t="s">
        <v>362</v>
      </c>
      <c r="AJ51" s="1039"/>
      <c r="AK51" s="1039"/>
      <c r="AL51" s="1039"/>
      <c r="AM51" s="1039" t="s">
        <v>470</v>
      </c>
      <c r="AN51" s="1039"/>
      <c r="AO51" s="1039"/>
      <c r="AP51" s="556"/>
      <c r="AQ51" s="152" t="s">
        <v>354</v>
      </c>
      <c r="AR51" s="123"/>
      <c r="AS51" s="123"/>
      <c r="AT51" s="124"/>
      <c r="AU51" s="529" t="s">
        <v>253</v>
      </c>
      <c r="AV51" s="529"/>
      <c r="AW51" s="529"/>
      <c r="AX51" s="530"/>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355</v>
      </c>
      <c r="AT52" s="127"/>
      <c r="AU52" s="192"/>
      <c r="AV52" s="192"/>
      <c r="AW52" s="397" t="s">
        <v>300</v>
      </c>
      <c r="AX52" s="398"/>
    </row>
    <row r="53" spans="1:50" ht="22.5" customHeight="1" x14ac:dyDescent="0.15">
      <c r="A53" s="402"/>
      <c r="B53" s="400"/>
      <c r="C53" s="400"/>
      <c r="D53" s="400"/>
      <c r="E53" s="400"/>
      <c r="F53" s="401"/>
      <c r="G53" s="563"/>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60"/>
      <c r="AC53" s="1028"/>
      <c r="AD53" s="1028"/>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4" t="s">
        <v>54</v>
      </c>
      <c r="Z54" s="1021"/>
      <c r="AA54" s="1022"/>
      <c r="AB54" s="519"/>
      <c r="AC54" s="1027"/>
      <c r="AD54" s="1027"/>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08" t="s">
        <v>265</v>
      </c>
      <c r="H58" s="432"/>
      <c r="I58" s="432"/>
      <c r="J58" s="432"/>
      <c r="K58" s="432"/>
      <c r="L58" s="432"/>
      <c r="M58" s="432"/>
      <c r="N58" s="432"/>
      <c r="O58" s="509"/>
      <c r="P58" s="431" t="s">
        <v>59</v>
      </c>
      <c r="Q58" s="432"/>
      <c r="R58" s="432"/>
      <c r="S58" s="432"/>
      <c r="T58" s="432"/>
      <c r="U58" s="432"/>
      <c r="V58" s="432"/>
      <c r="W58" s="432"/>
      <c r="X58" s="509"/>
      <c r="Y58" s="1029"/>
      <c r="Z58" s="832"/>
      <c r="AA58" s="833"/>
      <c r="AB58" s="1033" t="s">
        <v>11</v>
      </c>
      <c r="AC58" s="1034"/>
      <c r="AD58" s="1035"/>
      <c r="AE58" s="1039" t="s">
        <v>356</v>
      </c>
      <c r="AF58" s="1039"/>
      <c r="AG58" s="1039"/>
      <c r="AH58" s="1039"/>
      <c r="AI58" s="1039" t="s">
        <v>362</v>
      </c>
      <c r="AJ58" s="1039"/>
      <c r="AK58" s="1039"/>
      <c r="AL58" s="1039"/>
      <c r="AM58" s="1039" t="s">
        <v>470</v>
      </c>
      <c r="AN58" s="1039"/>
      <c r="AO58" s="1039"/>
      <c r="AP58" s="556"/>
      <c r="AQ58" s="152" t="s">
        <v>354</v>
      </c>
      <c r="AR58" s="123"/>
      <c r="AS58" s="123"/>
      <c r="AT58" s="124"/>
      <c r="AU58" s="529" t="s">
        <v>253</v>
      </c>
      <c r="AV58" s="529"/>
      <c r="AW58" s="529"/>
      <c r="AX58" s="530"/>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355</v>
      </c>
      <c r="AT59" s="127"/>
      <c r="AU59" s="192"/>
      <c r="AV59" s="192"/>
      <c r="AW59" s="397" t="s">
        <v>300</v>
      </c>
      <c r="AX59" s="398"/>
    </row>
    <row r="60" spans="1:50" ht="22.5" customHeight="1" x14ac:dyDescent="0.15">
      <c r="A60" s="402"/>
      <c r="B60" s="400"/>
      <c r="C60" s="400"/>
      <c r="D60" s="400"/>
      <c r="E60" s="400"/>
      <c r="F60" s="401"/>
      <c r="G60" s="563"/>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60"/>
      <c r="AC60" s="1028"/>
      <c r="AD60" s="1028"/>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4" t="s">
        <v>54</v>
      </c>
      <c r="Z61" s="1021"/>
      <c r="AA61" s="1022"/>
      <c r="AB61" s="519"/>
      <c r="AC61" s="1027"/>
      <c r="AD61" s="1027"/>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08" t="s">
        <v>265</v>
      </c>
      <c r="H65" s="432"/>
      <c r="I65" s="432"/>
      <c r="J65" s="432"/>
      <c r="K65" s="432"/>
      <c r="L65" s="432"/>
      <c r="M65" s="432"/>
      <c r="N65" s="432"/>
      <c r="O65" s="509"/>
      <c r="P65" s="431" t="s">
        <v>59</v>
      </c>
      <c r="Q65" s="432"/>
      <c r="R65" s="432"/>
      <c r="S65" s="432"/>
      <c r="T65" s="432"/>
      <c r="U65" s="432"/>
      <c r="V65" s="432"/>
      <c r="W65" s="432"/>
      <c r="X65" s="509"/>
      <c r="Y65" s="1029"/>
      <c r="Z65" s="832"/>
      <c r="AA65" s="833"/>
      <c r="AB65" s="1033" t="s">
        <v>11</v>
      </c>
      <c r="AC65" s="1034"/>
      <c r="AD65" s="1035"/>
      <c r="AE65" s="1039" t="s">
        <v>356</v>
      </c>
      <c r="AF65" s="1039"/>
      <c r="AG65" s="1039"/>
      <c r="AH65" s="1039"/>
      <c r="AI65" s="1039" t="s">
        <v>362</v>
      </c>
      <c r="AJ65" s="1039"/>
      <c r="AK65" s="1039"/>
      <c r="AL65" s="1039"/>
      <c r="AM65" s="1039" t="s">
        <v>470</v>
      </c>
      <c r="AN65" s="1039"/>
      <c r="AO65" s="1039"/>
      <c r="AP65" s="556"/>
      <c r="AQ65" s="152" t="s">
        <v>354</v>
      </c>
      <c r="AR65" s="123"/>
      <c r="AS65" s="123"/>
      <c r="AT65" s="124"/>
      <c r="AU65" s="529" t="s">
        <v>253</v>
      </c>
      <c r="AV65" s="529"/>
      <c r="AW65" s="529"/>
      <c r="AX65" s="530"/>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355</v>
      </c>
      <c r="AT66" s="127"/>
      <c r="AU66" s="192"/>
      <c r="AV66" s="192"/>
      <c r="AW66" s="397" t="s">
        <v>300</v>
      </c>
      <c r="AX66" s="398"/>
    </row>
    <row r="67" spans="1:50" ht="22.5" customHeight="1" x14ac:dyDescent="0.15">
      <c r="A67" s="402"/>
      <c r="B67" s="400"/>
      <c r="C67" s="400"/>
      <c r="D67" s="400"/>
      <c r="E67" s="400"/>
      <c r="F67" s="401"/>
      <c r="G67" s="563"/>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60"/>
      <c r="AC67" s="1028"/>
      <c r="AD67" s="1028"/>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4" t="s">
        <v>54</v>
      </c>
      <c r="Z68" s="1021"/>
      <c r="AA68" s="1022"/>
      <c r="AB68" s="519"/>
      <c r="AC68" s="1027"/>
      <c r="AD68" s="1027"/>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4" t="s">
        <v>13</v>
      </c>
      <c r="Z69" s="1021"/>
      <c r="AA69" s="1022"/>
      <c r="AB69" s="555"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6" zoomScaleNormal="75" zoomScaleSheetLayoutView="100" zoomScalePageLayoutView="70" workbookViewId="0">
      <selection activeCell="AH7" sqref="AH7:AT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511</v>
      </c>
      <c r="H2" s="599"/>
      <c r="I2" s="599"/>
      <c r="J2" s="599"/>
      <c r="K2" s="599"/>
      <c r="L2" s="599"/>
      <c r="M2" s="599"/>
      <c r="N2" s="599"/>
      <c r="O2" s="599"/>
      <c r="P2" s="599"/>
      <c r="Q2" s="599"/>
      <c r="R2" s="599"/>
      <c r="S2" s="599"/>
      <c r="T2" s="599"/>
      <c r="U2" s="599"/>
      <c r="V2" s="599"/>
      <c r="W2" s="599"/>
      <c r="X2" s="599"/>
      <c r="Y2" s="599"/>
      <c r="Z2" s="599"/>
      <c r="AA2" s="599"/>
      <c r="AB2" s="600"/>
      <c r="AC2" s="598" t="s">
        <v>513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t="s">
        <v>619</v>
      </c>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t="s">
        <v>618</v>
      </c>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t="s">
        <v>617</v>
      </c>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401</v>
      </c>
      <c r="H15" s="599"/>
      <c r="I15" s="599"/>
      <c r="J15" s="599"/>
      <c r="K15" s="599"/>
      <c r="L15" s="599"/>
      <c r="M15" s="599"/>
      <c r="N15" s="599"/>
      <c r="O15" s="599"/>
      <c r="P15" s="599"/>
      <c r="Q15" s="599"/>
      <c r="R15" s="599"/>
      <c r="S15" s="599"/>
      <c r="T15" s="599"/>
      <c r="U15" s="599"/>
      <c r="V15" s="599"/>
      <c r="W15" s="599"/>
      <c r="X15" s="599"/>
      <c r="Y15" s="599"/>
      <c r="Z15" s="599"/>
      <c r="AA15" s="599"/>
      <c r="AB15" s="600"/>
      <c r="AC15" s="598" t="s">
        <v>402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400</v>
      </c>
      <c r="H28" s="599"/>
      <c r="I28" s="599"/>
      <c r="J28" s="599"/>
      <c r="K28" s="599"/>
      <c r="L28" s="599"/>
      <c r="M28" s="599"/>
      <c r="N28" s="599"/>
      <c r="O28" s="599"/>
      <c r="P28" s="599"/>
      <c r="Q28" s="599"/>
      <c r="R28" s="599"/>
      <c r="S28" s="599"/>
      <c r="T28" s="599"/>
      <c r="U28" s="599"/>
      <c r="V28" s="599"/>
      <c r="W28" s="599"/>
      <c r="X28" s="599"/>
      <c r="Y28" s="599"/>
      <c r="Z28" s="599"/>
      <c r="AA28" s="599"/>
      <c r="AB28" s="600"/>
      <c r="AC28" s="598" t="s">
        <v>403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450</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404</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405</v>
      </c>
      <c r="H68" s="599"/>
      <c r="I68" s="599"/>
      <c r="J68" s="599"/>
      <c r="K68" s="599"/>
      <c r="L68" s="599"/>
      <c r="M68" s="599"/>
      <c r="N68" s="599"/>
      <c r="O68" s="599"/>
      <c r="P68" s="599"/>
      <c r="Q68" s="599"/>
      <c r="R68" s="599"/>
      <c r="S68" s="599"/>
      <c r="T68" s="599"/>
      <c r="U68" s="599"/>
      <c r="V68" s="599"/>
      <c r="W68" s="599"/>
      <c r="X68" s="599"/>
      <c r="Y68" s="599"/>
      <c r="Z68" s="599"/>
      <c r="AA68" s="599"/>
      <c r="AB68" s="600"/>
      <c r="AC68" s="598" t="s">
        <v>406</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407</v>
      </c>
      <c r="H81" s="599"/>
      <c r="I81" s="599"/>
      <c r="J81" s="599"/>
      <c r="K81" s="599"/>
      <c r="L81" s="599"/>
      <c r="M81" s="599"/>
      <c r="N81" s="599"/>
      <c r="O81" s="599"/>
      <c r="P81" s="599"/>
      <c r="Q81" s="599"/>
      <c r="R81" s="599"/>
      <c r="S81" s="599"/>
      <c r="T81" s="599"/>
      <c r="U81" s="599"/>
      <c r="V81" s="599"/>
      <c r="W81" s="599"/>
      <c r="X81" s="599"/>
      <c r="Y81" s="599"/>
      <c r="Z81" s="599"/>
      <c r="AA81" s="599"/>
      <c r="AB81" s="600"/>
      <c r="AC81" s="598" t="s">
        <v>408</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409</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411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413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415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417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420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419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421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423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425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427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8" zoomScaleNormal="75" zoomScaleSheetLayoutView="100" zoomScalePageLayoutView="70" workbookViewId="0">
      <selection activeCell="AC6" sqref="AC6:AG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431</v>
      </c>
      <c r="K3" s="360"/>
      <c r="L3" s="360"/>
      <c r="M3" s="360"/>
      <c r="N3" s="360"/>
      <c r="O3" s="360"/>
      <c r="P3" s="361" t="s">
        <v>27</v>
      </c>
      <c r="Q3" s="361"/>
      <c r="R3" s="361"/>
      <c r="S3" s="361"/>
      <c r="T3" s="361"/>
      <c r="U3" s="361"/>
      <c r="V3" s="361"/>
      <c r="W3" s="361"/>
      <c r="X3" s="361"/>
      <c r="Y3" s="362" t="s">
        <v>494</v>
      </c>
      <c r="Z3" s="363"/>
      <c r="AA3" s="363"/>
      <c r="AB3" s="363"/>
      <c r="AC3" s="142" t="s">
        <v>477</v>
      </c>
      <c r="AD3" s="142"/>
      <c r="AE3" s="142"/>
      <c r="AF3" s="142"/>
      <c r="AG3" s="142"/>
      <c r="AH3" s="362" t="s">
        <v>390</v>
      </c>
      <c r="AI3" s="359"/>
      <c r="AJ3" s="359"/>
      <c r="AK3" s="359"/>
      <c r="AL3" s="359" t="s">
        <v>21</v>
      </c>
      <c r="AM3" s="359"/>
      <c r="AN3" s="359"/>
      <c r="AO3" s="364"/>
      <c r="AP3" s="365" t="s">
        <v>432</v>
      </c>
      <c r="AQ3" s="365"/>
      <c r="AR3" s="365"/>
      <c r="AS3" s="365"/>
      <c r="AT3" s="365"/>
      <c r="AU3" s="365"/>
      <c r="AV3" s="365"/>
      <c r="AW3" s="365"/>
      <c r="AX3" s="365"/>
    </row>
    <row r="4" spans="1:50" ht="26.25" customHeight="1" x14ac:dyDescent="0.15">
      <c r="A4" s="1063">
        <v>1</v>
      </c>
      <c r="B4" s="1063">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3">
        <v>2</v>
      </c>
      <c r="B5" s="1063">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3">
        <v>3</v>
      </c>
      <c r="B6" s="1063">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3">
        <v>4</v>
      </c>
      <c r="B7" s="1063">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3">
        <v>5</v>
      </c>
      <c r="B8" s="1063">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3">
        <v>6</v>
      </c>
      <c r="B9" s="1063">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3">
        <v>7</v>
      </c>
      <c r="B10" s="1063">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3">
        <v>8</v>
      </c>
      <c r="B11" s="1063">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3">
        <v>9</v>
      </c>
      <c r="B12" s="1063">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3">
        <v>10</v>
      </c>
      <c r="B13" s="1063">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3">
        <v>11</v>
      </c>
      <c r="B14" s="1063">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3">
        <v>12</v>
      </c>
      <c r="B15" s="1063">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3">
        <v>13</v>
      </c>
      <c r="B16" s="1063">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3">
        <v>14</v>
      </c>
      <c r="B17" s="1063">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3">
        <v>15</v>
      </c>
      <c r="B18" s="1063">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3">
        <v>16</v>
      </c>
      <c r="B19" s="1063">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3">
        <v>17</v>
      </c>
      <c r="B20" s="1063">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3">
        <v>18</v>
      </c>
      <c r="B21" s="1063">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3">
        <v>19</v>
      </c>
      <c r="B22" s="1063">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3">
        <v>20</v>
      </c>
      <c r="B23" s="1063">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3">
        <v>21</v>
      </c>
      <c r="B24" s="1063">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3">
        <v>22</v>
      </c>
      <c r="B25" s="1063">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3">
        <v>23</v>
      </c>
      <c r="B26" s="1063">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3">
        <v>24</v>
      </c>
      <c r="B27" s="1063">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3">
        <v>25</v>
      </c>
      <c r="B28" s="1063">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3">
        <v>26</v>
      </c>
      <c r="B29" s="1063">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3">
        <v>27</v>
      </c>
      <c r="B30" s="1063">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3">
        <v>28</v>
      </c>
      <c r="B31" s="1063">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3">
        <v>29</v>
      </c>
      <c r="B32" s="1063">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3">
        <v>30</v>
      </c>
      <c r="B33" s="1063">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431</v>
      </c>
      <c r="K36" s="360"/>
      <c r="L36" s="360"/>
      <c r="M36" s="360"/>
      <c r="N36" s="360"/>
      <c r="O36" s="360"/>
      <c r="P36" s="361" t="s">
        <v>27</v>
      </c>
      <c r="Q36" s="361"/>
      <c r="R36" s="361"/>
      <c r="S36" s="361"/>
      <c r="T36" s="361"/>
      <c r="U36" s="361"/>
      <c r="V36" s="361"/>
      <c r="W36" s="361"/>
      <c r="X36" s="361"/>
      <c r="Y36" s="362" t="s">
        <v>494</v>
      </c>
      <c r="Z36" s="363"/>
      <c r="AA36" s="363"/>
      <c r="AB36" s="363"/>
      <c r="AC36" s="142" t="s">
        <v>477</v>
      </c>
      <c r="AD36" s="142"/>
      <c r="AE36" s="142"/>
      <c r="AF36" s="142"/>
      <c r="AG36" s="142"/>
      <c r="AH36" s="362" t="s">
        <v>390</v>
      </c>
      <c r="AI36" s="359"/>
      <c r="AJ36" s="359"/>
      <c r="AK36" s="359"/>
      <c r="AL36" s="359" t="s">
        <v>21</v>
      </c>
      <c r="AM36" s="359"/>
      <c r="AN36" s="359"/>
      <c r="AO36" s="364"/>
      <c r="AP36" s="365" t="s">
        <v>432</v>
      </c>
      <c r="AQ36" s="365"/>
      <c r="AR36" s="365"/>
      <c r="AS36" s="365"/>
      <c r="AT36" s="365"/>
      <c r="AU36" s="365"/>
      <c r="AV36" s="365"/>
      <c r="AW36" s="365"/>
      <c r="AX36" s="365"/>
    </row>
    <row r="37" spans="1:50" ht="26.25" customHeight="1" x14ac:dyDescent="0.15">
      <c r="A37" s="1063">
        <v>1</v>
      </c>
      <c r="B37" s="1063">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3">
        <v>2</v>
      </c>
      <c r="B38" s="1063">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3">
        <v>3</v>
      </c>
      <c r="B39" s="1063">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3">
        <v>4</v>
      </c>
      <c r="B40" s="1063">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3">
        <v>5</v>
      </c>
      <c r="B41" s="1063">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3">
        <v>6</v>
      </c>
      <c r="B42" s="1063">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3">
        <v>7</v>
      </c>
      <c r="B43" s="1063">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3">
        <v>8</v>
      </c>
      <c r="B44" s="1063">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3">
        <v>9</v>
      </c>
      <c r="B45" s="1063">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3">
        <v>10</v>
      </c>
      <c r="B46" s="1063">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3">
        <v>11</v>
      </c>
      <c r="B47" s="1063">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3">
        <v>12</v>
      </c>
      <c r="B48" s="1063">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3">
        <v>13</v>
      </c>
      <c r="B49" s="1063">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3">
        <v>14</v>
      </c>
      <c r="B50" s="1063">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3">
        <v>15</v>
      </c>
      <c r="B51" s="1063">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3">
        <v>16</v>
      </c>
      <c r="B52" s="1063">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3">
        <v>17</v>
      </c>
      <c r="B53" s="1063">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3">
        <v>18</v>
      </c>
      <c r="B54" s="1063">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3">
        <v>19</v>
      </c>
      <c r="B55" s="1063">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3">
        <v>20</v>
      </c>
      <c r="B56" s="1063">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3">
        <v>21</v>
      </c>
      <c r="B57" s="1063">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3">
        <v>22</v>
      </c>
      <c r="B58" s="1063">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3">
        <v>23</v>
      </c>
      <c r="B59" s="1063">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3">
        <v>24</v>
      </c>
      <c r="B60" s="1063">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3">
        <v>25</v>
      </c>
      <c r="B61" s="1063">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3">
        <v>26</v>
      </c>
      <c r="B62" s="1063">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3">
        <v>27</v>
      </c>
      <c r="B63" s="1063">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3">
        <v>28</v>
      </c>
      <c r="B64" s="1063">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3">
        <v>29</v>
      </c>
      <c r="B65" s="1063">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3">
        <v>30</v>
      </c>
      <c r="B66" s="1063">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431</v>
      </c>
      <c r="K69" s="360"/>
      <c r="L69" s="360"/>
      <c r="M69" s="360"/>
      <c r="N69" s="360"/>
      <c r="O69" s="360"/>
      <c r="P69" s="361" t="s">
        <v>27</v>
      </c>
      <c r="Q69" s="361"/>
      <c r="R69" s="361"/>
      <c r="S69" s="361"/>
      <c r="T69" s="361"/>
      <c r="U69" s="361"/>
      <c r="V69" s="361"/>
      <c r="W69" s="361"/>
      <c r="X69" s="361"/>
      <c r="Y69" s="362" t="s">
        <v>494</v>
      </c>
      <c r="Z69" s="363"/>
      <c r="AA69" s="363"/>
      <c r="AB69" s="363"/>
      <c r="AC69" s="142" t="s">
        <v>477</v>
      </c>
      <c r="AD69" s="142"/>
      <c r="AE69" s="142"/>
      <c r="AF69" s="142"/>
      <c r="AG69" s="142"/>
      <c r="AH69" s="362" t="s">
        <v>390</v>
      </c>
      <c r="AI69" s="359"/>
      <c r="AJ69" s="359"/>
      <c r="AK69" s="359"/>
      <c r="AL69" s="359" t="s">
        <v>21</v>
      </c>
      <c r="AM69" s="359"/>
      <c r="AN69" s="359"/>
      <c r="AO69" s="364"/>
      <c r="AP69" s="365" t="s">
        <v>432</v>
      </c>
      <c r="AQ69" s="365"/>
      <c r="AR69" s="365"/>
      <c r="AS69" s="365"/>
      <c r="AT69" s="365"/>
      <c r="AU69" s="365"/>
      <c r="AV69" s="365"/>
      <c r="AW69" s="365"/>
      <c r="AX69" s="365"/>
    </row>
    <row r="70" spans="1:50" ht="26.25" customHeight="1" x14ac:dyDescent="0.15">
      <c r="A70" s="1063">
        <v>1</v>
      </c>
      <c r="B70" s="1063">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3">
        <v>2</v>
      </c>
      <c r="B71" s="1063">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3">
        <v>3</v>
      </c>
      <c r="B72" s="1063">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3">
        <v>4</v>
      </c>
      <c r="B73" s="1063">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3">
        <v>5</v>
      </c>
      <c r="B74" s="1063">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3">
        <v>6</v>
      </c>
      <c r="B75" s="1063">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3">
        <v>7</v>
      </c>
      <c r="B76" s="1063">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3">
        <v>8</v>
      </c>
      <c r="B77" s="1063">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3">
        <v>9</v>
      </c>
      <c r="B78" s="1063">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3">
        <v>10</v>
      </c>
      <c r="B79" s="1063">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3">
        <v>11</v>
      </c>
      <c r="B80" s="1063">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3">
        <v>12</v>
      </c>
      <c r="B81" s="1063">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3">
        <v>13</v>
      </c>
      <c r="B82" s="1063">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3">
        <v>14</v>
      </c>
      <c r="B83" s="1063">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3">
        <v>15</v>
      </c>
      <c r="B84" s="1063">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3">
        <v>16</v>
      </c>
      <c r="B85" s="1063">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3">
        <v>17</v>
      </c>
      <c r="B86" s="1063">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3">
        <v>18</v>
      </c>
      <c r="B87" s="1063">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3">
        <v>19</v>
      </c>
      <c r="B88" s="1063">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3">
        <v>20</v>
      </c>
      <c r="B89" s="1063">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3">
        <v>21</v>
      </c>
      <c r="B90" s="1063">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3">
        <v>22</v>
      </c>
      <c r="B91" s="1063">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3">
        <v>23</v>
      </c>
      <c r="B92" s="1063">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3">
        <v>24</v>
      </c>
      <c r="B93" s="1063">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3">
        <v>25</v>
      </c>
      <c r="B94" s="1063">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3">
        <v>26</v>
      </c>
      <c r="B95" s="1063">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3">
        <v>27</v>
      </c>
      <c r="B96" s="1063">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3">
        <v>28</v>
      </c>
      <c r="B97" s="1063">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3">
        <v>29</v>
      </c>
      <c r="B98" s="1063">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3">
        <v>30</v>
      </c>
      <c r="B99" s="1063">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431</v>
      </c>
      <c r="K102" s="360"/>
      <c r="L102" s="360"/>
      <c r="M102" s="360"/>
      <c r="N102" s="360"/>
      <c r="O102" s="360"/>
      <c r="P102" s="361" t="s">
        <v>27</v>
      </c>
      <c r="Q102" s="361"/>
      <c r="R102" s="361"/>
      <c r="S102" s="361"/>
      <c r="T102" s="361"/>
      <c r="U102" s="361"/>
      <c r="V102" s="361"/>
      <c r="W102" s="361"/>
      <c r="X102" s="361"/>
      <c r="Y102" s="362" t="s">
        <v>494</v>
      </c>
      <c r="Z102" s="363"/>
      <c r="AA102" s="363"/>
      <c r="AB102" s="363"/>
      <c r="AC102" s="142" t="s">
        <v>477</v>
      </c>
      <c r="AD102" s="142"/>
      <c r="AE102" s="142"/>
      <c r="AF102" s="142"/>
      <c r="AG102" s="142"/>
      <c r="AH102" s="362" t="s">
        <v>390</v>
      </c>
      <c r="AI102" s="359"/>
      <c r="AJ102" s="359"/>
      <c r="AK102" s="359"/>
      <c r="AL102" s="359" t="s">
        <v>21</v>
      </c>
      <c r="AM102" s="359"/>
      <c r="AN102" s="359"/>
      <c r="AO102" s="364"/>
      <c r="AP102" s="365" t="s">
        <v>432</v>
      </c>
      <c r="AQ102" s="365"/>
      <c r="AR102" s="365"/>
      <c r="AS102" s="365"/>
      <c r="AT102" s="365"/>
      <c r="AU102" s="365"/>
      <c r="AV102" s="365"/>
      <c r="AW102" s="365"/>
      <c r="AX102" s="365"/>
    </row>
    <row r="103" spans="1:50" ht="26.25" customHeight="1" x14ac:dyDescent="0.15">
      <c r="A103" s="1063">
        <v>1</v>
      </c>
      <c r="B103" s="1063">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3">
        <v>2</v>
      </c>
      <c r="B104" s="1063">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3">
        <v>3</v>
      </c>
      <c r="B105" s="1063">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3">
        <v>4</v>
      </c>
      <c r="B106" s="1063">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3">
        <v>5</v>
      </c>
      <c r="B107" s="1063">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3">
        <v>6</v>
      </c>
      <c r="B108" s="1063">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3">
        <v>7</v>
      </c>
      <c r="B109" s="1063">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3">
        <v>8</v>
      </c>
      <c r="B110" s="1063">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3">
        <v>9</v>
      </c>
      <c r="B111" s="1063">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3">
        <v>10</v>
      </c>
      <c r="B112" s="1063">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3">
        <v>11</v>
      </c>
      <c r="B113" s="1063">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3">
        <v>12</v>
      </c>
      <c r="B114" s="1063">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3">
        <v>13</v>
      </c>
      <c r="B115" s="1063">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3">
        <v>14</v>
      </c>
      <c r="B116" s="1063">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3">
        <v>15</v>
      </c>
      <c r="B117" s="1063">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3">
        <v>16</v>
      </c>
      <c r="B118" s="1063">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3">
        <v>17</v>
      </c>
      <c r="B119" s="1063">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3">
        <v>18</v>
      </c>
      <c r="B120" s="1063">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3">
        <v>19</v>
      </c>
      <c r="B121" s="1063">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3">
        <v>20</v>
      </c>
      <c r="B122" s="1063">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3">
        <v>21</v>
      </c>
      <c r="B123" s="1063">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3">
        <v>22</v>
      </c>
      <c r="B124" s="1063">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3">
        <v>23</v>
      </c>
      <c r="B125" s="1063">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3">
        <v>24</v>
      </c>
      <c r="B126" s="1063">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3">
        <v>25</v>
      </c>
      <c r="B127" s="1063">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3">
        <v>26</v>
      </c>
      <c r="B128" s="1063">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3">
        <v>27</v>
      </c>
      <c r="B129" s="1063">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3">
        <v>28</v>
      </c>
      <c r="B130" s="1063">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3">
        <v>29</v>
      </c>
      <c r="B131" s="1063">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3">
        <v>30</v>
      </c>
      <c r="B132" s="1063">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431</v>
      </c>
      <c r="K135" s="360"/>
      <c r="L135" s="360"/>
      <c r="M135" s="360"/>
      <c r="N135" s="360"/>
      <c r="O135" s="360"/>
      <c r="P135" s="361" t="s">
        <v>27</v>
      </c>
      <c r="Q135" s="361"/>
      <c r="R135" s="361"/>
      <c r="S135" s="361"/>
      <c r="T135" s="361"/>
      <c r="U135" s="361"/>
      <c r="V135" s="361"/>
      <c r="W135" s="361"/>
      <c r="X135" s="361"/>
      <c r="Y135" s="362" t="s">
        <v>494</v>
      </c>
      <c r="Z135" s="363"/>
      <c r="AA135" s="363"/>
      <c r="AB135" s="363"/>
      <c r="AC135" s="142" t="s">
        <v>477</v>
      </c>
      <c r="AD135" s="142"/>
      <c r="AE135" s="142"/>
      <c r="AF135" s="142"/>
      <c r="AG135" s="142"/>
      <c r="AH135" s="362" t="s">
        <v>390</v>
      </c>
      <c r="AI135" s="359"/>
      <c r="AJ135" s="359"/>
      <c r="AK135" s="359"/>
      <c r="AL135" s="359" t="s">
        <v>21</v>
      </c>
      <c r="AM135" s="359"/>
      <c r="AN135" s="359"/>
      <c r="AO135" s="364"/>
      <c r="AP135" s="365" t="s">
        <v>432</v>
      </c>
      <c r="AQ135" s="365"/>
      <c r="AR135" s="365"/>
      <c r="AS135" s="365"/>
      <c r="AT135" s="365"/>
      <c r="AU135" s="365"/>
      <c r="AV135" s="365"/>
      <c r="AW135" s="365"/>
      <c r="AX135" s="365"/>
    </row>
    <row r="136" spans="1:50" ht="26.25" customHeight="1" x14ac:dyDescent="0.15">
      <c r="A136" s="1063">
        <v>1</v>
      </c>
      <c r="B136" s="1063">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3">
        <v>2</v>
      </c>
      <c r="B137" s="1063">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3">
        <v>3</v>
      </c>
      <c r="B138" s="1063">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3">
        <v>4</v>
      </c>
      <c r="B139" s="1063">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3">
        <v>5</v>
      </c>
      <c r="B140" s="1063">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3">
        <v>6</v>
      </c>
      <c r="B141" s="1063">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3">
        <v>7</v>
      </c>
      <c r="B142" s="1063">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3">
        <v>8</v>
      </c>
      <c r="B143" s="1063">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3">
        <v>9</v>
      </c>
      <c r="B144" s="1063">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3">
        <v>10</v>
      </c>
      <c r="B145" s="1063">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3">
        <v>11</v>
      </c>
      <c r="B146" s="1063">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3">
        <v>12</v>
      </c>
      <c r="B147" s="1063">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3">
        <v>13</v>
      </c>
      <c r="B148" s="1063">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3">
        <v>14</v>
      </c>
      <c r="B149" s="1063">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3">
        <v>15</v>
      </c>
      <c r="B150" s="1063">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3">
        <v>16</v>
      </c>
      <c r="B151" s="1063">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3">
        <v>17</v>
      </c>
      <c r="B152" s="1063">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3">
        <v>18</v>
      </c>
      <c r="B153" s="1063">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3">
        <v>19</v>
      </c>
      <c r="B154" s="1063">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3">
        <v>20</v>
      </c>
      <c r="B155" s="1063">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3">
        <v>21</v>
      </c>
      <c r="B156" s="1063">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3">
        <v>22</v>
      </c>
      <c r="B157" s="1063">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3">
        <v>23</v>
      </c>
      <c r="B158" s="1063">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3">
        <v>24</v>
      </c>
      <c r="B159" s="1063">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3">
        <v>25</v>
      </c>
      <c r="B160" s="1063">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3">
        <v>26</v>
      </c>
      <c r="B161" s="1063">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3">
        <v>27</v>
      </c>
      <c r="B162" s="1063">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3">
        <v>28</v>
      </c>
      <c r="B163" s="1063">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3">
        <v>29</v>
      </c>
      <c r="B164" s="1063">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3">
        <v>30</v>
      </c>
      <c r="B165" s="1063">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431</v>
      </c>
      <c r="K168" s="360"/>
      <c r="L168" s="360"/>
      <c r="M168" s="360"/>
      <c r="N168" s="360"/>
      <c r="O168" s="360"/>
      <c r="P168" s="361" t="s">
        <v>27</v>
      </c>
      <c r="Q168" s="361"/>
      <c r="R168" s="361"/>
      <c r="S168" s="361"/>
      <c r="T168" s="361"/>
      <c r="U168" s="361"/>
      <c r="V168" s="361"/>
      <c r="W168" s="361"/>
      <c r="X168" s="361"/>
      <c r="Y168" s="362" t="s">
        <v>494</v>
      </c>
      <c r="Z168" s="363"/>
      <c r="AA168" s="363"/>
      <c r="AB168" s="363"/>
      <c r="AC168" s="142" t="s">
        <v>477</v>
      </c>
      <c r="AD168" s="142"/>
      <c r="AE168" s="142"/>
      <c r="AF168" s="142"/>
      <c r="AG168" s="142"/>
      <c r="AH168" s="362" t="s">
        <v>390</v>
      </c>
      <c r="AI168" s="359"/>
      <c r="AJ168" s="359"/>
      <c r="AK168" s="359"/>
      <c r="AL168" s="359" t="s">
        <v>21</v>
      </c>
      <c r="AM168" s="359"/>
      <c r="AN168" s="359"/>
      <c r="AO168" s="364"/>
      <c r="AP168" s="365" t="s">
        <v>432</v>
      </c>
      <c r="AQ168" s="365"/>
      <c r="AR168" s="365"/>
      <c r="AS168" s="365"/>
      <c r="AT168" s="365"/>
      <c r="AU168" s="365"/>
      <c r="AV168" s="365"/>
      <c r="AW168" s="365"/>
      <c r="AX168" s="365"/>
    </row>
    <row r="169" spans="1:50" ht="26.25" customHeight="1" x14ac:dyDescent="0.15">
      <c r="A169" s="1063">
        <v>1</v>
      </c>
      <c r="B169" s="1063">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3">
        <v>2</v>
      </c>
      <c r="B170" s="1063">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3">
        <v>3</v>
      </c>
      <c r="B171" s="1063">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3">
        <v>4</v>
      </c>
      <c r="B172" s="1063">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3">
        <v>5</v>
      </c>
      <c r="B173" s="1063">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3">
        <v>6</v>
      </c>
      <c r="B174" s="1063">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3">
        <v>7</v>
      </c>
      <c r="B175" s="1063">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3">
        <v>8</v>
      </c>
      <c r="B176" s="1063">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3">
        <v>9</v>
      </c>
      <c r="B177" s="1063">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3">
        <v>10</v>
      </c>
      <c r="B178" s="1063">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3">
        <v>11</v>
      </c>
      <c r="B179" s="1063">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3">
        <v>12</v>
      </c>
      <c r="B180" s="1063">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3">
        <v>13</v>
      </c>
      <c r="B181" s="1063">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3">
        <v>14</v>
      </c>
      <c r="B182" s="1063">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3">
        <v>15</v>
      </c>
      <c r="B183" s="1063">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3">
        <v>16</v>
      </c>
      <c r="B184" s="1063">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3">
        <v>17</v>
      </c>
      <c r="B185" s="1063">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3">
        <v>18</v>
      </c>
      <c r="B186" s="1063">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3">
        <v>19</v>
      </c>
      <c r="B187" s="1063">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3">
        <v>20</v>
      </c>
      <c r="B188" s="1063">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3">
        <v>21</v>
      </c>
      <c r="B189" s="1063">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3">
        <v>22</v>
      </c>
      <c r="B190" s="1063">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3">
        <v>23</v>
      </c>
      <c r="B191" s="1063">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3">
        <v>24</v>
      </c>
      <c r="B192" s="1063">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3">
        <v>25</v>
      </c>
      <c r="B193" s="1063">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3">
        <v>26</v>
      </c>
      <c r="B194" s="1063">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3">
        <v>27</v>
      </c>
      <c r="B195" s="1063">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3">
        <v>28</v>
      </c>
      <c r="B196" s="1063">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3">
        <v>29</v>
      </c>
      <c r="B197" s="1063">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3">
        <v>30</v>
      </c>
      <c r="B198" s="1063">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431</v>
      </c>
      <c r="K201" s="360"/>
      <c r="L201" s="360"/>
      <c r="M201" s="360"/>
      <c r="N201" s="360"/>
      <c r="O201" s="360"/>
      <c r="P201" s="361" t="s">
        <v>27</v>
      </c>
      <c r="Q201" s="361"/>
      <c r="R201" s="361"/>
      <c r="S201" s="361"/>
      <c r="T201" s="361"/>
      <c r="U201" s="361"/>
      <c r="V201" s="361"/>
      <c r="W201" s="361"/>
      <c r="X201" s="361"/>
      <c r="Y201" s="362" t="s">
        <v>494</v>
      </c>
      <c r="Z201" s="363"/>
      <c r="AA201" s="363"/>
      <c r="AB201" s="363"/>
      <c r="AC201" s="142" t="s">
        <v>477</v>
      </c>
      <c r="AD201" s="142"/>
      <c r="AE201" s="142"/>
      <c r="AF201" s="142"/>
      <c r="AG201" s="142"/>
      <c r="AH201" s="362" t="s">
        <v>390</v>
      </c>
      <c r="AI201" s="359"/>
      <c r="AJ201" s="359"/>
      <c r="AK201" s="359"/>
      <c r="AL201" s="359" t="s">
        <v>21</v>
      </c>
      <c r="AM201" s="359"/>
      <c r="AN201" s="359"/>
      <c r="AO201" s="364"/>
      <c r="AP201" s="365" t="s">
        <v>432</v>
      </c>
      <c r="AQ201" s="365"/>
      <c r="AR201" s="365"/>
      <c r="AS201" s="365"/>
      <c r="AT201" s="365"/>
      <c r="AU201" s="365"/>
      <c r="AV201" s="365"/>
      <c r="AW201" s="365"/>
      <c r="AX201" s="365"/>
    </row>
    <row r="202" spans="1:50" ht="26.25" customHeight="1" x14ac:dyDescent="0.15">
      <c r="A202" s="1063">
        <v>1</v>
      </c>
      <c r="B202" s="1063">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3">
        <v>2</v>
      </c>
      <c r="B203" s="1063">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3">
        <v>3</v>
      </c>
      <c r="B204" s="1063">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3">
        <v>4</v>
      </c>
      <c r="B205" s="1063">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3">
        <v>5</v>
      </c>
      <c r="B206" s="1063">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3">
        <v>6</v>
      </c>
      <c r="B207" s="1063">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3">
        <v>7</v>
      </c>
      <c r="B208" s="1063">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3">
        <v>8</v>
      </c>
      <c r="B209" s="1063">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3">
        <v>9</v>
      </c>
      <c r="B210" s="1063">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3">
        <v>10</v>
      </c>
      <c r="B211" s="1063">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3">
        <v>11</v>
      </c>
      <c r="B212" s="1063">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3">
        <v>12</v>
      </c>
      <c r="B213" s="1063">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3">
        <v>13</v>
      </c>
      <c r="B214" s="1063">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3">
        <v>14</v>
      </c>
      <c r="B215" s="1063">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3">
        <v>15</v>
      </c>
      <c r="B216" s="1063">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3">
        <v>16</v>
      </c>
      <c r="B217" s="1063">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3">
        <v>17</v>
      </c>
      <c r="B218" s="1063">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3">
        <v>18</v>
      </c>
      <c r="B219" s="1063">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3">
        <v>19</v>
      </c>
      <c r="B220" s="1063">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3">
        <v>20</v>
      </c>
      <c r="B221" s="1063">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3">
        <v>21</v>
      </c>
      <c r="B222" s="1063">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3">
        <v>22</v>
      </c>
      <c r="B223" s="1063">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3">
        <v>23</v>
      </c>
      <c r="B224" s="1063">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3">
        <v>24</v>
      </c>
      <c r="B225" s="1063">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3">
        <v>25</v>
      </c>
      <c r="B226" s="1063">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3">
        <v>26</v>
      </c>
      <c r="B227" s="1063">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3">
        <v>27</v>
      </c>
      <c r="B228" s="1063">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3">
        <v>28</v>
      </c>
      <c r="B229" s="1063">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3">
        <v>29</v>
      </c>
      <c r="B230" s="1063">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3">
        <v>30</v>
      </c>
      <c r="B231" s="1063">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431</v>
      </c>
      <c r="K234" s="360"/>
      <c r="L234" s="360"/>
      <c r="M234" s="360"/>
      <c r="N234" s="360"/>
      <c r="O234" s="360"/>
      <c r="P234" s="361" t="s">
        <v>27</v>
      </c>
      <c r="Q234" s="361"/>
      <c r="R234" s="361"/>
      <c r="S234" s="361"/>
      <c r="T234" s="361"/>
      <c r="U234" s="361"/>
      <c r="V234" s="361"/>
      <c r="W234" s="361"/>
      <c r="X234" s="361"/>
      <c r="Y234" s="362" t="s">
        <v>494</v>
      </c>
      <c r="Z234" s="363"/>
      <c r="AA234" s="363"/>
      <c r="AB234" s="363"/>
      <c r="AC234" s="142" t="s">
        <v>477</v>
      </c>
      <c r="AD234" s="142"/>
      <c r="AE234" s="142"/>
      <c r="AF234" s="142"/>
      <c r="AG234" s="142"/>
      <c r="AH234" s="362" t="s">
        <v>390</v>
      </c>
      <c r="AI234" s="359"/>
      <c r="AJ234" s="359"/>
      <c r="AK234" s="359"/>
      <c r="AL234" s="359" t="s">
        <v>21</v>
      </c>
      <c r="AM234" s="359"/>
      <c r="AN234" s="359"/>
      <c r="AO234" s="364"/>
      <c r="AP234" s="365" t="s">
        <v>432</v>
      </c>
      <c r="AQ234" s="365"/>
      <c r="AR234" s="365"/>
      <c r="AS234" s="365"/>
      <c r="AT234" s="365"/>
      <c r="AU234" s="365"/>
      <c r="AV234" s="365"/>
      <c r="AW234" s="365"/>
      <c r="AX234" s="365"/>
    </row>
    <row r="235" spans="1:50" ht="26.25" customHeight="1" x14ac:dyDescent="0.15">
      <c r="A235" s="1063">
        <v>1</v>
      </c>
      <c r="B235" s="1063">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3">
        <v>2</v>
      </c>
      <c r="B236" s="1063">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3">
        <v>3</v>
      </c>
      <c r="B237" s="1063">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3">
        <v>4</v>
      </c>
      <c r="B238" s="1063">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3">
        <v>5</v>
      </c>
      <c r="B239" s="1063">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3">
        <v>6</v>
      </c>
      <c r="B240" s="1063">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3">
        <v>7</v>
      </c>
      <c r="B241" s="1063">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3">
        <v>8</v>
      </c>
      <c r="B242" s="1063">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3">
        <v>9</v>
      </c>
      <c r="B243" s="1063">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3">
        <v>10</v>
      </c>
      <c r="B244" s="1063">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3">
        <v>11</v>
      </c>
      <c r="B245" s="1063">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3">
        <v>12</v>
      </c>
      <c r="B246" s="1063">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3">
        <v>13</v>
      </c>
      <c r="B247" s="1063">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3">
        <v>14</v>
      </c>
      <c r="B248" s="1063">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3">
        <v>15</v>
      </c>
      <c r="B249" s="1063">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3">
        <v>16</v>
      </c>
      <c r="B250" s="1063">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3">
        <v>17</v>
      </c>
      <c r="B251" s="1063">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3">
        <v>18</v>
      </c>
      <c r="B252" s="1063">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3">
        <v>19</v>
      </c>
      <c r="B253" s="1063">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3">
        <v>20</v>
      </c>
      <c r="B254" s="1063">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3">
        <v>21</v>
      </c>
      <c r="B255" s="1063">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3">
        <v>22</v>
      </c>
      <c r="B256" s="1063">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3">
        <v>23</v>
      </c>
      <c r="B257" s="1063">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3">
        <v>24</v>
      </c>
      <c r="B258" s="1063">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3">
        <v>25</v>
      </c>
      <c r="B259" s="1063">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3">
        <v>26</v>
      </c>
      <c r="B260" s="1063">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3">
        <v>27</v>
      </c>
      <c r="B261" s="1063">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3">
        <v>28</v>
      </c>
      <c r="B262" s="1063">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3">
        <v>29</v>
      </c>
      <c r="B263" s="1063">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3">
        <v>30</v>
      </c>
      <c r="B264" s="1063">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431</v>
      </c>
      <c r="K267" s="360"/>
      <c r="L267" s="360"/>
      <c r="M267" s="360"/>
      <c r="N267" s="360"/>
      <c r="O267" s="360"/>
      <c r="P267" s="361" t="s">
        <v>27</v>
      </c>
      <c r="Q267" s="361"/>
      <c r="R267" s="361"/>
      <c r="S267" s="361"/>
      <c r="T267" s="361"/>
      <c r="U267" s="361"/>
      <c r="V267" s="361"/>
      <c r="W267" s="361"/>
      <c r="X267" s="361"/>
      <c r="Y267" s="362" t="s">
        <v>494</v>
      </c>
      <c r="Z267" s="363"/>
      <c r="AA267" s="363"/>
      <c r="AB267" s="363"/>
      <c r="AC267" s="142" t="s">
        <v>477</v>
      </c>
      <c r="AD267" s="142"/>
      <c r="AE267" s="142"/>
      <c r="AF267" s="142"/>
      <c r="AG267" s="142"/>
      <c r="AH267" s="362" t="s">
        <v>390</v>
      </c>
      <c r="AI267" s="359"/>
      <c r="AJ267" s="359"/>
      <c r="AK267" s="359"/>
      <c r="AL267" s="359" t="s">
        <v>21</v>
      </c>
      <c r="AM267" s="359"/>
      <c r="AN267" s="359"/>
      <c r="AO267" s="364"/>
      <c r="AP267" s="365" t="s">
        <v>432</v>
      </c>
      <c r="AQ267" s="365"/>
      <c r="AR267" s="365"/>
      <c r="AS267" s="365"/>
      <c r="AT267" s="365"/>
      <c r="AU267" s="365"/>
      <c r="AV267" s="365"/>
      <c r="AW267" s="365"/>
      <c r="AX267" s="365"/>
    </row>
    <row r="268" spans="1:50" ht="26.25" customHeight="1" x14ac:dyDescent="0.15">
      <c r="A268" s="1063">
        <v>1</v>
      </c>
      <c r="B268" s="1063">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3">
        <v>2</v>
      </c>
      <c r="B269" s="1063">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3">
        <v>3</v>
      </c>
      <c r="B270" s="1063">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3">
        <v>4</v>
      </c>
      <c r="B271" s="1063">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3">
        <v>5</v>
      </c>
      <c r="B272" s="1063">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3">
        <v>6</v>
      </c>
      <c r="B273" s="1063">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3">
        <v>7</v>
      </c>
      <c r="B274" s="1063">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3">
        <v>8</v>
      </c>
      <c r="B275" s="1063">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3">
        <v>9</v>
      </c>
      <c r="B276" s="1063">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3">
        <v>10</v>
      </c>
      <c r="B277" s="1063">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3">
        <v>11</v>
      </c>
      <c r="B278" s="1063">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3">
        <v>12</v>
      </c>
      <c r="B279" s="1063">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3">
        <v>13</v>
      </c>
      <c r="B280" s="1063">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3">
        <v>14</v>
      </c>
      <c r="B281" s="1063">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3">
        <v>15</v>
      </c>
      <c r="B282" s="1063">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3">
        <v>16</v>
      </c>
      <c r="B283" s="1063">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3">
        <v>17</v>
      </c>
      <c r="B284" s="1063">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3">
        <v>18</v>
      </c>
      <c r="B285" s="1063">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3">
        <v>19</v>
      </c>
      <c r="B286" s="1063">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3">
        <v>20</v>
      </c>
      <c r="B287" s="1063">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3">
        <v>21</v>
      </c>
      <c r="B288" s="1063">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3">
        <v>22</v>
      </c>
      <c r="B289" s="1063">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3">
        <v>23</v>
      </c>
      <c r="B290" s="1063">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3">
        <v>24</v>
      </c>
      <c r="B291" s="1063">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3">
        <v>25</v>
      </c>
      <c r="B292" s="1063">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3">
        <v>26</v>
      </c>
      <c r="B293" s="1063">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3">
        <v>27</v>
      </c>
      <c r="B294" s="1063">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3">
        <v>28</v>
      </c>
      <c r="B295" s="1063">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3">
        <v>29</v>
      </c>
      <c r="B296" s="1063">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3">
        <v>30</v>
      </c>
      <c r="B297" s="1063">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431</v>
      </c>
      <c r="K300" s="360"/>
      <c r="L300" s="360"/>
      <c r="M300" s="360"/>
      <c r="N300" s="360"/>
      <c r="O300" s="360"/>
      <c r="P300" s="361" t="s">
        <v>27</v>
      </c>
      <c r="Q300" s="361"/>
      <c r="R300" s="361"/>
      <c r="S300" s="361"/>
      <c r="T300" s="361"/>
      <c r="U300" s="361"/>
      <c r="V300" s="361"/>
      <c r="W300" s="361"/>
      <c r="X300" s="361"/>
      <c r="Y300" s="362" t="s">
        <v>494</v>
      </c>
      <c r="Z300" s="363"/>
      <c r="AA300" s="363"/>
      <c r="AB300" s="363"/>
      <c r="AC300" s="142" t="s">
        <v>477</v>
      </c>
      <c r="AD300" s="142"/>
      <c r="AE300" s="142"/>
      <c r="AF300" s="142"/>
      <c r="AG300" s="142"/>
      <c r="AH300" s="362" t="s">
        <v>390</v>
      </c>
      <c r="AI300" s="359"/>
      <c r="AJ300" s="359"/>
      <c r="AK300" s="359"/>
      <c r="AL300" s="359" t="s">
        <v>21</v>
      </c>
      <c r="AM300" s="359"/>
      <c r="AN300" s="359"/>
      <c r="AO300" s="364"/>
      <c r="AP300" s="365" t="s">
        <v>432</v>
      </c>
      <c r="AQ300" s="365"/>
      <c r="AR300" s="365"/>
      <c r="AS300" s="365"/>
      <c r="AT300" s="365"/>
      <c r="AU300" s="365"/>
      <c r="AV300" s="365"/>
      <c r="AW300" s="365"/>
      <c r="AX300" s="365"/>
    </row>
    <row r="301" spans="1:50" ht="26.25" customHeight="1" x14ac:dyDescent="0.15">
      <c r="A301" s="1063">
        <v>1</v>
      </c>
      <c r="B301" s="1063">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3">
        <v>2</v>
      </c>
      <c r="B302" s="1063">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3">
        <v>3</v>
      </c>
      <c r="B303" s="1063">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3">
        <v>4</v>
      </c>
      <c r="B304" s="1063">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3">
        <v>5</v>
      </c>
      <c r="B305" s="1063">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3">
        <v>6</v>
      </c>
      <c r="B306" s="1063">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3">
        <v>7</v>
      </c>
      <c r="B307" s="1063">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3">
        <v>8</v>
      </c>
      <c r="B308" s="1063">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3">
        <v>9</v>
      </c>
      <c r="B309" s="1063">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3">
        <v>10</v>
      </c>
      <c r="B310" s="1063">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3">
        <v>11</v>
      </c>
      <c r="B311" s="1063">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3">
        <v>12</v>
      </c>
      <c r="B312" s="1063">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3">
        <v>13</v>
      </c>
      <c r="B313" s="1063">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3">
        <v>14</v>
      </c>
      <c r="B314" s="1063">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3">
        <v>15</v>
      </c>
      <c r="B315" s="1063">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3">
        <v>16</v>
      </c>
      <c r="B316" s="1063">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3">
        <v>17</v>
      </c>
      <c r="B317" s="1063">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3">
        <v>18</v>
      </c>
      <c r="B318" s="1063">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3">
        <v>19</v>
      </c>
      <c r="B319" s="1063">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3">
        <v>20</v>
      </c>
      <c r="B320" s="1063">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3">
        <v>21</v>
      </c>
      <c r="B321" s="1063">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3">
        <v>22</v>
      </c>
      <c r="B322" s="1063">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3">
        <v>23</v>
      </c>
      <c r="B323" s="1063">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3">
        <v>24</v>
      </c>
      <c r="B324" s="1063">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3">
        <v>25</v>
      </c>
      <c r="B325" s="1063">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3">
        <v>26</v>
      </c>
      <c r="B326" s="1063">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3">
        <v>27</v>
      </c>
      <c r="B327" s="1063">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3">
        <v>28</v>
      </c>
      <c r="B328" s="1063">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3">
        <v>29</v>
      </c>
      <c r="B329" s="1063">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3">
        <v>30</v>
      </c>
      <c r="B330" s="1063">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431</v>
      </c>
      <c r="K333" s="360"/>
      <c r="L333" s="360"/>
      <c r="M333" s="360"/>
      <c r="N333" s="360"/>
      <c r="O333" s="360"/>
      <c r="P333" s="361" t="s">
        <v>27</v>
      </c>
      <c r="Q333" s="361"/>
      <c r="R333" s="361"/>
      <c r="S333" s="361"/>
      <c r="T333" s="361"/>
      <c r="U333" s="361"/>
      <c r="V333" s="361"/>
      <c r="W333" s="361"/>
      <c r="X333" s="361"/>
      <c r="Y333" s="362" t="s">
        <v>494</v>
      </c>
      <c r="Z333" s="363"/>
      <c r="AA333" s="363"/>
      <c r="AB333" s="363"/>
      <c r="AC333" s="142" t="s">
        <v>477</v>
      </c>
      <c r="AD333" s="142"/>
      <c r="AE333" s="142"/>
      <c r="AF333" s="142"/>
      <c r="AG333" s="142"/>
      <c r="AH333" s="362" t="s">
        <v>390</v>
      </c>
      <c r="AI333" s="359"/>
      <c r="AJ333" s="359"/>
      <c r="AK333" s="359"/>
      <c r="AL333" s="359" t="s">
        <v>21</v>
      </c>
      <c r="AM333" s="359"/>
      <c r="AN333" s="359"/>
      <c r="AO333" s="364"/>
      <c r="AP333" s="365" t="s">
        <v>432</v>
      </c>
      <c r="AQ333" s="365"/>
      <c r="AR333" s="365"/>
      <c r="AS333" s="365"/>
      <c r="AT333" s="365"/>
      <c r="AU333" s="365"/>
      <c r="AV333" s="365"/>
      <c r="AW333" s="365"/>
      <c r="AX333" s="365"/>
    </row>
    <row r="334" spans="1:50" ht="26.25" customHeight="1" x14ac:dyDescent="0.15">
      <c r="A334" s="1063">
        <v>1</v>
      </c>
      <c r="B334" s="1063">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3">
        <v>2</v>
      </c>
      <c r="B335" s="1063">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3">
        <v>3</v>
      </c>
      <c r="B336" s="1063">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3">
        <v>4</v>
      </c>
      <c r="B337" s="1063">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3">
        <v>5</v>
      </c>
      <c r="B338" s="1063">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3">
        <v>6</v>
      </c>
      <c r="B339" s="1063">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3">
        <v>7</v>
      </c>
      <c r="B340" s="1063">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3">
        <v>8</v>
      </c>
      <c r="B341" s="1063">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3">
        <v>9</v>
      </c>
      <c r="B342" s="1063">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3">
        <v>10</v>
      </c>
      <c r="B343" s="1063">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3">
        <v>11</v>
      </c>
      <c r="B344" s="1063">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3">
        <v>12</v>
      </c>
      <c r="B345" s="1063">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3">
        <v>13</v>
      </c>
      <c r="B346" s="1063">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3">
        <v>14</v>
      </c>
      <c r="B347" s="1063">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3">
        <v>15</v>
      </c>
      <c r="B348" s="1063">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3">
        <v>16</v>
      </c>
      <c r="B349" s="1063">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3">
        <v>17</v>
      </c>
      <c r="B350" s="1063">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3">
        <v>18</v>
      </c>
      <c r="B351" s="1063">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3">
        <v>19</v>
      </c>
      <c r="B352" s="1063">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3">
        <v>20</v>
      </c>
      <c r="B353" s="1063">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3">
        <v>21</v>
      </c>
      <c r="B354" s="1063">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3">
        <v>22</v>
      </c>
      <c r="B355" s="1063">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3">
        <v>23</v>
      </c>
      <c r="B356" s="1063">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3">
        <v>24</v>
      </c>
      <c r="B357" s="1063">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3">
        <v>25</v>
      </c>
      <c r="B358" s="1063">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3">
        <v>26</v>
      </c>
      <c r="B359" s="1063">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3">
        <v>27</v>
      </c>
      <c r="B360" s="1063">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3">
        <v>28</v>
      </c>
      <c r="B361" s="1063">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3">
        <v>29</v>
      </c>
      <c r="B362" s="1063">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3">
        <v>30</v>
      </c>
      <c r="B363" s="1063">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431</v>
      </c>
      <c r="K366" s="360"/>
      <c r="L366" s="360"/>
      <c r="M366" s="360"/>
      <c r="N366" s="360"/>
      <c r="O366" s="360"/>
      <c r="P366" s="361" t="s">
        <v>27</v>
      </c>
      <c r="Q366" s="361"/>
      <c r="R366" s="361"/>
      <c r="S366" s="361"/>
      <c r="T366" s="361"/>
      <c r="U366" s="361"/>
      <c r="V366" s="361"/>
      <c r="W366" s="361"/>
      <c r="X366" s="361"/>
      <c r="Y366" s="362" t="s">
        <v>494</v>
      </c>
      <c r="Z366" s="363"/>
      <c r="AA366" s="363"/>
      <c r="AB366" s="363"/>
      <c r="AC366" s="142" t="s">
        <v>477</v>
      </c>
      <c r="AD366" s="142"/>
      <c r="AE366" s="142"/>
      <c r="AF366" s="142"/>
      <c r="AG366" s="142"/>
      <c r="AH366" s="362" t="s">
        <v>390</v>
      </c>
      <c r="AI366" s="359"/>
      <c r="AJ366" s="359"/>
      <c r="AK366" s="359"/>
      <c r="AL366" s="359" t="s">
        <v>21</v>
      </c>
      <c r="AM366" s="359"/>
      <c r="AN366" s="359"/>
      <c r="AO366" s="364"/>
      <c r="AP366" s="365" t="s">
        <v>432</v>
      </c>
      <c r="AQ366" s="365"/>
      <c r="AR366" s="365"/>
      <c r="AS366" s="365"/>
      <c r="AT366" s="365"/>
      <c r="AU366" s="365"/>
      <c r="AV366" s="365"/>
      <c r="AW366" s="365"/>
      <c r="AX366" s="365"/>
    </row>
    <row r="367" spans="1:50" ht="26.25" customHeight="1" x14ac:dyDescent="0.15">
      <c r="A367" s="1063">
        <v>1</v>
      </c>
      <c r="B367" s="1063">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3">
        <v>2</v>
      </c>
      <c r="B368" s="1063">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3">
        <v>3</v>
      </c>
      <c r="B369" s="1063">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3">
        <v>4</v>
      </c>
      <c r="B370" s="1063">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3">
        <v>5</v>
      </c>
      <c r="B371" s="1063">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3">
        <v>6</v>
      </c>
      <c r="B372" s="1063">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3">
        <v>7</v>
      </c>
      <c r="B373" s="1063">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3">
        <v>8</v>
      </c>
      <c r="B374" s="1063">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3">
        <v>9</v>
      </c>
      <c r="B375" s="1063">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3">
        <v>10</v>
      </c>
      <c r="B376" s="1063">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3">
        <v>11</v>
      </c>
      <c r="B377" s="1063">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3">
        <v>12</v>
      </c>
      <c r="B378" s="1063">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3">
        <v>13</v>
      </c>
      <c r="B379" s="1063">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3">
        <v>14</v>
      </c>
      <c r="B380" s="1063">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3">
        <v>15</v>
      </c>
      <c r="B381" s="1063">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3">
        <v>16</v>
      </c>
      <c r="B382" s="1063">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3">
        <v>17</v>
      </c>
      <c r="B383" s="1063">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3">
        <v>18</v>
      </c>
      <c r="B384" s="1063">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3">
        <v>19</v>
      </c>
      <c r="B385" s="1063">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3">
        <v>20</v>
      </c>
      <c r="B386" s="1063">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3">
        <v>21</v>
      </c>
      <c r="B387" s="1063">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3">
        <v>22</v>
      </c>
      <c r="B388" s="1063">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3">
        <v>23</v>
      </c>
      <c r="B389" s="1063">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3">
        <v>24</v>
      </c>
      <c r="B390" s="1063">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3">
        <v>25</v>
      </c>
      <c r="B391" s="1063">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3">
        <v>26</v>
      </c>
      <c r="B392" s="1063">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3">
        <v>27</v>
      </c>
      <c r="B393" s="1063">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3">
        <v>28</v>
      </c>
      <c r="B394" s="1063">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3">
        <v>29</v>
      </c>
      <c r="B395" s="1063">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3">
        <v>30</v>
      </c>
      <c r="B396" s="1063">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431</v>
      </c>
      <c r="K399" s="360"/>
      <c r="L399" s="360"/>
      <c r="M399" s="360"/>
      <c r="N399" s="360"/>
      <c r="O399" s="360"/>
      <c r="P399" s="361" t="s">
        <v>27</v>
      </c>
      <c r="Q399" s="361"/>
      <c r="R399" s="361"/>
      <c r="S399" s="361"/>
      <c r="T399" s="361"/>
      <c r="U399" s="361"/>
      <c r="V399" s="361"/>
      <c r="W399" s="361"/>
      <c r="X399" s="361"/>
      <c r="Y399" s="362" t="s">
        <v>494</v>
      </c>
      <c r="Z399" s="363"/>
      <c r="AA399" s="363"/>
      <c r="AB399" s="363"/>
      <c r="AC399" s="142" t="s">
        <v>477</v>
      </c>
      <c r="AD399" s="142"/>
      <c r="AE399" s="142"/>
      <c r="AF399" s="142"/>
      <c r="AG399" s="142"/>
      <c r="AH399" s="362" t="s">
        <v>390</v>
      </c>
      <c r="AI399" s="359"/>
      <c r="AJ399" s="359"/>
      <c r="AK399" s="359"/>
      <c r="AL399" s="359" t="s">
        <v>21</v>
      </c>
      <c r="AM399" s="359"/>
      <c r="AN399" s="359"/>
      <c r="AO399" s="364"/>
      <c r="AP399" s="365" t="s">
        <v>432</v>
      </c>
      <c r="AQ399" s="365"/>
      <c r="AR399" s="365"/>
      <c r="AS399" s="365"/>
      <c r="AT399" s="365"/>
      <c r="AU399" s="365"/>
      <c r="AV399" s="365"/>
      <c r="AW399" s="365"/>
      <c r="AX399" s="365"/>
    </row>
    <row r="400" spans="1:50" ht="26.25" customHeight="1" x14ac:dyDescent="0.15">
      <c r="A400" s="1063">
        <v>1</v>
      </c>
      <c r="B400" s="1063">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3">
        <v>2</v>
      </c>
      <c r="B401" s="1063">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3">
        <v>3</v>
      </c>
      <c r="B402" s="1063">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3">
        <v>4</v>
      </c>
      <c r="B403" s="1063">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3">
        <v>5</v>
      </c>
      <c r="B404" s="1063">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3">
        <v>6</v>
      </c>
      <c r="B405" s="1063">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3">
        <v>7</v>
      </c>
      <c r="B406" s="1063">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3">
        <v>8</v>
      </c>
      <c r="B407" s="1063">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3">
        <v>9</v>
      </c>
      <c r="B408" s="1063">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3">
        <v>10</v>
      </c>
      <c r="B409" s="1063">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3">
        <v>11</v>
      </c>
      <c r="B410" s="1063">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3">
        <v>12</v>
      </c>
      <c r="B411" s="1063">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3">
        <v>13</v>
      </c>
      <c r="B412" s="1063">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3">
        <v>14</v>
      </c>
      <c r="B413" s="1063">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3">
        <v>15</v>
      </c>
      <c r="B414" s="1063">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3">
        <v>16</v>
      </c>
      <c r="B415" s="1063">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3">
        <v>17</v>
      </c>
      <c r="B416" s="1063">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3">
        <v>18</v>
      </c>
      <c r="B417" s="1063">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3">
        <v>19</v>
      </c>
      <c r="B418" s="1063">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3">
        <v>20</v>
      </c>
      <c r="B419" s="1063">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3">
        <v>21</v>
      </c>
      <c r="B420" s="1063">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3">
        <v>22</v>
      </c>
      <c r="B421" s="1063">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3">
        <v>23</v>
      </c>
      <c r="B422" s="1063">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3">
        <v>24</v>
      </c>
      <c r="B423" s="1063">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3">
        <v>25</v>
      </c>
      <c r="B424" s="1063">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3">
        <v>26</v>
      </c>
      <c r="B425" s="1063">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3">
        <v>27</v>
      </c>
      <c r="B426" s="1063">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3">
        <v>28</v>
      </c>
      <c r="B427" s="1063">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3">
        <v>29</v>
      </c>
      <c r="B428" s="1063">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3">
        <v>30</v>
      </c>
      <c r="B429" s="1063">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431</v>
      </c>
      <c r="K432" s="360"/>
      <c r="L432" s="360"/>
      <c r="M432" s="360"/>
      <c r="N432" s="360"/>
      <c r="O432" s="360"/>
      <c r="P432" s="361" t="s">
        <v>27</v>
      </c>
      <c r="Q432" s="361"/>
      <c r="R432" s="361"/>
      <c r="S432" s="361"/>
      <c r="T432" s="361"/>
      <c r="U432" s="361"/>
      <c r="V432" s="361"/>
      <c r="W432" s="361"/>
      <c r="X432" s="361"/>
      <c r="Y432" s="362" t="s">
        <v>494</v>
      </c>
      <c r="Z432" s="363"/>
      <c r="AA432" s="363"/>
      <c r="AB432" s="363"/>
      <c r="AC432" s="142" t="s">
        <v>477</v>
      </c>
      <c r="AD432" s="142"/>
      <c r="AE432" s="142"/>
      <c r="AF432" s="142"/>
      <c r="AG432" s="142"/>
      <c r="AH432" s="362" t="s">
        <v>390</v>
      </c>
      <c r="AI432" s="359"/>
      <c r="AJ432" s="359"/>
      <c r="AK432" s="359"/>
      <c r="AL432" s="359" t="s">
        <v>21</v>
      </c>
      <c r="AM432" s="359"/>
      <c r="AN432" s="359"/>
      <c r="AO432" s="364"/>
      <c r="AP432" s="365" t="s">
        <v>432</v>
      </c>
      <c r="AQ432" s="365"/>
      <c r="AR432" s="365"/>
      <c r="AS432" s="365"/>
      <c r="AT432" s="365"/>
      <c r="AU432" s="365"/>
      <c r="AV432" s="365"/>
      <c r="AW432" s="365"/>
      <c r="AX432" s="365"/>
    </row>
    <row r="433" spans="1:50" ht="26.25" customHeight="1" x14ac:dyDescent="0.15">
      <c r="A433" s="1063">
        <v>1</v>
      </c>
      <c r="B433" s="1063">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3">
        <v>2</v>
      </c>
      <c r="B434" s="1063">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3">
        <v>3</v>
      </c>
      <c r="B435" s="1063">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3">
        <v>4</v>
      </c>
      <c r="B436" s="1063">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3">
        <v>5</v>
      </c>
      <c r="B437" s="1063">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3">
        <v>6</v>
      </c>
      <c r="B438" s="1063">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3">
        <v>7</v>
      </c>
      <c r="B439" s="1063">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3">
        <v>8</v>
      </c>
      <c r="B440" s="1063">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3">
        <v>9</v>
      </c>
      <c r="B441" s="1063">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3">
        <v>10</v>
      </c>
      <c r="B442" s="1063">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3">
        <v>11</v>
      </c>
      <c r="B443" s="1063">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3">
        <v>12</v>
      </c>
      <c r="B444" s="1063">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3">
        <v>13</v>
      </c>
      <c r="B445" s="1063">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3">
        <v>14</v>
      </c>
      <c r="B446" s="1063">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3">
        <v>15</v>
      </c>
      <c r="B447" s="1063">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3">
        <v>16</v>
      </c>
      <c r="B448" s="1063">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3">
        <v>17</v>
      </c>
      <c r="B449" s="1063">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3">
        <v>18</v>
      </c>
      <c r="B450" s="1063">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3">
        <v>19</v>
      </c>
      <c r="B451" s="1063">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3">
        <v>20</v>
      </c>
      <c r="B452" s="1063">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3">
        <v>21</v>
      </c>
      <c r="B453" s="1063">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3">
        <v>22</v>
      </c>
      <c r="B454" s="1063">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3">
        <v>23</v>
      </c>
      <c r="B455" s="1063">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3">
        <v>24</v>
      </c>
      <c r="B456" s="1063">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3">
        <v>25</v>
      </c>
      <c r="B457" s="1063">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3">
        <v>26</v>
      </c>
      <c r="B458" s="1063">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3">
        <v>27</v>
      </c>
      <c r="B459" s="1063">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3">
        <v>28</v>
      </c>
      <c r="B460" s="1063">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3">
        <v>29</v>
      </c>
      <c r="B461" s="1063">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3">
        <v>30</v>
      </c>
      <c r="B462" s="1063">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431</v>
      </c>
      <c r="K465" s="360"/>
      <c r="L465" s="360"/>
      <c r="M465" s="360"/>
      <c r="N465" s="360"/>
      <c r="O465" s="360"/>
      <c r="P465" s="361" t="s">
        <v>27</v>
      </c>
      <c r="Q465" s="361"/>
      <c r="R465" s="361"/>
      <c r="S465" s="361"/>
      <c r="T465" s="361"/>
      <c r="U465" s="361"/>
      <c r="V465" s="361"/>
      <c r="W465" s="361"/>
      <c r="X465" s="361"/>
      <c r="Y465" s="362" t="s">
        <v>494</v>
      </c>
      <c r="Z465" s="363"/>
      <c r="AA465" s="363"/>
      <c r="AB465" s="363"/>
      <c r="AC465" s="142" t="s">
        <v>477</v>
      </c>
      <c r="AD465" s="142"/>
      <c r="AE465" s="142"/>
      <c r="AF465" s="142"/>
      <c r="AG465" s="142"/>
      <c r="AH465" s="362" t="s">
        <v>390</v>
      </c>
      <c r="AI465" s="359"/>
      <c r="AJ465" s="359"/>
      <c r="AK465" s="359"/>
      <c r="AL465" s="359" t="s">
        <v>21</v>
      </c>
      <c r="AM465" s="359"/>
      <c r="AN465" s="359"/>
      <c r="AO465" s="364"/>
      <c r="AP465" s="365" t="s">
        <v>432</v>
      </c>
      <c r="AQ465" s="365"/>
      <c r="AR465" s="365"/>
      <c r="AS465" s="365"/>
      <c r="AT465" s="365"/>
      <c r="AU465" s="365"/>
      <c r="AV465" s="365"/>
      <c r="AW465" s="365"/>
      <c r="AX465" s="365"/>
    </row>
    <row r="466" spans="1:50" ht="26.25" customHeight="1" x14ac:dyDescent="0.15">
      <c r="A466" s="1063">
        <v>1</v>
      </c>
      <c r="B466" s="1063">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3">
        <v>2</v>
      </c>
      <c r="B467" s="1063">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3">
        <v>3</v>
      </c>
      <c r="B468" s="1063">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3">
        <v>4</v>
      </c>
      <c r="B469" s="1063">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3">
        <v>5</v>
      </c>
      <c r="B470" s="1063">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3">
        <v>6</v>
      </c>
      <c r="B471" s="1063">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3">
        <v>7</v>
      </c>
      <c r="B472" s="1063">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3">
        <v>8</v>
      </c>
      <c r="B473" s="1063">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3">
        <v>9</v>
      </c>
      <c r="B474" s="1063">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3">
        <v>10</v>
      </c>
      <c r="B475" s="1063">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3">
        <v>11</v>
      </c>
      <c r="B476" s="1063">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3">
        <v>12</v>
      </c>
      <c r="B477" s="1063">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3">
        <v>13</v>
      </c>
      <c r="B478" s="1063">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3">
        <v>14</v>
      </c>
      <c r="B479" s="1063">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3">
        <v>15</v>
      </c>
      <c r="B480" s="1063">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3">
        <v>16</v>
      </c>
      <c r="B481" s="1063">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3">
        <v>17</v>
      </c>
      <c r="B482" s="1063">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3">
        <v>18</v>
      </c>
      <c r="B483" s="1063">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3">
        <v>19</v>
      </c>
      <c r="B484" s="1063">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3">
        <v>20</v>
      </c>
      <c r="B485" s="1063">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3">
        <v>21</v>
      </c>
      <c r="B486" s="1063">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3">
        <v>22</v>
      </c>
      <c r="B487" s="1063">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3">
        <v>23</v>
      </c>
      <c r="B488" s="1063">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3">
        <v>24</v>
      </c>
      <c r="B489" s="1063">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3">
        <v>25</v>
      </c>
      <c r="B490" s="1063">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3">
        <v>26</v>
      </c>
      <c r="B491" s="1063">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3">
        <v>27</v>
      </c>
      <c r="B492" s="1063">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3">
        <v>28</v>
      </c>
      <c r="B493" s="1063">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3">
        <v>29</v>
      </c>
      <c r="B494" s="1063">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3">
        <v>30</v>
      </c>
      <c r="B495" s="1063">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431</v>
      </c>
      <c r="K498" s="360"/>
      <c r="L498" s="360"/>
      <c r="M498" s="360"/>
      <c r="N498" s="360"/>
      <c r="O498" s="360"/>
      <c r="P498" s="361" t="s">
        <v>27</v>
      </c>
      <c r="Q498" s="361"/>
      <c r="R498" s="361"/>
      <c r="S498" s="361"/>
      <c r="T498" s="361"/>
      <c r="U498" s="361"/>
      <c r="V498" s="361"/>
      <c r="W498" s="361"/>
      <c r="X498" s="361"/>
      <c r="Y498" s="362" t="s">
        <v>494</v>
      </c>
      <c r="Z498" s="363"/>
      <c r="AA498" s="363"/>
      <c r="AB498" s="363"/>
      <c r="AC498" s="142" t="s">
        <v>477</v>
      </c>
      <c r="AD498" s="142"/>
      <c r="AE498" s="142"/>
      <c r="AF498" s="142"/>
      <c r="AG498" s="142"/>
      <c r="AH498" s="362" t="s">
        <v>390</v>
      </c>
      <c r="AI498" s="359"/>
      <c r="AJ498" s="359"/>
      <c r="AK498" s="359"/>
      <c r="AL498" s="359" t="s">
        <v>21</v>
      </c>
      <c r="AM498" s="359"/>
      <c r="AN498" s="359"/>
      <c r="AO498" s="364"/>
      <c r="AP498" s="365" t="s">
        <v>432</v>
      </c>
      <c r="AQ498" s="365"/>
      <c r="AR498" s="365"/>
      <c r="AS498" s="365"/>
      <c r="AT498" s="365"/>
      <c r="AU498" s="365"/>
      <c r="AV498" s="365"/>
      <c r="AW498" s="365"/>
      <c r="AX498" s="365"/>
    </row>
    <row r="499" spans="1:50" ht="26.25" customHeight="1" x14ac:dyDescent="0.15">
      <c r="A499" s="1063">
        <v>1</v>
      </c>
      <c r="B499" s="1063">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3">
        <v>2</v>
      </c>
      <c r="B500" s="1063">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3">
        <v>3</v>
      </c>
      <c r="B501" s="1063">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3">
        <v>4</v>
      </c>
      <c r="B502" s="1063">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3">
        <v>5</v>
      </c>
      <c r="B503" s="1063">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3">
        <v>6</v>
      </c>
      <c r="B504" s="1063">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3">
        <v>7</v>
      </c>
      <c r="B505" s="1063">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3">
        <v>8</v>
      </c>
      <c r="B506" s="1063">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3">
        <v>9</v>
      </c>
      <c r="B507" s="1063">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3">
        <v>10</v>
      </c>
      <c r="B508" s="1063">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3">
        <v>11</v>
      </c>
      <c r="B509" s="1063">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3">
        <v>12</v>
      </c>
      <c r="B510" s="1063">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3">
        <v>13</v>
      </c>
      <c r="B511" s="1063">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3">
        <v>14</v>
      </c>
      <c r="B512" s="1063">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3">
        <v>15</v>
      </c>
      <c r="B513" s="1063">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3">
        <v>16</v>
      </c>
      <c r="B514" s="1063">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3">
        <v>17</v>
      </c>
      <c r="B515" s="1063">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3">
        <v>18</v>
      </c>
      <c r="B516" s="1063">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3">
        <v>19</v>
      </c>
      <c r="B517" s="1063">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3">
        <v>20</v>
      </c>
      <c r="B518" s="1063">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3">
        <v>21</v>
      </c>
      <c r="B519" s="1063">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3">
        <v>22</v>
      </c>
      <c r="B520" s="1063">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3">
        <v>23</v>
      </c>
      <c r="B521" s="1063">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3">
        <v>24</v>
      </c>
      <c r="B522" s="1063">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3">
        <v>25</v>
      </c>
      <c r="B523" s="1063">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3">
        <v>26</v>
      </c>
      <c r="B524" s="1063">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3">
        <v>27</v>
      </c>
      <c r="B525" s="1063">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3">
        <v>28</v>
      </c>
      <c r="B526" s="1063">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3">
        <v>29</v>
      </c>
      <c r="B527" s="1063">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3">
        <v>30</v>
      </c>
      <c r="B528" s="1063">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431</v>
      </c>
      <c r="K531" s="360"/>
      <c r="L531" s="360"/>
      <c r="M531" s="360"/>
      <c r="N531" s="360"/>
      <c r="O531" s="360"/>
      <c r="P531" s="361" t="s">
        <v>27</v>
      </c>
      <c r="Q531" s="361"/>
      <c r="R531" s="361"/>
      <c r="S531" s="361"/>
      <c r="T531" s="361"/>
      <c r="U531" s="361"/>
      <c r="V531" s="361"/>
      <c r="W531" s="361"/>
      <c r="X531" s="361"/>
      <c r="Y531" s="362" t="s">
        <v>494</v>
      </c>
      <c r="Z531" s="363"/>
      <c r="AA531" s="363"/>
      <c r="AB531" s="363"/>
      <c r="AC531" s="142" t="s">
        <v>477</v>
      </c>
      <c r="AD531" s="142"/>
      <c r="AE531" s="142"/>
      <c r="AF531" s="142"/>
      <c r="AG531" s="142"/>
      <c r="AH531" s="362" t="s">
        <v>390</v>
      </c>
      <c r="AI531" s="359"/>
      <c r="AJ531" s="359"/>
      <c r="AK531" s="359"/>
      <c r="AL531" s="359" t="s">
        <v>21</v>
      </c>
      <c r="AM531" s="359"/>
      <c r="AN531" s="359"/>
      <c r="AO531" s="364"/>
      <c r="AP531" s="365" t="s">
        <v>432</v>
      </c>
      <c r="AQ531" s="365"/>
      <c r="AR531" s="365"/>
      <c r="AS531" s="365"/>
      <c r="AT531" s="365"/>
      <c r="AU531" s="365"/>
      <c r="AV531" s="365"/>
      <c r="AW531" s="365"/>
      <c r="AX531" s="365"/>
    </row>
    <row r="532" spans="1:50" ht="26.25" customHeight="1" x14ac:dyDescent="0.15">
      <c r="A532" s="1063">
        <v>1</v>
      </c>
      <c r="B532" s="1063">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3">
        <v>2</v>
      </c>
      <c r="B533" s="1063">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3">
        <v>3</v>
      </c>
      <c r="B534" s="1063">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3">
        <v>4</v>
      </c>
      <c r="B535" s="1063">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3">
        <v>5</v>
      </c>
      <c r="B536" s="1063">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3">
        <v>6</v>
      </c>
      <c r="B537" s="1063">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3">
        <v>7</v>
      </c>
      <c r="B538" s="1063">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3">
        <v>8</v>
      </c>
      <c r="B539" s="1063">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3">
        <v>9</v>
      </c>
      <c r="B540" s="1063">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3">
        <v>10</v>
      </c>
      <c r="B541" s="1063">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3">
        <v>11</v>
      </c>
      <c r="B542" s="1063">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3">
        <v>12</v>
      </c>
      <c r="B543" s="1063">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3">
        <v>13</v>
      </c>
      <c r="B544" s="1063">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3">
        <v>14</v>
      </c>
      <c r="B545" s="1063">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3">
        <v>15</v>
      </c>
      <c r="B546" s="1063">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3">
        <v>16</v>
      </c>
      <c r="B547" s="1063">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3">
        <v>17</v>
      </c>
      <c r="B548" s="1063">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3">
        <v>18</v>
      </c>
      <c r="B549" s="1063">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3">
        <v>19</v>
      </c>
      <c r="B550" s="1063">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3">
        <v>20</v>
      </c>
      <c r="B551" s="1063">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3">
        <v>21</v>
      </c>
      <c r="B552" s="1063">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3">
        <v>22</v>
      </c>
      <c r="B553" s="1063">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3">
        <v>23</v>
      </c>
      <c r="B554" s="1063">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3">
        <v>24</v>
      </c>
      <c r="B555" s="1063">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3">
        <v>25</v>
      </c>
      <c r="B556" s="1063">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3">
        <v>26</v>
      </c>
      <c r="B557" s="1063">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3">
        <v>27</v>
      </c>
      <c r="B558" s="1063">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3">
        <v>28</v>
      </c>
      <c r="B559" s="1063">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3">
        <v>29</v>
      </c>
      <c r="B560" s="1063">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3">
        <v>30</v>
      </c>
      <c r="B561" s="1063">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431</v>
      </c>
      <c r="K564" s="360"/>
      <c r="L564" s="360"/>
      <c r="M564" s="360"/>
      <c r="N564" s="360"/>
      <c r="O564" s="360"/>
      <c r="P564" s="361" t="s">
        <v>27</v>
      </c>
      <c r="Q564" s="361"/>
      <c r="R564" s="361"/>
      <c r="S564" s="361"/>
      <c r="T564" s="361"/>
      <c r="U564" s="361"/>
      <c r="V564" s="361"/>
      <c r="W564" s="361"/>
      <c r="X564" s="361"/>
      <c r="Y564" s="362" t="s">
        <v>494</v>
      </c>
      <c r="Z564" s="363"/>
      <c r="AA564" s="363"/>
      <c r="AB564" s="363"/>
      <c r="AC564" s="142" t="s">
        <v>477</v>
      </c>
      <c r="AD564" s="142"/>
      <c r="AE564" s="142"/>
      <c r="AF564" s="142"/>
      <c r="AG564" s="142"/>
      <c r="AH564" s="362" t="s">
        <v>390</v>
      </c>
      <c r="AI564" s="359"/>
      <c r="AJ564" s="359"/>
      <c r="AK564" s="359"/>
      <c r="AL564" s="359" t="s">
        <v>21</v>
      </c>
      <c r="AM564" s="359"/>
      <c r="AN564" s="359"/>
      <c r="AO564" s="364"/>
      <c r="AP564" s="365" t="s">
        <v>432</v>
      </c>
      <c r="AQ564" s="365"/>
      <c r="AR564" s="365"/>
      <c r="AS564" s="365"/>
      <c r="AT564" s="365"/>
      <c r="AU564" s="365"/>
      <c r="AV564" s="365"/>
      <c r="AW564" s="365"/>
      <c r="AX564" s="365"/>
    </row>
    <row r="565" spans="1:50" ht="26.25" customHeight="1" x14ac:dyDescent="0.15">
      <c r="A565" s="1063">
        <v>1</v>
      </c>
      <c r="B565" s="1063">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3">
        <v>2</v>
      </c>
      <c r="B566" s="1063">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3">
        <v>3</v>
      </c>
      <c r="B567" s="1063">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3">
        <v>4</v>
      </c>
      <c r="B568" s="1063">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3">
        <v>5</v>
      </c>
      <c r="B569" s="1063">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3">
        <v>6</v>
      </c>
      <c r="B570" s="1063">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3">
        <v>7</v>
      </c>
      <c r="B571" s="1063">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3">
        <v>8</v>
      </c>
      <c r="B572" s="1063">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3">
        <v>9</v>
      </c>
      <c r="B573" s="1063">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3">
        <v>10</v>
      </c>
      <c r="B574" s="1063">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3">
        <v>11</v>
      </c>
      <c r="B575" s="1063">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3">
        <v>12</v>
      </c>
      <c r="B576" s="1063">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3">
        <v>13</v>
      </c>
      <c r="B577" s="1063">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3">
        <v>14</v>
      </c>
      <c r="B578" s="1063">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3">
        <v>15</v>
      </c>
      <c r="B579" s="1063">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3">
        <v>16</v>
      </c>
      <c r="B580" s="1063">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3">
        <v>17</v>
      </c>
      <c r="B581" s="1063">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3">
        <v>18</v>
      </c>
      <c r="B582" s="1063">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3">
        <v>19</v>
      </c>
      <c r="B583" s="1063">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3">
        <v>20</v>
      </c>
      <c r="B584" s="1063">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3">
        <v>21</v>
      </c>
      <c r="B585" s="1063">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3">
        <v>22</v>
      </c>
      <c r="B586" s="1063">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3">
        <v>23</v>
      </c>
      <c r="B587" s="1063">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3">
        <v>24</v>
      </c>
      <c r="B588" s="1063">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3">
        <v>25</v>
      </c>
      <c r="B589" s="1063">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3">
        <v>26</v>
      </c>
      <c r="B590" s="1063">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3">
        <v>27</v>
      </c>
      <c r="B591" s="1063">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3">
        <v>28</v>
      </c>
      <c r="B592" s="1063">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3">
        <v>29</v>
      </c>
      <c r="B593" s="1063">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3">
        <v>30</v>
      </c>
      <c r="B594" s="1063">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431</v>
      </c>
      <c r="K597" s="360"/>
      <c r="L597" s="360"/>
      <c r="M597" s="360"/>
      <c r="N597" s="360"/>
      <c r="O597" s="360"/>
      <c r="P597" s="361" t="s">
        <v>27</v>
      </c>
      <c r="Q597" s="361"/>
      <c r="R597" s="361"/>
      <c r="S597" s="361"/>
      <c r="T597" s="361"/>
      <c r="U597" s="361"/>
      <c r="V597" s="361"/>
      <c r="W597" s="361"/>
      <c r="X597" s="361"/>
      <c r="Y597" s="362" t="s">
        <v>494</v>
      </c>
      <c r="Z597" s="363"/>
      <c r="AA597" s="363"/>
      <c r="AB597" s="363"/>
      <c r="AC597" s="142" t="s">
        <v>477</v>
      </c>
      <c r="AD597" s="142"/>
      <c r="AE597" s="142"/>
      <c r="AF597" s="142"/>
      <c r="AG597" s="142"/>
      <c r="AH597" s="362" t="s">
        <v>390</v>
      </c>
      <c r="AI597" s="359"/>
      <c r="AJ597" s="359"/>
      <c r="AK597" s="359"/>
      <c r="AL597" s="359" t="s">
        <v>21</v>
      </c>
      <c r="AM597" s="359"/>
      <c r="AN597" s="359"/>
      <c r="AO597" s="364"/>
      <c r="AP597" s="365" t="s">
        <v>432</v>
      </c>
      <c r="AQ597" s="365"/>
      <c r="AR597" s="365"/>
      <c r="AS597" s="365"/>
      <c r="AT597" s="365"/>
      <c r="AU597" s="365"/>
      <c r="AV597" s="365"/>
      <c r="AW597" s="365"/>
      <c r="AX597" s="365"/>
    </row>
    <row r="598" spans="1:50" ht="26.25" customHeight="1" x14ac:dyDescent="0.15">
      <c r="A598" s="1063">
        <v>1</v>
      </c>
      <c r="B598" s="1063">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3">
        <v>2</v>
      </c>
      <c r="B599" s="1063">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3">
        <v>3</v>
      </c>
      <c r="B600" s="1063">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3">
        <v>4</v>
      </c>
      <c r="B601" s="1063">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3">
        <v>5</v>
      </c>
      <c r="B602" s="1063">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3">
        <v>6</v>
      </c>
      <c r="B603" s="1063">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3">
        <v>7</v>
      </c>
      <c r="B604" s="1063">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3">
        <v>8</v>
      </c>
      <c r="B605" s="1063">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3">
        <v>9</v>
      </c>
      <c r="B606" s="1063">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3">
        <v>10</v>
      </c>
      <c r="B607" s="1063">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3">
        <v>11</v>
      </c>
      <c r="B608" s="1063">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3">
        <v>12</v>
      </c>
      <c r="B609" s="1063">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3">
        <v>13</v>
      </c>
      <c r="B610" s="1063">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3">
        <v>14</v>
      </c>
      <c r="B611" s="1063">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3">
        <v>15</v>
      </c>
      <c r="B612" s="1063">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3">
        <v>16</v>
      </c>
      <c r="B613" s="1063">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3">
        <v>17</v>
      </c>
      <c r="B614" s="1063">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3">
        <v>18</v>
      </c>
      <c r="B615" s="1063">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3">
        <v>19</v>
      </c>
      <c r="B616" s="1063">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3">
        <v>20</v>
      </c>
      <c r="B617" s="1063">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3">
        <v>21</v>
      </c>
      <c r="B618" s="1063">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3">
        <v>22</v>
      </c>
      <c r="B619" s="1063">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3">
        <v>23</v>
      </c>
      <c r="B620" s="1063">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3">
        <v>24</v>
      </c>
      <c r="B621" s="1063">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3">
        <v>25</v>
      </c>
      <c r="B622" s="1063">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3">
        <v>26</v>
      </c>
      <c r="B623" s="1063">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3">
        <v>27</v>
      </c>
      <c r="B624" s="1063">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3">
        <v>28</v>
      </c>
      <c r="B625" s="1063">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3">
        <v>29</v>
      </c>
      <c r="B626" s="1063">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3">
        <v>30</v>
      </c>
      <c r="B627" s="1063">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431</v>
      </c>
      <c r="K630" s="360"/>
      <c r="L630" s="360"/>
      <c r="M630" s="360"/>
      <c r="N630" s="360"/>
      <c r="O630" s="360"/>
      <c r="P630" s="361" t="s">
        <v>27</v>
      </c>
      <c r="Q630" s="361"/>
      <c r="R630" s="361"/>
      <c r="S630" s="361"/>
      <c r="T630" s="361"/>
      <c r="U630" s="361"/>
      <c r="V630" s="361"/>
      <c r="W630" s="361"/>
      <c r="X630" s="361"/>
      <c r="Y630" s="362" t="s">
        <v>494</v>
      </c>
      <c r="Z630" s="363"/>
      <c r="AA630" s="363"/>
      <c r="AB630" s="363"/>
      <c r="AC630" s="142" t="s">
        <v>477</v>
      </c>
      <c r="AD630" s="142"/>
      <c r="AE630" s="142"/>
      <c r="AF630" s="142"/>
      <c r="AG630" s="142"/>
      <c r="AH630" s="362" t="s">
        <v>390</v>
      </c>
      <c r="AI630" s="359"/>
      <c r="AJ630" s="359"/>
      <c r="AK630" s="359"/>
      <c r="AL630" s="359" t="s">
        <v>21</v>
      </c>
      <c r="AM630" s="359"/>
      <c r="AN630" s="359"/>
      <c r="AO630" s="364"/>
      <c r="AP630" s="365" t="s">
        <v>432</v>
      </c>
      <c r="AQ630" s="365"/>
      <c r="AR630" s="365"/>
      <c r="AS630" s="365"/>
      <c r="AT630" s="365"/>
      <c r="AU630" s="365"/>
      <c r="AV630" s="365"/>
      <c r="AW630" s="365"/>
      <c r="AX630" s="365"/>
    </row>
    <row r="631" spans="1:50" ht="26.25" customHeight="1" x14ac:dyDescent="0.15">
      <c r="A631" s="1063">
        <v>1</v>
      </c>
      <c r="B631" s="1063">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3">
        <v>2</v>
      </c>
      <c r="B632" s="1063">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3">
        <v>3</v>
      </c>
      <c r="B633" s="1063">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3">
        <v>4</v>
      </c>
      <c r="B634" s="1063">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3">
        <v>5</v>
      </c>
      <c r="B635" s="1063">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3">
        <v>6</v>
      </c>
      <c r="B636" s="1063">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3">
        <v>7</v>
      </c>
      <c r="B637" s="1063">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3">
        <v>8</v>
      </c>
      <c r="B638" s="1063">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3">
        <v>9</v>
      </c>
      <c r="B639" s="1063">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3">
        <v>10</v>
      </c>
      <c r="B640" s="1063">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3">
        <v>11</v>
      </c>
      <c r="B641" s="1063">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3">
        <v>12</v>
      </c>
      <c r="B642" s="1063">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3">
        <v>13</v>
      </c>
      <c r="B643" s="1063">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3">
        <v>14</v>
      </c>
      <c r="B644" s="1063">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3">
        <v>15</v>
      </c>
      <c r="B645" s="1063">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3">
        <v>16</v>
      </c>
      <c r="B646" s="1063">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3">
        <v>17</v>
      </c>
      <c r="B647" s="1063">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3">
        <v>18</v>
      </c>
      <c r="B648" s="1063">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3">
        <v>19</v>
      </c>
      <c r="B649" s="1063">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3">
        <v>20</v>
      </c>
      <c r="B650" s="1063">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3">
        <v>21</v>
      </c>
      <c r="B651" s="1063">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3">
        <v>22</v>
      </c>
      <c r="B652" s="1063">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3">
        <v>23</v>
      </c>
      <c r="B653" s="1063">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3">
        <v>24</v>
      </c>
      <c r="B654" s="1063">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3">
        <v>25</v>
      </c>
      <c r="B655" s="1063">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3">
        <v>26</v>
      </c>
      <c r="B656" s="1063">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3">
        <v>27</v>
      </c>
      <c r="B657" s="1063">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3">
        <v>28</v>
      </c>
      <c r="B658" s="1063">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3">
        <v>29</v>
      </c>
      <c r="B659" s="1063">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3">
        <v>30</v>
      </c>
      <c r="B660" s="1063">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431</v>
      </c>
      <c r="K663" s="360"/>
      <c r="L663" s="360"/>
      <c r="M663" s="360"/>
      <c r="N663" s="360"/>
      <c r="O663" s="360"/>
      <c r="P663" s="361" t="s">
        <v>27</v>
      </c>
      <c r="Q663" s="361"/>
      <c r="R663" s="361"/>
      <c r="S663" s="361"/>
      <c r="T663" s="361"/>
      <c r="U663" s="361"/>
      <c r="V663" s="361"/>
      <c r="W663" s="361"/>
      <c r="X663" s="361"/>
      <c r="Y663" s="362" t="s">
        <v>494</v>
      </c>
      <c r="Z663" s="363"/>
      <c r="AA663" s="363"/>
      <c r="AB663" s="363"/>
      <c r="AC663" s="142" t="s">
        <v>477</v>
      </c>
      <c r="AD663" s="142"/>
      <c r="AE663" s="142"/>
      <c r="AF663" s="142"/>
      <c r="AG663" s="142"/>
      <c r="AH663" s="362" t="s">
        <v>390</v>
      </c>
      <c r="AI663" s="359"/>
      <c r="AJ663" s="359"/>
      <c r="AK663" s="359"/>
      <c r="AL663" s="359" t="s">
        <v>21</v>
      </c>
      <c r="AM663" s="359"/>
      <c r="AN663" s="359"/>
      <c r="AO663" s="364"/>
      <c r="AP663" s="365" t="s">
        <v>432</v>
      </c>
      <c r="AQ663" s="365"/>
      <c r="AR663" s="365"/>
      <c r="AS663" s="365"/>
      <c r="AT663" s="365"/>
      <c r="AU663" s="365"/>
      <c r="AV663" s="365"/>
      <c r="AW663" s="365"/>
      <c r="AX663" s="365"/>
    </row>
    <row r="664" spans="1:50" ht="26.25" customHeight="1" x14ac:dyDescent="0.15">
      <c r="A664" s="1063">
        <v>1</v>
      </c>
      <c r="B664" s="1063">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3">
        <v>2</v>
      </c>
      <c r="B665" s="1063">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3">
        <v>3</v>
      </c>
      <c r="B666" s="1063">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3">
        <v>4</v>
      </c>
      <c r="B667" s="1063">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3">
        <v>5</v>
      </c>
      <c r="B668" s="1063">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3">
        <v>6</v>
      </c>
      <c r="B669" s="1063">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3">
        <v>7</v>
      </c>
      <c r="B670" s="1063">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3">
        <v>8</v>
      </c>
      <c r="B671" s="1063">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3">
        <v>9</v>
      </c>
      <c r="B672" s="1063">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3">
        <v>10</v>
      </c>
      <c r="B673" s="1063">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3">
        <v>11</v>
      </c>
      <c r="B674" s="1063">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3">
        <v>12</v>
      </c>
      <c r="B675" s="1063">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3">
        <v>13</v>
      </c>
      <c r="B676" s="1063">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3">
        <v>14</v>
      </c>
      <c r="B677" s="1063">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3">
        <v>15</v>
      </c>
      <c r="B678" s="1063">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3">
        <v>16</v>
      </c>
      <c r="B679" s="1063">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3">
        <v>17</v>
      </c>
      <c r="B680" s="1063">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3">
        <v>18</v>
      </c>
      <c r="B681" s="1063">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3">
        <v>19</v>
      </c>
      <c r="B682" s="1063">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3">
        <v>20</v>
      </c>
      <c r="B683" s="1063">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3">
        <v>21</v>
      </c>
      <c r="B684" s="1063">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3">
        <v>22</v>
      </c>
      <c r="B685" s="1063">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3">
        <v>23</v>
      </c>
      <c r="B686" s="1063">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3">
        <v>24</v>
      </c>
      <c r="B687" s="1063">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3">
        <v>25</v>
      </c>
      <c r="B688" s="1063">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3">
        <v>26</v>
      </c>
      <c r="B689" s="1063">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3">
        <v>27</v>
      </c>
      <c r="B690" s="1063">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3">
        <v>28</v>
      </c>
      <c r="B691" s="1063">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3">
        <v>29</v>
      </c>
      <c r="B692" s="1063">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3">
        <v>30</v>
      </c>
      <c r="B693" s="1063">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431</v>
      </c>
      <c r="K696" s="360"/>
      <c r="L696" s="360"/>
      <c r="M696" s="360"/>
      <c r="N696" s="360"/>
      <c r="O696" s="360"/>
      <c r="P696" s="361" t="s">
        <v>27</v>
      </c>
      <c r="Q696" s="361"/>
      <c r="R696" s="361"/>
      <c r="S696" s="361"/>
      <c r="T696" s="361"/>
      <c r="U696" s="361"/>
      <c r="V696" s="361"/>
      <c r="W696" s="361"/>
      <c r="X696" s="361"/>
      <c r="Y696" s="362" t="s">
        <v>494</v>
      </c>
      <c r="Z696" s="363"/>
      <c r="AA696" s="363"/>
      <c r="AB696" s="363"/>
      <c r="AC696" s="142" t="s">
        <v>477</v>
      </c>
      <c r="AD696" s="142"/>
      <c r="AE696" s="142"/>
      <c r="AF696" s="142"/>
      <c r="AG696" s="142"/>
      <c r="AH696" s="362" t="s">
        <v>390</v>
      </c>
      <c r="AI696" s="359"/>
      <c r="AJ696" s="359"/>
      <c r="AK696" s="359"/>
      <c r="AL696" s="359" t="s">
        <v>21</v>
      </c>
      <c r="AM696" s="359"/>
      <c r="AN696" s="359"/>
      <c r="AO696" s="364"/>
      <c r="AP696" s="365" t="s">
        <v>432</v>
      </c>
      <c r="AQ696" s="365"/>
      <c r="AR696" s="365"/>
      <c r="AS696" s="365"/>
      <c r="AT696" s="365"/>
      <c r="AU696" s="365"/>
      <c r="AV696" s="365"/>
      <c r="AW696" s="365"/>
      <c r="AX696" s="365"/>
    </row>
    <row r="697" spans="1:50" ht="26.25" customHeight="1" x14ac:dyDescent="0.15">
      <c r="A697" s="1063">
        <v>1</v>
      </c>
      <c r="B697" s="1063">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3">
        <v>2</v>
      </c>
      <c r="B698" s="1063">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3">
        <v>3</v>
      </c>
      <c r="B699" s="1063">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3">
        <v>4</v>
      </c>
      <c r="B700" s="1063">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3">
        <v>5</v>
      </c>
      <c r="B701" s="1063">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3">
        <v>6</v>
      </c>
      <c r="B702" s="1063">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3">
        <v>7</v>
      </c>
      <c r="B703" s="1063">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3">
        <v>8</v>
      </c>
      <c r="B704" s="1063">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3">
        <v>9</v>
      </c>
      <c r="B705" s="1063">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3">
        <v>10</v>
      </c>
      <c r="B706" s="1063">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3">
        <v>11</v>
      </c>
      <c r="B707" s="1063">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3">
        <v>12</v>
      </c>
      <c r="B708" s="1063">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3">
        <v>13</v>
      </c>
      <c r="B709" s="1063">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3">
        <v>14</v>
      </c>
      <c r="B710" s="1063">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3">
        <v>15</v>
      </c>
      <c r="B711" s="1063">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3">
        <v>16</v>
      </c>
      <c r="B712" s="1063">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3">
        <v>17</v>
      </c>
      <c r="B713" s="1063">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3">
        <v>18</v>
      </c>
      <c r="B714" s="1063">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3">
        <v>19</v>
      </c>
      <c r="B715" s="1063">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3">
        <v>20</v>
      </c>
      <c r="B716" s="1063">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3">
        <v>21</v>
      </c>
      <c r="B717" s="1063">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3">
        <v>22</v>
      </c>
      <c r="B718" s="1063">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3">
        <v>23</v>
      </c>
      <c r="B719" s="1063">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3">
        <v>24</v>
      </c>
      <c r="B720" s="1063">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3">
        <v>25</v>
      </c>
      <c r="B721" s="1063">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3">
        <v>26</v>
      </c>
      <c r="B722" s="1063">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3">
        <v>27</v>
      </c>
      <c r="B723" s="1063">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3">
        <v>28</v>
      </c>
      <c r="B724" s="1063">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3">
        <v>29</v>
      </c>
      <c r="B725" s="1063">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3">
        <v>30</v>
      </c>
      <c r="B726" s="1063">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431</v>
      </c>
      <c r="K729" s="360"/>
      <c r="L729" s="360"/>
      <c r="M729" s="360"/>
      <c r="N729" s="360"/>
      <c r="O729" s="360"/>
      <c r="P729" s="361" t="s">
        <v>27</v>
      </c>
      <c r="Q729" s="361"/>
      <c r="R729" s="361"/>
      <c r="S729" s="361"/>
      <c r="T729" s="361"/>
      <c r="U729" s="361"/>
      <c r="V729" s="361"/>
      <c r="W729" s="361"/>
      <c r="X729" s="361"/>
      <c r="Y729" s="362" t="s">
        <v>494</v>
      </c>
      <c r="Z729" s="363"/>
      <c r="AA729" s="363"/>
      <c r="AB729" s="363"/>
      <c r="AC729" s="142" t="s">
        <v>477</v>
      </c>
      <c r="AD729" s="142"/>
      <c r="AE729" s="142"/>
      <c r="AF729" s="142"/>
      <c r="AG729" s="142"/>
      <c r="AH729" s="362" t="s">
        <v>390</v>
      </c>
      <c r="AI729" s="359"/>
      <c r="AJ729" s="359"/>
      <c r="AK729" s="359"/>
      <c r="AL729" s="359" t="s">
        <v>21</v>
      </c>
      <c r="AM729" s="359"/>
      <c r="AN729" s="359"/>
      <c r="AO729" s="364"/>
      <c r="AP729" s="365" t="s">
        <v>432</v>
      </c>
      <c r="AQ729" s="365"/>
      <c r="AR729" s="365"/>
      <c r="AS729" s="365"/>
      <c r="AT729" s="365"/>
      <c r="AU729" s="365"/>
      <c r="AV729" s="365"/>
      <c r="AW729" s="365"/>
      <c r="AX729" s="365"/>
    </row>
    <row r="730" spans="1:50" ht="26.25" customHeight="1" x14ac:dyDescent="0.15">
      <c r="A730" s="1063">
        <v>1</v>
      </c>
      <c r="B730" s="1063">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3">
        <v>2</v>
      </c>
      <c r="B731" s="1063">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3">
        <v>3</v>
      </c>
      <c r="B732" s="1063">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3">
        <v>4</v>
      </c>
      <c r="B733" s="1063">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3">
        <v>5</v>
      </c>
      <c r="B734" s="1063">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3">
        <v>6</v>
      </c>
      <c r="B735" s="1063">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3">
        <v>7</v>
      </c>
      <c r="B736" s="1063">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3">
        <v>8</v>
      </c>
      <c r="B737" s="1063">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3">
        <v>9</v>
      </c>
      <c r="B738" s="1063">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3">
        <v>10</v>
      </c>
      <c r="B739" s="1063">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3">
        <v>11</v>
      </c>
      <c r="B740" s="1063">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3">
        <v>12</v>
      </c>
      <c r="B741" s="1063">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3">
        <v>13</v>
      </c>
      <c r="B742" s="1063">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3">
        <v>14</v>
      </c>
      <c r="B743" s="1063">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3">
        <v>15</v>
      </c>
      <c r="B744" s="1063">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3">
        <v>16</v>
      </c>
      <c r="B745" s="1063">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3">
        <v>17</v>
      </c>
      <c r="B746" s="1063">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3">
        <v>18</v>
      </c>
      <c r="B747" s="1063">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3">
        <v>19</v>
      </c>
      <c r="B748" s="1063">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3">
        <v>20</v>
      </c>
      <c r="B749" s="1063">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3">
        <v>21</v>
      </c>
      <c r="B750" s="1063">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3">
        <v>22</v>
      </c>
      <c r="B751" s="1063">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3">
        <v>23</v>
      </c>
      <c r="B752" s="1063">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3">
        <v>24</v>
      </c>
      <c r="B753" s="1063">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3">
        <v>25</v>
      </c>
      <c r="B754" s="1063">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3">
        <v>26</v>
      </c>
      <c r="B755" s="1063">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3">
        <v>27</v>
      </c>
      <c r="B756" s="1063">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3">
        <v>28</v>
      </c>
      <c r="B757" s="1063">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3">
        <v>29</v>
      </c>
      <c r="B758" s="1063">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3">
        <v>30</v>
      </c>
      <c r="B759" s="1063">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431</v>
      </c>
      <c r="K762" s="360"/>
      <c r="L762" s="360"/>
      <c r="M762" s="360"/>
      <c r="N762" s="360"/>
      <c r="O762" s="360"/>
      <c r="P762" s="361" t="s">
        <v>27</v>
      </c>
      <c r="Q762" s="361"/>
      <c r="R762" s="361"/>
      <c r="S762" s="361"/>
      <c r="T762" s="361"/>
      <c r="U762" s="361"/>
      <c r="V762" s="361"/>
      <c r="W762" s="361"/>
      <c r="X762" s="361"/>
      <c r="Y762" s="362" t="s">
        <v>494</v>
      </c>
      <c r="Z762" s="363"/>
      <c r="AA762" s="363"/>
      <c r="AB762" s="363"/>
      <c r="AC762" s="142" t="s">
        <v>477</v>
      </c>
      <c r="AD762" s="142"/>
      <c r="AE762" s="142"/>
      <c r="AF762" s="142"/>
      <c r="AG762" s="142"/>
      <c r="AH762" s="362" t="s">
        <v>390</v>
      </c>
      <c r="AI762" s="359"/>
      <c r="AJ762" s="359"/>
      <c r="AK762" s="359"/>
      <c r="AL762" s="359" t="s">
        <v>21</v>
      </c>
      <c r="AM762" s="359"/>
      <c r="AN762" s="359"/>
      <c r="AO762" s="364"/>
      <c r="AP762" s="365" t="s">
        <v>432</v>
      </c>
      <c r="AQ762" s="365"/>
      <c r="AR762" s="365"/>
      <c r="AS762" s="365"/>
      <c r="AT762" s="365"/>
      <c r="AU762" s="365"/>
      <c r="AV762" s="365"/>
      <c r="AW762" s="365"/>
      <c r="AX762" s="365"/>
    </row>
    <row r="763" spans="1:50" ht="26.25" customHeight="1" x14ac:dyDescent="0.15">
      <c r="A763" s="1063">
        <v>1</v>
      </c>
      <c r="B763" s="1063">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3">
        <v>2</v>
      </c>
      <c r="B764" s="1063">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3">
        <v>3</v>
      </c>
      <c r="B765" s="1063">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3">
        <v>4</v>
      </c>
      <c r="B766" s="1063">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3">
        <v>5</v>
      </c>
      <c r="B767" s="1063">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3">
        <v>6</v>
      </c>
      <c r="B768" s="1063">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3">
        <v>7</v>
      </c>
      <c r="B769" s="1063">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3">
        <v>8</v>
      </c>
      <c r="B770" s="1063">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3">
        <v>9</v>
      </c>
      <c r="B771" s="1063">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3">
        <v>10</v>
      </c>
      <c r="B772" s="1063">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3">
        <v>11</v>
      </c>
      <c r="B773" s="1063">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3">
        <v>12</v>
      </c>
      <c r="B774" s="1063">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3">
        <v>13</v>
      </c>
      <c r="B775" s="1063">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3">
        <v>14</v>
      </c>
      <c r="B776" s="1063">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3">
        <v>15</v>
      </c>
      <c r="B777" s="1063">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3">
        <v>16</v>
      </c>
      <c r="B778" s="1063">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3">
        <v>17</v>
      </c>
      <c r="B779" s="1063">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3">
        <v>18</v>
      </c>
      <c r="B780" s="1063">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3">
        <v>19</v>
      </c>
      <c r="B781" s="1063">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3">
        <v>20</v>
      </c>
      <c r="B782" s="1063">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3">
        <v>21</v>
      </c>
      <c r="B783" s="1063">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3">
        <v>22</v>
      </c>
      <c r="B784" s="1063">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3">
        <v>23</v>
      </c>
      <c r="B785" s="1063">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3">
        <v>24</v>
      </c>
      <c r="B786" s="1063">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3">
        <v>25</v>
      </c>
      <c r="B787" s="1063">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3">
        <v>26</v>
      </c>
      <c r="B788" s="1063">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3">
        <v>27</v>
      </c>
      <c r="B789" s="1063">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3">
        <v>28</v>
      </c>
      <c r="B790" s="1063">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3">
        <v>29</v>
      </c>
      <c r="B791" s="1063">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3">
        <v>30</v>
      </c>
      <c r="B792" s="1063">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431</v>
      </c>
      <c r="K795" s="360"/>
      <c r="L795" s="360"/>
      <c r="M795" s="360"/>
      <c r="N795" s="360"/>
      <c r="O795" s="360"/>
      <c r="P795" s="361" t="s">
        <v>27</v>
      </c>
      <c r="Q795" s="361"/>
      <c r="R795" s="361"/>
      <c r="S795" s="361"/>
      <c r="T795" s="361"/>
      <c r="U795" s="361"/>
      <c r="V795" s="361"/>
      <c r="W795" s="361"/>
      <c r="X795" s="361"/>
      <c r="Y795" s="362" t="s">
        <v>494</v>
      </c>
      <c r="Z795" s="363"/>
      <c r="AA795" s="363"/>
      <c r="AB795" s="363"/>
      <c r="AC795" s="142" t="s">
        <v>477</v>
      </c>
      <c r="AD795" s="142"/>
      <c r="AE795" s="142"/>
      <c r="AF795" s="142"/>
      <c r="AG795" s="142"/>
      <c r="AH795" s="362" t="s">
        <v>390</v>
      </c>
      <c r="AI795" s="359"/>
      <c r="AJ795" s="359"/>
      <c r="AK795" s="359"/>
      <c r="AL795" s="359" t="s">
        <v>21</v>
      </c>
      <c r="AM795" s="359"/>
      <c r="AN795" s="359"/>
      <c r="AO795" s="364"/>
      <c r="AP795" s="365" t="s">
        <v>432</v>
      </c>
      <c r="AQ795" s="365"/>
      <c r="AR795" s="365"/>
      <c r="AS795" s="365"/>
      <c r="AT795" s="365"/>
      <c r="AU795" s="365"/>
      <c r="AV795" s="365"/>
      <c r="AW795" s="365"/>
      <c r="AX795" s="365"/>
    </row>
    <row r="796" spans="1:50" ht="26.25" customHeight="1" x14ac:dyDescent="0.15">
      <c r="A796" s="1063">
        <v>1</v>
      </c>
      <c r="B796" s="1063">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3">
        <v>2</v>
      </c>
      <c r="B797" s="1063">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3">
        <v>3</v>
      </c>
      <c r="B798" s="1063">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3">
        <v>4</v>
      </c>
      <c r="B799" s="1063">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3">
        <v>5</v>
      </c>
      <c r="B800" s="1063">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3">
        <v>6</v>
      </c>
      <c r="B801" s="1063">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3">
        <v>7</v>
      </c>
      <c r="B802" s="1063">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3">
        <v>8</v>
      </c>
      <c r="B803" s="1063">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3">
        <v>9</v>
      </c>
      <c r="B804" s="1063">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3">
        <v>10</v>
      </c>
      <c r="B805" s="1063">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3">
        <v>11</v>
      </c>
      <c r="B806" s="1063">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3">
        <v>12</v>
      </c>
      <c r="B807" s="1063">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3">
        <v>13</v>
      </c>
      <c r="B808" s="1063">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3">
        <v>14</v>
      </c>
      <c r="B809" s="1063">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3">
        <v>15</v>
      </c>
      <c r="B810" s="1063">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3">
        <v>16</v>
      </c>
      <c r="B811" s="1063">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3">
        <v>17</v>
      </c>
      <c r="B812" s="1063">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3">
        <v>18</v>
      </c>
      <c r="B813" s="1063">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3">
        <v>19</v>
      </c>
      <c r="B814" s="1063">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3">
        <v>20</v>
      </c>
      <c r="B815" s="1063">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3">
        <v>21</v>
      </c>
      <c r="B816" s="1063">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3">
        <v>22</v>
      </c>
      <c r="B817" s="1063">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3">
        <v>23</v>
      </c>
      <c r="B818" s="1063">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3">
        <v>24</v>
      </c>
      <c r="B819" s="1063">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3">
        <v>25</v>
      </c>
      <c r="B820" s="1063">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3">
        <v>26</v>
      </c>
      <c r="B821" s="1063">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3">
        <v>27</v>
      </c>
      <c r="B822" s="1063">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3">
        <v>28</v>
      </c>
      <c r="B823" s="1063">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3">
        <v>29</v>
      </c>
      <c r="B824" s="1063">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3">
        <v>30</v>
      </c>
      <c r="B825" s="1063">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431</v>
      </c>
      <c r="K828" s="360"/>
      <c r="L828" s="360"/>
      <c r="M828" s="360"/>
      <c r="N828" s="360"/>
      <c r="O828" s="360"/>
      <c r="P828" s="361" t="s">
        <v>27</v>
      </c>
      <c r="Q828" s="361"/>
      <c r="R828" s="361"/>
      <c r="S828" s="361"/>
      <c r="T828" s="361"/>
      <c r="U828" s="361"/>
      <c r="V828" s="361"/>
      <c r="W828" s="361"/>
      <c r="X828" s="361"/>
      <c r="Y828" s="362" t="s">
        <v>494</v>
      </c>
      <c r="Z828" s="363"/>
      <c r="AA828" s="363"/>
      <c r="AB828" s="363"/>
      <c r="AC828" s="142" t="s">
        <v>477</v>
      </c>
      <c r="AD828" s="142"/>
      <c r="AE828" s="142"/>
      <c r="AF828" s="142"/>
      <c r="AG828" s="142"/>
      <c r="AH828" s="362" t="s">
        <v>390</v>
      </c>
      <c r="AI828" s="359"/>
      <c r="AJ828" s="359"/>
      <c r="AK828" s="359"/>
      <c r="AL828" s="359" t="s">
        <v>21</v>
      </c>
      <c r="AM828" s="359"/>
      <c r="AN828" s="359"/>
      <c r="AO828" s="364"/>
      <c r="AP828" s="365" t="s">
        <v>432</v>
      </c>
      <c r="AQ828" s="365"/>
      <c r="AR828" s="365"/>
      <c r="AS828" s="365"/>
      <c r="AT828" s="365"/>
      <c r="AU828" s="365"/>
      <c r="AV828" s="365"/>
      <c r="AW828" s="365"/>
      <c r="AX828" s="365"/>
    </row>
    <row r="829" spans="1:50" ht="26.25" customHeight="1" x14ac:dyDescent="0.15">
      <c r="A829" s="1063">
        <v>1</v>
      </c>
      <c r="B829" s="1063">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3">
        <v>2</v>
      </c>
      <c r="B830" s="1063">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3">
        <v>3</v>
      </c>
      <c r="B831" s="1063">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3">
        <v>4</v>
      </c>
      <c r="B832" s="1063">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3">
        <v>5</v>
      </c>
      <c r="B833" s="1063">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3">
        <v>6</v>
      </c>
      <c r="B834" s="1063">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3">
        <v>7</v>
      </c>
      <c r="B835" s="1063">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3">
        <v>8</v>
      </c>
      <c r="B836" s="1063">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3">
        <v>9</v>
      </c>
      <c r="B837" s="1063">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3">
        <v>10</v>
      </c>
      <c r="B838" s="1063">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3">
        <v>11</v>
      </c>
      <c r="B839" s="1063">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3">
        <v>12</v>
      </c>
      <c r="B840" s="1063">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3">
        <v>13</v>
      </c>
      <c r="B841" s="1063">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3">
        <v>14</v>
      </c>
      <c r="B842" s="1063">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3">
        <v>15</v>
      </c>
      <c r="B843" s="1063">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3">
        <v>16</v>
      </c>
      <c r="B844" s="1063">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3">
        <v>17</v>
      </c>
      <c r="B845" s="106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3">
        <v>18</v>
      </c>
      <c r="B846" s="106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3">
        <v>19</v>
      </c>
      <c r="B847" s="106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3">
        <v>20</v>
      </c>
      <c r="B848" s="106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3">
        <v>21</v>
      </c>
      <c r="B849" s="106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3">
        <v>22</v>
      </c>
      <c r="B850" s="106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3">
        <v>23</v>
      </c>
      <c r="B851" s="106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3">
        <v>24</v>
      </c>
      <c r="B852" s="106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3">
        <v>25</v>
      </c>
      <c r="B853" s="106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3">
        <v>26</v>
      </c>
      <c r="B854" s="106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3">
        <v>27</v>
      </c>
      <c r="B855" s="106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3">
        <v>28</v>
      </c>
      <c r="B856" s="106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3">
        <v>29</v>
      </c>
      <c r="B857" s="106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3">
        <v>30</v>
      </c>
      <c r="B858" s="106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431</v>
      </c>
      <c r="K861" s="360"/>
      <c r="L861" s="360"/>
      <c r="M861" s="360"/>
      <c r="N861" s="360"/>
      <c r="O861" s="360"/>
      <c r="P861" s="361" t="s">
        <v>27</v>
      </c>
      <c r="Q861" s="361"/>
      <c r="R861" s="361"/>
      <c r="S861" s="361"/>
      <c r="T861" s="361"/>
      <c r="U861" s="361"/>
      <c r="V861" s="361"/>
      <c r="W861" s="361"/>
      <c r="X861" s="361"/>
      <c r="Y861" s="362" t="s">
        <v>494</v>
      </c>
      <c r="Z861" s="363"/>
      <c r="AA861" s="363"/>
      <c r="AB861" s="363"/>
      <c r="AC861" s="142" t="s">
        <v>477</v>
      </c>
      <c r="AD861" s="142"/>
      <c r="AE861" s="142"/>
      <c r="AF861" s="142"/>
      <c r="AG861" s="142"/>
      <c r="AH861" s="362" t="s">
        <v>390</v>
      </c>
      <c r="AI861" s="359"/>
      <c r="AJ861" s="359"/>
      <c r="AK861" s="359"/>
      <c r="AL861" s="359" t="s">
        <v>21</v>
      </c>
      <c r="AM861" s="359"/>
      <c r="AN861" s="359"/>
      <c r="AO861" s="364"/>
      <c r="AP861" s="365" t="s">
        <v>432</v>
      </c>
      <c r="AQ861" s="365"/>
      <c r="AR861" s="365"/>
      <c r="AS861" s="365"/>
      <c r="AT861" s="365"/>
      <c r="AU861" s="365"/>
      <c r="AV861" s="365"/>
      <c r="AW861" s="365"/>
      <c r="AX861" s="365"/>
    </row>
    <row r="862" spans="1:50" ht="26.25" customHeight="1" x14ac:dyDescent="0.15">
      <c r="A862" s="1063">
        <v>1</v>
      </c>
      <c r="B862" s="106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3">
        <v>2</v>
      </c>
      <c r="B863" s="106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3">
        <v>3</v>
      </c>
      <c r="B864" s="106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3">
        <v>4</v>
      </c>
      <c r="B865" s="106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3">
        <v>5</v>
      </c>
      <c r="B866" s="106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3">
        <v>6</v>
      </c>
      <c r="B867" s="106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3">
        <v>7</v>
      </c>
      <c r="B868" s="106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3">
        <v>8</v>
      </c>
      <c r="B869" s="106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3">
        <v>9</v>
      </c>
      <c r="B870" s="106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3">
        <v>10</v>
      </c>
      <c r="B871" s="106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3">
        <v>11</v>
      </c>
      <c r="B872" s="106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3">
        <v>12</v>
      </c>
      <c r="B873" s="106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3">
        <v>13</v>
      </c>
      <c r="B874" s="106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3">
        <v>14</v>
      </c>
      <c r="B875" s="106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3">
        <v>15</v>
      </c>
      <c r="B876" s="1063">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3">
        <v>16</v>
      </c>
      <c r="B877" s="106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3">
        <v>17</v>
      </c>
      <c r="B878" s="106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3">
        <v>18</v>
      </c>
      <c r="B879" s="106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3">
        <v>19</v>
      </c>
      <c r="B880" s="106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3">
        <v>20</v>
      </c>
      <c r="B881" s="106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3">
        <v>21</v>
      </c>
      <c r="B882" s="106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3">
        <v>22</v>
      </c>
      <c r="B883" s="106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3">
        <v>23</v>
      </c>
      <c r="B884" s="106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3">
        <v>24</v>
      </c>
      <c r="B885" s="106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3">
        <v>25</v>
      </c>
      <c r="B886" s="106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3">
        <v>26</v>
      </c>
      <c r="B887" s="106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3">
        <v>27</v>
      </c>
      <c r="B888" s="106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3">
        <v>28</v>
      </c>
      <c r="B889" s="106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3">
        <v>29</v>
      </c>
      <c r="B890" s="106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3">
        <v>30</v>
      </c>
      <c r="B891" s="106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431</v>
      </c>
      <c r="K894" s="360"/>
      <c r="L894" s="360"/>
      <c r="M894" s="360"/>
      <c r="N894" s="360"/>
      <c r="O894" s="360"/>
      <c r="P894" s="361" t="s">
        <v>27</v>
      </c>
      <c r="Q894" s="361"/>
      <c r="R894" s="361"/>
      <c r="S894" s="361"/>
      <c r="T894" s="361"/>
      <c r="U894" s="361"/>
      <c r="V894" s="361"/>
      <c r="W894" s="361"/>
      <c r="X894" s="361"/>
      <c r="Y894" s="362" t="s">
        <v>494</v>
      </c>
      <c r="Z894" s="363"/>
      <c r="AA894" s="363"/>
      <c r="AB894" s="363"/>
      <c r="AC894" s="142" t="s">
        <v>477</v>
      </c>
      <c r="AD894" s="142"/>
      <c r="AE894" s="142"/>
      <c r="AF894" s="142"/>
      <c r="AG894" s="142"/>
      <c r="AH894" s="362" t="s">
        <v>390</v>
      </c>
      <c r="AI894" s="359"/>
      <c r="AJ894" s="359"/>
      <c r="AK894" s="359"/>
      <c r="AL894" s="359" t="s">
        <v>21</v>
      </c>
      <c r="AM894" s="359"/>
      <c r="AN894" s="359"/>
      <c r="AO894" s="364"/>
      <c r="AP894" s="365" t="s">
        <v>432</v>
      </c>
      <c r="AQ894" s="365"/>
      <c r="AR894" s="365"/>
      <c r="AS894" s="365"/>
      <c r="AT894" s="365"/>
      <c r="AU894" s="365"/>
      <c r="AV894" s="365"/>
      <c r="AW894" s="365"/>
      <c r="AX894" s="365"/>
    </row>
    <row r="895" spans="1:50" ht="26.25" customHeight="1" x14ac:dyDescent="0.15">
      <c r="A895" s="1063">
        <v>1</v>
      </c>
      <c r="B895" s="106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3">
        <v>2</v>
      </c>
      <c r="B896" s="106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3">
        <v>3</v>
      </c>
      <c r="B897" s="106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3">
        <v>4</v>
      </c>
      <c r="B898" s="106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3">
        <v>5</v>
      </c>
      <c r="B899" s="106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3">
        <v>6</v>
      </c>
      <c r="B900" s="106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3">
        <v>7</v>
      </c>
      <c r="B901" s="106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3">
        <v>8</v>
      </c>
      <c r="B902" s="106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3">
        <v>9</v>
      </c>
      <c r="B903" s="106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3">
        <v>10</v>
      </c>
      <c r="B904" s="106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3">
        <v>11</v>
      </c>
      <c r="B905" s="106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3">
        <v>12</v>
      </c>
      <c r="B906" s="106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3">
        <v>13</v>
      </c>
      <c r="B907" s="106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3">
        <v>14</v>
      </c>
      <c r="B908" s="1063">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3">
        <v>15</v>
      </c>
      <c r="B909" s="1063">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3">
        <v>16</v>
      </c>
      <c r="B910" s="1063">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3">
        <v>17</v>
      </c>
      <c r="B911" s="106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3">
        <v>18</v>
      </c>
      <c r="B912" s="106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3">
        <v>19</v>
      </c>
      <c r="B913" s="106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3">
        <v>20</v>
      </c>
      <c r="B914" s="106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3">
        <v>21</v>
      </c>
      <c r="B915" s="106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3">
        <v>22</v>
      </c>
      <c r="B916" s="106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3">
        <v>23</v>
      </c>
      <c r="B917" s="106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3">
        <v>24</v>
      </c>
      <c r="B918" s="106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3">
        <v>25</v>
      </c>
      <c r="B919" s="106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3">
        <v>26</v>
      </c>
      <c r="B920" s="106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3">
        <v>27</v>
      </c>
      <c r="B921" s="106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3">
        <v>28</v>
      </c>
      <c r="B922" s="106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3">
        <v>29</v>
      </c>
      <c r="B923" s="106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3">
        <v>30</v>
      </c>
      <c r="B924" s="106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431</v>
      </c>
      <c r="K927" s="360"/>
      <c r="L927" s="360"/>
      <c r="M927" s="360"/>
      <c r="N927" s="360"/>
      <c r="O927" s="360"/>
      <c r="P927" s="361" t="s">
        <v>27</v>
      </c>
      <c r="Q927" s="361"/>
      <c r="R927" s="361"/>
      <c r="S927" s="361"/>
      <c r="T927" s="361"/>
      <c r="U927" s="361"/>
      <c r="V927" s="361"/>
      <c r="W927" s="361"/>
      <c r="X927" s="361"/>
      <c r="Y927" s="362" t="s">
        <v>494</v>
      </c>
      <c r="Z927" s="363"/>
      <c r="AA927" s="363"/>
      <c r="AB927" s="363"/>
      <c r="AC927" s="142" t="s">
        <v>477</v>
      </c>
      <c r="AD927" s="142"/>
      <c r="AE927" s="142"/>
      <c r="AF927" s="142"/>
      <c r="AG927" s="142"/>
      <c r="AH927" s="362" t="s">
        <v>390</v>
      </c>
      <c r="AI927" s="359"/>
      <c r="AJ927" s="359"/>
      <c r="AK927" s="359"/>
      <c r="AL927" s="359" t="s">
        <v>21</v>
      </c>
      <c r="AM927" s="359"/>
      <c r="AN927" s="359"/>
      <c r="AO927" s="364"/>
      <c r="AP927" s="365" t="s">
        <v>432</v>
      </c>
      <c r="AQ927" s="365"/>
      <c r="AR927" s="365"/>
      <c r="AS927" s="365"/>
      <c r="AT927" s="365"/>
      <c r="AU927" s="365"/>
      <c r="AV927" s="365"/>
      <c r="AW927" s="365"/>
      <c r="AX927" s="365"/>
    </row>
    <row r="928" spans="1:50" ht="26.25" customHeight="1" x14ac:dyDescent="0.15">
      <c r="A928" s="1063">
        <v>1</v>
      </c>
      <c r="B928" s="1063">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3">
        <v>2</v>
      </c>
      <c r="B929" s="106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3">
        <v>3</v>
      </c>
      <c r="B930" s="106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3">
        <v>4</v>
      </c>
      <c r="B931" s="106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3">
        <v>5</v>
      </c>
      <c r="B932" s="106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3">
        <v>6</v>
      </c>
      <c r="B933" s="106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3">
        <v>7</v>
      </c>
      <c r="B934" s="106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3">
        <v>8</v>
      </c>
      <c r="B935" s="106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3">
        <v>9</v>
      </c>
      <c r="B936" s="106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3">
        <v>10</v>
      </c>
      <c r="B937" s="106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3">
        <v>11</v>
      </c>
      <c r="B938" s="106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3">
        <v>12</v>
      </c>
      <c r="B939" s="106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3">
        <v>13</v>
      </c>
      <c r="B940" s="106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3">
        <v>14</v>
      </c>
      <c r="B941" s="1063">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3">
        <v>15</v>
      </c>
      <c r="B942" s="1063">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3">
        <v>16</v>
      </c>
      <c r="B943" s="1063">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3">
        <v>17</v>
      </c>
      <c r="B944" s="106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3">
        <v>18</v>
      </c>
      <c r="B945" s="106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3">
        <v>19</v>
      </c>
      <c r="B946" s="106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3">
        <v>20</v>
      </c>
      <c r="B947" s="106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3">
        <v>21</v>
      </c>
      <c r="B948" s="106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3">
        <v>22</v>
      </c>
      <c r="B949" s="106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3">
        <v>23</v>
      </c>
      <c r="B950" s="106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3">
        <v>24</v>
      </c>
      <c r="B951" s="106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3">
        <v>25</v>
      </c>
      <c r="B952" s="106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3">
        <v>26</v>
      </c>
      <c r="B953" s="106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3">
        <v>27</v>
      </c>
      <c r="B954" s="106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3">
        <v>28</v>
      </c>
      <c r="B955" s="106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3">
        <v>29</v>
      </c>
      <c r="B956" s="106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3">
        <v>30</v>
      </c>
      <c r="B957" s="106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431</v>
      </c>
      <c r="K960" s="360"/>
      <c r="L960" s="360"/>
      <c r="M960" s="360"/>
      <c r="N960" s="360"/>
      <c r="O960" s="360"/>
      <c r="P960" s="361" t="s">
        <v>27</v>
      </c>
      <c r="Q960" s="361"/>
      <c r="R960" s="361"/>
      <c r="S960" s="361"/>
      <c r="T960" s="361"/>
      <c r="U960" s="361"/>
      <c r="V960" s="361"/>
      <c r="W960" s="361"/>
      <c r="X960" s="361"/>
      <c r="Y960" s="362" t="s">
        <v>494</v>
      </c>
      <c r="Z960" s="363"/>
      <c r="AA960" s="363"/>
      <c r="AB960" s="363"/>
      <c r="AC960" s="142" t="s">
        <v>477</v>
      </c>
      <c r="AD960" s="142"/>
      <c r="AE960" s="142"/>
      <c r="AF960" s="142"/>
      <c r="AG960" s="142"/>
      <c r="AH960" s="362" t="s">
        <v>390</v>
      </c>
      <c r="AI960" s="359"/>
      <c r="AJ960" s="359"/>
      <c r="AK960" s="359"/>
      <c r="AL960" s="359" t="s">
        <v>21</v>
      </c>
      <c r="AM960" s="359"/>
      <c r="AN960" s="359"/>
      <c r="AO960" s="364"/>
      <c r="AP960" s="365" t="s">
        <v>432</v>
      </c>
      <c r="AQ960" s="365"/>
      <c r="AR960" s="365"/>
      <c r="AS960" s="365"/>
      <c r="AT960" s="365"/>
      <c r="AU960" s="365"/>
      <c r="AV960" s="365"/>
      <c r="AW960" s="365"/>
      <c r="AX960" s="365"/>
    </row>
    <row r="961" spans="1:50" ht="26.25" customHeight="1" x14ac:dyDescent="0.15">
      <c r="A961" s="1063">
        <v>1</v>
      </c>
      <c r="B961" s="106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3">
        <v>2</v>
      </c>
      <c r="B962" s="106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3">
        <v>3</v>
      </c>
      <c r="B963" s="106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3">
        <v>4</v>
      </c>
      <c r="B964" s="106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3">
        <v>5</v>
      </c>
      <c r="B965" s="106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3">
        <v>6</v>
      </c>
      <c r="B966" s="106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3">
        <v>7</v>
      </c>
      <c r="B967" s="106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3">
        <v>8</v>
      </c>
      <c r="B968" s="106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3">
        <v>9</v>
      </c>
      <c r="B969" s="106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3">
        <v>10</v>
      </c>
      <c r="B970" s="106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3">
        <v>11</v>
      </c>
      <c r="B971" s="106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3">
        <v>12</v>
      </c>
      <c r="B972" s="106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3">
        <v>13</v>
      </c>
      <c r="B973" s="106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3">
        <v>14</v>
      </c>
      <c r="B974" s="106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3">
        <v>15</v>
      </c>
      <c r="B975" s="106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3">
        <v>16</v>
      </c>
      <c r="B976" s="106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3">
        <v>17</v>
      </c>
      <c r="B977" s="106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3">
        <v>18</v>
      </c>
      <c r="B978" s="106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3">
        <v>19</v>
      </c>
      <c r="B979" s="106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3">
        <v>20</v>
      </c>
      <c r="B980" s="106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3">
        <v>21</v>
      </c>
      <c r="B981" s="106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3">
        <v>22</v>
      </c>
      <c r="B982" s="106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3">
        <v>23</v>
      </c>
      <c r="B983" s="106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3">
        <v>24</v>
      </c>
      <c r="B984" s="106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3">
        <v>25</v>
      </c>
      <c r="B985" s="106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3">
        <v>26</v>
      </c>
      <c r="B986" s="106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3">
        <v>27</v>
      </c>
      <c r="B987" s="106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3">
        <v>28</v>
      </c>
      <c r="B988" s="106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3">
        <v>29</v>
      </c>
      <c r="B989" s="106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3">
        <v>30</v>
      </c>
      <c r="B990" s="106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431</v>
      </c>
      <c r="K993" s="360"/>
      <c r="L993" s="360"/>
      <c r="M993" s="360"/>
      <c r="N993" s="360"/>
      <c r="O993" s="360"/>
      <c r="P993" s="361" t="s">
        <v>27</v>
      </c>
      <c r="Q993" s="361"/>
      <c r="R993" s="361"/>
      <c r="S993" s="361"/>
      <c r="T993" s="361"/>
      <c r="U993" s="361"/>
      <c r="V993" s="361"/>
      <c r="W993" s="361"/>
      <c r="X993" s="361"/>
      <c r="Y993" s="362" t="s">
        <v>494</v>
      </c>
      <c r="Z993" s="363"/>
      <c r="AA993" s="363"/>
      <c r="AB993" s="363"/>
      <c r="AC993" s="142" t="s">
        <v>477</v>
      </c>
      <c r="AD993" s="142"/>
      <c r="AE993" s="142"/>
      <c r="AF993" s="142"/>
      <c r="AG993" s="142"/>
      <c r="AH993" s="362" t="s">
        <v>390</v>
      </c>
      <c r="AI993" s="359"/>
      <c r="AJ993" s="359"/>
      <c r="AK993" s="359"/>
      <c r="AL993" s="359" t="s">
        <v>21</v>
      </c>
      <c r="AM993" s="359"/>
      <c r="AN993" s="359"/>
      <c r="AO993" s="364"/>
      <c r="AP993" s="365" t="s">
        <v>432</v>
      </c>
      <c r="AQ993" s="365"/>
      <c r="AR993" s="365"/>
      <c r="AS993" s="365"/>
      <c r="AT993" s="365"/>
      <c r="AU993" s="365"/>
      <c r="AV993" s="365"/>
      <c r="AW993" s="365"/>
      <c r="AX993" s="365"/>
    </row>
    <row r="994" spans="1:50" ht="26.25" customHeight="1" x14ac:dyDescent="0.15">
      <c r="A994" s="1063">
        <v>1</v>
      </c>
      <c r="B994" s="106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3">
        <v>2</v>
      </c>
      <c r="B995" s="106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3">
        <v>3</v>
      </c>
      <c r="B996" s="106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3">
        <v>4</v>
      </c>
      <c r="B997" s="106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3">
        <v>5</v>
      </c>
      <c r="B998" s="106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3">
        <v>6</v>
      </c>
      <c r="B999" s="106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3">
        <v>7</v>
      </c>
      <c r="B1000" s="106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3">
        <v>8</v>
      </c>
      <c r="B1001" s="106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3">
        <v>9</v>
      </c>
      <c r="B1002" s="106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3">
        <v>10</v>
      </c>
      <c r="B1003" s="106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3">
        <v>11</v>
      </c>
      <c r="B1004" s="106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3">
        <v>12</v>
      </c>
      <c r="B1005" s="106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3">
        <v>13</v>
      </c>
      <c r="B1006" s="106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3">
        <v>14</v>
      </c>
      <c r="B1007" s="106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3">
        <v>15</v>
      </c>
      <c r="B1008" s="106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3">
        <v>16</v>
      </c>
      <c r="B1009" s="106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3">
        <v>17</v>
      </c>
      <c r="B1010" s="106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3">
        <v>18</v>
      </c>
      <c r="B1011" s="106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3">
        <v>19</v>
      </c>
      <c r="B1012" s="106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3">
        <v>20</v>
      </c>
      <c r="B1013" s="106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3">
        <v>21</v>
      </c>
      <c r="B1014" s="106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3">
        <v>22</v>
      </c>
      <c r="B1015" s="106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3">
        <v>23</v>
      </c>
      <c r="B1016" s="106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3">
        <v>24</v>
      </c>
      <c r="B1017" s="106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3">
        <v>25</v>
      </c>
      <c r="B1018" s="106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3">
        <v>26</v>
      </c>
      <c r="B1019" s="106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3">
        <v>27</v>
      </c>
      <c r="B1020" s="106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3">
        <v>28</v>
      </c>
      <c r="B1021" s="106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3">
        <v>29</v>
      </c>
      <c r="B1022" s="106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3">
        <v>30</v>
      </c>
      <c r="B1023" s="106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431</v>
      </c>
      <c r="K1026" s="360"/>
      <c r="L1026" s="360"/>
      <c r="M1026" s="360"/>
      <c r="N1026" s="360"/>
      <c r="O1026" s="360"/>
      <c r="P1026" s="361" t="s">
        <v>27</v>
      </c>
      <c r="Q1026" s="361"/>
      <c r="R1026" s="361"/>
      <c r="S1026" s="361"/>
      <c r="T1026" s="361"/>
      <c r="U1026" s="361"/>
      <c r="V1026" s="361"/>
      <c r="W1026" s="361"/>
      <c r="X1026" s="361"/>
      <c r="Y1026" s="362" t="s">
        <v>494</v>
      </c>
      <c r="Z1026" s="363"/>
      <c r="AA1026" s="363"/>
      <c r="AB1026" s="363"/>
      <c r="AC1026" s="142" t="s">
        <v>477</v>
      </c>
      <c r="AD1026" s="142"/>
      <c r="AE1026" s="142"/>
      <c r="AF1026" s="142"/>
      <c r="AG1026" s="142"/>
      <c r="AH1026" s="362" t="s">
        <v>390</v>
      </c>
      <c r="AI1026" s="359"/>
      <c r="AJ1026" s="359"/>
      <c r="AK1026" s="359"/>
      <c r="AL1026" s="359" t="s">
        <v>21</v>
      </c>
      <c r="AM1026" s="359"/>
      <c r="AN1026" s="359"/>
      <c r="AO1026" s="364"/>
      <c r="AP1026" s="365" t="s">
        <v>432</v>
      </c>
      <c r="AQ1026" s="365"/>
      <c r="AR1026" s="365"/>
      <c r="AS1026" s="365"/>
      <c r="AT1026" s="365"/>
      <c r="AU1026" s="365"/>
      <c r="AV1026" s="365"/>
      <c r="AW1026" s="365"/>
      <c r="AX1026" s="365"/>
    </row>
    <row r="1027" spans="1:50" ht="26.25" customHeight="1" x14ac:dyDescent="0.15">
      <c r="A1027" s="1063">
        <v>1</v>
      </c>
      <c r="B1027" s="106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3">
        <v>2</v>
      </c>
      <c r="B1028" s="106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3">
        <v>3</v>
      </c>
      <c r="B1029" s="106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3">
        <v>4</v>
      </c>
      <c r="B1030" s="106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3">
        <v>5</v>
      </c>
      <c r="B1031" s="106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3">
        <v>6</v>
      </c>
      <c r="B1032" s="106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3">
        <v>7</v>
      </c>
      <c r="B1033" s="106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3">
        <v>8</v>
      </c>
      <c r="B1034" s="106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3">
        <v>9</v>
      </c>
      <c r="B1035" s="106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3">
        <v>10</v>
      </c>
      <c r="B1036" s="106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3">
        <v>11</v>
      </c>
      <c r="B1037" s="106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3">
        <v>12</v>
      </c>
      <c r="B1038" s="106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3">
        <v>13</v>
      </c>
      <c r="B1039" s="106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3">
        <v>14</v>
      </c>
      <c r="B1040" s="106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3">
        <v>15</v>
      </c>
      <c r="B1041" s="106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3">
        <v>16</v>
      </c>
      <c r="B1042" s="106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3">
        <v>17</v>
      </c>
      <c r="B1043" s="106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3">
        <v>18</v>
      </c>
      <c r="B1044" s="106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3">
        <v>19</v>
      </c>
      <c r="B1045" s="106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3">
        <v>20</v>
      </c>
      <c r="B1046" s="106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3">
        <v>21</v>
      </c>
      <c r="B1047" s="106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3">
        <v>22</v>
      </c>
      <c r="B1048" s="106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3">
        <v>23</v>
      </c>
      <c r="B1049" s="106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3">
        <v>24</v>
      </c>
      <c r="B1050" s="106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3">
        <v>25</v>
      </c>
      <c r="B1051" s="106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3">
        <v>26</v>
      </c>
      <c r="B1052" s="106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3">
        <v>27</v>
      </c>
      <c r="B1053" s="106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3">
        <v>28</v>
      </c>
      <c r="B1054" s="106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3">
        <v>29</v>
      </c>
      <c r="B1055" s="106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3">
        <v>30</v>
      </c>
      <c r="B1056" s="106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431</v>
      </c>
      <c r="K1059" s="360"/>
      <c r="L1059" s="360"/>
      <c r="M1059" s="360"/>
      <c r="N1059" s="360"/>
      <c r="O1059" s="360"/>
      <c r="P1059" s="361" t="s">
        <v>27</v>
      </c>
      <c r="Q1059" s="361"/>
      <c r="R1059" s="361"/>
      <c r="S1059" s="361"/>
      <c r="T1059" s="361"/>
      <c r="U1059" s="361"/>
      <c r="V1059" s="361"/>
      <c r="W1059" s="361"/>
      <c r="X1059" s="361"/>
      <c r="Y1059" s="362" t="s">
        <v>494</v>
      </c>
      <c r="Z1059" s="363"/>
      <c r="AA1059" s="363"/>
      <c r="AB1059" s="363"/>
      <c r="AC1059" s="142" t="s">
        <v>477</v>
      </c>
      <c r="AD1059" s="142"/>
      <c r="AE1059" s="142"/>
      <c r="AF1059" s="142"/>
      <c r="AG1059" s="142"/>
      <c r="AH1059" s="362" t="s">
        <v>390</v>
      </c>
      <c r="AI1059" s="359"/>
      <c r="AJ1059" s="359"/>
      <c r="AK1059" s="359"/>
      <c r="AL1059" s="359" t="s">
        <v>21</v>
      </c>
      <c r="AM1059" s="359"/>
      <c r="AN1059" s="359"/>
      <c r="AO1059" s="364"/>
      <c r="AP1059" s="365" t="s">
        <v>432</v>
      </c>
      <c r="AQ1059" s="365"/>
      <c r="AR1059" s="365"/>
      <c r="AS1059" s="365"/>
      <c r="AT1059" s="365"/>
      <c r="AU1059" s="365"/>
      <c r="AV1059" s="365"/>
      <c r="AW1059" s="365"/>
      <c r="AX1059" s="365"/>
    </row>
    <row r="1060" spans="1:50" ht="26.25" customHeight="1" x14ac:dyDescent="0.15">
      <c r="A1060" s="1063">
        <v>1</v>
      </c>
      <c r="B1060" s="106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3">
        <v>2</v>
      </c>
      <c r="B1061" s="106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3">
        <v>3</v>
      </c>
      <c r="B1062" s="106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3">
        <v>4</v>
      </c>
      <c r="B1063" s="106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3">
        <v>5</v>
      </c>
      <c r="B1064" s="106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3">
        <v>6</v>
      </c>
      <c r="B1065" s="106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3">
        <v>7</v>
      </c>
      <c r="B1066" s="106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3">
        <v>8</v>
      </c>
      <c r="B1067" s="106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3">
        <v>9</v>
      </c>
      <c r="B1068" s="106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3">
        <v>10</v>
      </c>
      <c r="B1069" s="106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3">
        <v>11</v>
      </c>
      <c r="B1070" s="106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3">
        <v>12</v>
      </c>
      <c r="B1071" s="106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3">
        <v>13</v>
      </c>
      <c r="B1072" s="106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3">
        <v>14</v>
      </c>
      <c r="B1073" s="106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3">
        <v>15</v>
      </c>
      <c r="B1074" s="106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3">
        <v>16</v>
      </c>
      <c r="B1075" s="106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3">
        <v>17</v>
      </c>
      <c r="B1076" s="106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3">
        <v>18</v>
      </c>
      <c r="B1077" s="106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3">
        <v>19</v>
      </c>
      <c r="B1078" s="106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3">
        <v>20</v>
      </c>
      <c r="B1079" s="106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3">
        <v>21</v>
      </c>
      <c r="B1080" s="106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3">
        <v>22</v>
      </c>
      <c r="B1081" s="106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3">
        <v>23</v>
      </c>
      <c r="B1082" s="106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3">
        <v>24</v>
      </c>
      <c r="B1083" s="106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3">
        <v>25</v>
      </c>
      <c r="B1084" s="106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3">
        <v>26</v>
      </c>
      <c r="B1085" s="106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3">
        <v>27</v>
      </c>
      <c r="B1086" s="106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3">
        <v>28</v>
      </c>
      <c r="B1087" s="106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3">
        <v>29</v>
      </c>
      <c r="B1088" s="106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3">
        <v>30</v>
      </c>
      <c r="B1089" s="106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431</v>
      </c>
      <c r="K1092" s="360"/>
      <c r="L1092" s="360"/>
      <c r="M1092" s="360"/>
      <c r="N1092" s="360"/>
      <c r="O1092" s="360"/>
      <c r="P1092" s="361" t="s">
        <v>27</v>
      </c>
      <c r="Q1092" s="361"/>
      <c r="R1092" s="361"/>
      <c r="S1092" s="361"/>
      <c r="T1092" s="361"/>
      <c r="U1092" s="361"/>
      <c r="V1092" s="361"/>
      <c r="W1092" s="361"/>
      <c r="X1092" s="361"/>
      <c r="Y1092" s="362" t="s">
        <v>494</v>
      </c>
      <c r="Z1092" s="363"/>
      <c r="AA1092" s="363"/>
      <c r="AB1092" s="363"/>
      <c r="AC1092" s="142" t="s">
        <v>477</v>
      </c>
      <c r="AD1092" s="142"/>
      <c r="AE1092" s="142"/>
      <c r="AF1092" s="142"/>
      <c r="AG1092" s="142"/>
      <c r="AH1092" s="362" t="s">
        <v>390</v>
      </c>
      <c r="AI1092" s="359"/>
      <c r="AJ1092" s="359"/>
      <c r="AK1092" s="359"/>
      <c r="AL1092" s="359" t="s">
        <v>21</v>
      </c>
      <c r="AM1092" s="359"/>
      <c r="AN1092" s="359"/>
      <c r="AO1092" s="364"/>
      <c r="AP1092" s="365" t="s">
        <v>432</v>
      </c>
      <c r="AQ1092" s="365"/>
      <c r="AR1092" s="365"/>
      <c r="AS1092" s="365"/>
      <c r="AT1092" s="365"/>
      <c r="AU1092" s="365"/>
      <c r="AV1092" s="365"/>
      <c r="AW1092" s="365"/>
      <c r="AX1092" s="365"/>
    </row>
    <row r="1093" spans="1:50" ht="26.25" customHeight="1" x14ac:dyDescent="0.15">
      <c r="A1093" s="1063">
        <v>1</v>
      </c>
      <c r="B1093" s="106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3">
        <v>2</v>
      </c>
      <c r="B1094" s="106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3">
        <v>3</v>
      </c>
      <c r="B1095" s="106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3">
        <v>4</v>
      </c>
      <c r="B1096" s="106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3">
        <v>5</v>
      </c>
      <c r="B1097" s="106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3">
        <v>6</v>
      </c>
      <c r="B1098" s="106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3">
        <v>7</v>
      </c>
      <c r="B1099" s="106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3">
        <v>8</v>
      </c>
      <c r="B1100" s="106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3">
        <v>9</v>
      </c>
      <c r="B1101" s="106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3">
        <v>10</v>
      </c>
      <c r="B1102" s="106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3">
        <v>11</v>
      </c>
      <c r="B1103" s="106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3">
        <v>12</v>
      </c>
      <c r="B1104" s="106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3">
        <v>13</v>
      </c>
      <c r="B1105" s="106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3">
        <v>14</v>
      </c>
      <c r="B1106" s="1063">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3">
        <v>15</v>
      </c>
      <c r="B1107" s="1063">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3">
        <v>16</v>
      </c>
      <c r="B1108" s="1063">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3">
        <v>17</v>
      </c>
      <c r="B1109" s="1063">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3">
        <v>18</v>
      </c>
      <c r="B1110" s="1063">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3">
        <v>19</v>
      </c>
      <c r="B1111" s="1063">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3">
        <v>20</v>
      </c>
      <c r="B1112" s="1063">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3">
        <v>21</v>
      </c>
      <c r="B1113" s="1063">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3">
        <v>22</v>
      </c>
      <c r="B1114" s="1063">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3">
        <v>23</v>
      </c>
      <c r="B1115" s="1063">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3">
        <v>24</v>
      </c>
      <c r="B1116" s="1063">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3">
        <v>25</v>
      </c>
      <c r="B1117" s="1063">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3">
        <v>26</v>
      </c>
      <c r="B1118" s="1063">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3">
        <v>27</v>
      </c>
      <c r="B1119" s="1063">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3">
        <v>28</v>
      </c>
      <c r="B1120" s="1063">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3">
        <v>29</v>
      </c>
      <c r="B1121" s="1063">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3">
        <v>30</v>
      </c>
      <c r="B1122" s="1063">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431</v>
      </c>
      <c r="K1125" s="360"/>
      <c r="L1125" s="360"/>
      <c r="M1125" s="360"/>
      <c r="N1125" s="360"/>
      <c r="O1125" s="360"/>
      <c r="P1125" s="361" t="s">
        <v>27</v>
      </c>
      <c r="Q1125" s="361"/>
      <c r="R1125" s="361"/>
      <c r="S1125" s="361"/>
      <c r="T1125" s="361"/>
      <c r="U1125" s="361"/>
      <c r="V1125" s="361"/>
      <c r="W1125" s="361"/>
      <c r="X1125" s="361"/>
      <c r="Y1125" s="362" t="s">
        <v>494</v>
      </c>
      <c r="Z1125" s="363"/>
      <c r="AA1125" s="363"/>
      <c r="AB1125" s="363"/>
      <c r="AC1125" s="142" t="s">
        <v>477</v>
      </c>
      <c r="AD1125" s="142"/>
      <c r="AE1125" s="142"/>
      <c r="AF1125" s="142"/>
      <c r="AG1125" s="142"/>
      <c r="AH1125" s="362" t="s">
        <v>390</v>
      </c>
      <c r="AI1125" s="359"/>
      <c r="AJ1125" s="359"/>
      <c r="AK1125" s="359"/>
      <c r="AL1125" s="359" t="s">
        <v>21</v>
      </c>
      <c r="AM1125" s="359"/>
      <c r="AN1125" s="359"/>
      <c r="AO1125" s="364"/>
      <c r="AP1125" s="365" t="s">
        <v>432</v>
      </c>
      <c r="AQ1125" s="365"/>
      <c r="AR1125" s="365"/>
      <c r="AS1125" s="365"/>
      <c r="AT1125" s="365"/>
      <c r="AU1125" s="365"/>
      <c r="AV1125" s="365"/>
      <c r="AW1125" s="365"/>
      <c r="AX1125" s="365"/>
    </row>
    <row r="1126" spans="1:50" ht="26.25" customHeight="1" x14ac:dyDescent="0.15">
      <c r="A1126" s="1063">
        <v>1</v>
      </c>
      <c r="B1126" s="1063">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3">
        <v>2</v>
      </c>
      <c r="B1127" s="1063">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3">
        <v>3</v>
      </c>
      <c r="B1128" s="1063">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3">
        <v>4</v>
      </c>
      <c r="B1129" s="1063">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3">
        <v>5</v>
      </c>
      <c r="B1130" s="1063">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3">
        <v>6</v>
      </c>
      <c r="B1131" s="1063">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3">
        <v>7</v>
      </c>
      <c r="B1132" s="1063">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3">
        <v>8</v>
      </c>
      <c r="B1133" s="1063">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3">
        <v>9</v>
      </c>
      <c r="B1134" s="1063">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3">
        <v>10</v>
      </c>
      <c r="B1135" s="1063">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3">
        <v>11</v>
      </c>
      <c r="B1136" s="1063">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3">
        <v>12</v>
      </c>
      <c r="B1137" s="1063">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3">
        <v>13</v>
      </c>
      <c r="B1138" s="1063">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3">
        <v>14</v>
      </c>
      <c r="B1139" s="1063">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3">
        <v>15</v>
      </c>
      <c r="B1140" s="1063">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3">
        <v>16</v>
      </c>
      <c r="B1141" s="1063">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3">
        <v>17</v>
      </c>
      <c r="B1142" s="1063">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3">
        <v>18</v>
      </c>
      <c r="B1143" s="1063">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3">
        <v>19</v>
      </c>
      <c r="B1144" s="1063">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3">
        <v>20</v>
      </c>
      <c r="B1145" s="1063">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3">
        <v>21</v>
      </c>
      <c r="B1146" s="1063">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3">
        <v>22</v>
      </c>
      <c r="B1147" s="1063">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3">
        <v>23</v>
      </c>
      <c r="B1148" s="1063">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3">
        <v>24</v>
      </c>
      <c r="B1149" s="1063">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3">
        <v>25</v>
      </c>
      <c r="B1150" s="1063">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3">
        <v>26</v>
      </c>
      <c r="B1151" s="1063">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3">
        <v>27</v>
      </c>
      <c r="B1152" s="1063">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3">
        <v>28</v>
      </c>
      <c r="B1153" s="1063">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3">
        <v>29</v>
      </c>
      <c r="B1154" s="1063">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3">
        <v>30</v>
      </c>
      <c r="B1155" s="1063">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431</v>
      </c>
      <c r="K1158" s="360"/>
      <c r="L1158" s="360"/>
      <c r="M1158" s="360"/>
      <c r="N1158" s="360"/>
      <c r="O1158" s="360"/>
      <c r="P1158" s="361" t="s">
        <v>27</v>
      </c>
      <c r="Q1158" s="361"/>
      <c r="R1158" s="361"/>
      <c r="S1158" s="361"/>
      <c r="T1158" s="361"/>
      <c r="U1158" s="361"/>
      <c r="V1158" s="361"/>
      <c r="W1158" s="361"/>
      <c r="X1158" s="361"/>
      <c r="Y1158" s="362" t="s">
        <v>494</v>
      </c>
      <c r="Z1158" s="363"/>
      <c r="AA1158" s="363"/>
      <c r="AB1158" s="363"/>
      <c r="AC1158" s="142" t="s">
        <v>477</v>
      </c>
      <c r="AD1158" s="142"/>
      <c r="AE1158" s="142"/>
      <c r="AF1158" s="142"/>
      <c r="AG1158" s="142"/>
      <c r="AH1158" s="362" t="s">
        <v>390</v>
      </c>
      <c r="AI1158" s="359"/>
      <c r="AJ1158" s="359"/>
      <c r="AK1158" s="359"/>
      <c r="AL1158" s="359" t="s">
        <v>21</v>
      </c>
      <c r="AM1158" s="359"/>
      <c r="AN1158" s="359"/>
      <c r="AO1158" s="364"/>
      <c r="AP1158" s="365" t="s">
        <v>432</v>
      </c>
      <c r="AQ1158" s="365"/>
      <c r="AR1158" s="365"/>
      <c r="AS1158" s="365"/>
      <c r="AT1158" s="365"/>
      <c r="AU1158" s="365"/>
      <c r="AV1158" s="365"/>
      <c r="AW1158" s="365"/>
      <c r="AX1158" s="365"/>
    </row>
    <row r="1159" spans="1:50" ht="26.25" customHeight="1" x14ac:dyDescent="0.15">
      <c r="A1159" s="1063">
        <v>1</v>
      </c>
      <c r="B1159" s="1063">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3">
        <v>2</v>
      </c>
      <c r="B1160" s="1063">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3">
        <v>3</v>
      </c>
      <c r="B1161" s="1063">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3">
        <v>4</v>
      </c>
      <c r="B1162" s="1063">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3">
        <v>5</v>
      </c>
      <c r="B1163" s="1063">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3">
        <v>6</v>
      </c>
      <c r="B1164" s="1063">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3">
        <v>7</v>
      </c>
      <c r="B1165" s="1063">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3">
        <v>8</v>
      </c>
      <c r="B1166" s="1063">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3">
        <v>9</v>
      </c>
      <c r="B1167" s="1063">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3">
        <v>10</v>
      </c>
      <c r="B1168" s="1063">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3">
        <v>11</v>
      </c>
      <c r="B1169" s="1063">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3">
        <v>12</v>
      </c>
      <c r="B1170" s="1063">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3">
        <v>13</v>
      </c>
      <c r="B1171" s="1063">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3">
        <v>14</v>
      </c>
      <c r="B1172" s="1063">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3">
        <v>15</v>
      </c>
      <c r="B1173" s="1063">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3">
        <v>16</v>
      </c>
      <c r="B1174" s="1063">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3">
        <v>17</v>
      </c>
      <c r="B1175" s="1063">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3">
        <v>18</v>
      </c>
      <c r="B1176" s="1063">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3">
        <v>19</v>
      </c>
      <c r="B1177" s="1063">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3">
        <v>20</v>
      </c>
      <c r="B1178" s="1063">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3">
        <v>21</v>
      </c>
      <c r="B1179" s="1063">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3">
        <v>22</v>
      </c>
      <c r="B1180" s="1063">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3">
        <v>23</v>
      </c>
      <c r="B1181" s="1063">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3">
        <v>24</v>
      </c>
      <c r="B1182" s="1063">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3">
        <v>25</v>
      </c>
      <c r="B1183" s="1063">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3">
        <v>26</v>
      </c>
      <c r="B1184" s="1063">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3">
        <v>27</v>
      </c>
      <c r="B1185" s="1063">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3">
        <v>28</v>
      </c>
      <c r="B1186" s="1063">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3">
        <v>29</v>
      </c>
      <c r="B1187" s="1063">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3">
        <v>30</v>
      </c>
      <c r="B1188" s="1063">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431</v>
      </c>
      <c r="K1191" s="360"/>
      <c r="L1191" s="360"/>
      <c r="M1191" s="360"/>
      <c r="N1191" s="360"/>
      <c r="O1191" s="360"/>
      <c r="P1191" s="361" t="s">
        <v>27</v>
      </c>
      <c r="Q1191" s="361"/>
      <c r="R1191" s="361"/>
      <c r="S1191" s="361"/>
      <c r="T1191" s="361"/>
      <c r="U1191" s="361"/>
      <c r="V1191" s="361"/>
      <c r="W1191" s="361"/>
      <c r="X1191" s="361"/>
      <c r="Y1191" s="362" t="s">
        <v>494</v>
      </c>
      <c r="Z1191" s="363"/>
      <c r="AA1191" s="363"/>
      <c r="AB1191" s="363"/>
      <c r="AC1191" s="142" t="s">
        <v>477</v>
      </c>
      <c r="AD1191" s="142"/>
      <c r="AE1191" s="142"/>
      <c r="AF1191" s="142"/>
      <c r="AG1191" s="142"/>
      <c r="AH1191" s="362" t="s">
        <v>390</v>
      </c>
      <c r="AI1191" s="359"/>
      <c r="AJ1191" s="359"/>
      <c r="AK1191" s="359"/>
      <c r="AL1191" s="359" t="s">
        <v>21</v>
      </c>
      <c r="AM1191" s="359"/>
      <c r="AN1191" s="359"/>
      <c r="AO1191" s="364"/>
      <c r="AP1191" s="365" t="s">
        <v>432</v>
      </c>
      <c r="AQ1191" s="365"/>
      <c r="AR1191" s="365"/>
      <c r="AS1191" s="365"/>
      <c r="AT1191" s="365"/>
      <c r="AU1191" s="365"/>
      <c r="AV1191" s="365"/>
      <c r="AW1191" s="365"/>
      <c r="AX1191" s="365"/>
    </row>
    <row r="1192" spans="1:50" ht="26.25" customHeight="1" x14ac:dyDescent="0.15">
      <c r="A1192" s="1063">
        <v>1</v>
      </c>
      <c r="B1192" s="1063">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3">
        <v>2</v>
      </c>
      <c r="B1193" s="1063">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3">
        <v>3</v>
      </c>
      <c r="B1194" s="1063">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3">
        <v>4</v>
      </c>
      <c r="B1195" s="1063">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3">
        <v>5</v>
      </c>
      <c r="B1196" s="1063">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3">
        <v>6</v>
      </c>
      <c r="B1197" s="1063">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3">
        <v>7</v>
      </c>
      <c r="B1198" s="1063">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3">
        <v>8</v>
      </c>
      <c r="B1199" s="1063">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3">
        <v>9</v>
      </c>
      <c r="B1200" s="1063">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3">
        <v>10</v>
      </c>
      <c r="B1201" s="1063">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3">
        <v>11</v>
      </c>
      <c r="B1202" s="1063">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3">
        <v>12</v>
      </c>
      <c r="B1203" s="1063">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3">
        <v>13</v>
      </c>
      <c r="B1204" s="1063">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3">
        <v>14</v>
      </c>
      <c r="B1205" s="1063">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3">
        <v>15</v>
      </c>
      <c r="B1206" s="1063">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3">
        <v>16</v>
      </c>
      <c r="B1207" s="1063">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3">
        <v>17</v>
      </c>
      <c r="B1208" s="1063">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3">
        <v>18</v>
      </c>
      <c r="B1209" s="1063">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3">
        <v>19</v>
      </c>
      <c r="B1210" s="1063">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3">
        <v>20</v>
      </c>
      <c r="B1211" s="1063">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3">
        <v>21</v>
      </c>
      <c r="B1212" s="1063">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3">
        <v>22</v>
      </c>
      <c r="B1213" s="1063">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3">
        <v>23</v>
      </c>
      <c r="B1214" s="1063">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3">
        <v>24</v>
      </c>
      <c r="B1215" s="1063">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3">
        <v>25</v>
      </c>
      <c r="B1216" s="1063">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3">
        <v>26</v>
      </c>
      <c r="B1217" s="1063">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3">
        <v>27</v>
      </c>
      <c r="B1218" s="1063">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3">
        <v>28</v>
      </c>
      <c r="B1219" s="1063">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3">
        <v>29</v>
      </c>
      <c r="B1220" s="1063">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3">
        <v>30</v>
      </c>
      <c r="B1221" s="1063">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431</v>
      </c>
      <c r="K1224" s="360"/>
      <c r="L1224" s="360"/>
      <c r="M1224" s="360"/>
      <c r="N1224" s="360"/>
      <c r="O1224" s="360"/>
      <c r="P1224" s="361" t="s">
        <v>27</v>
      </c>
      <c r="Q1224" s="361"/>
      <c r="R1224" s="361"/>
      <c r="S1224" s="361"/>
      <c r="T1224" s="361"/>
      <c r="U1224" s="361"/>
      <c r="V1224" s="361"/>
      <c r="W1224" s="361"/>
      <c r="X1224" s="361"/>
      <c r="Y1224" s="362" t="s">
        <v>494</v>
      </c>
      <c r="Z1224" s="363"/>
      <c r="AA1224" s="363"/>
      <c r="AB1224" s="363"/>
      <c r="AC1224" s="142" t="s">
        <v>477</v>
      </c>
      <c r="AD1224" s="142"/>
      <c r="AE1224" s="142"/>
      <c r="AF1224" s="142"/>
      <c r="AG1224" s="142"/>
      <c r="AH1224" s="362" t="s">
        <v>390</v>
      </c>
      <c r="AI1224" s="359"/>
      <c r="AJ1224" s="359"/>
      <c r="AK1224" s="359"/>
      <c r="AL1224" s="359" t="s">
        <v>21</v>
      </c>
      <c r="AM1224" s="359"/>
      <c r="AN1224" s="359"/>
      <c r="AO1224" s="364"/>
      <c r="AP1224" s="365" t="s">
        <v>432</v>
      </c>
      <c r="AQ1224" s="365"/>
      <c r="AR1224" s="365"/>
      <c r="AS1224" s="365"/>
      <c r="AT1224" s="365"/>
      <c r="AU1224" s="365"/>
      <c r="AV1224" s="365"/>
      <c r="AW1224" s="365"/>
      <c r="AX1224" s="365"/>
    </row>
    <row r="1225" spans="1:50" ht="26.25" customHeight="1" x14ac:dyDescent="0.15">
      <c r="A1225" s="1063">
        <v>1</v>
      </c>
      <c r="B1225" s="1063">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3">
        <v>2</v>
      </c>
      <c r="B1226" s="1063">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3">
        <v>3</v>
      </c>
      <c r="B1227" s="1063">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3">
        <v>4</v>
      </c>
      <c r="B1228" s="1063">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3">
        <v>5</v>
      </c>
      <c r="B1229" s="1063">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3">
        <v>6</v>
      </c>
      <c r="B1230" s="1063">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3">
        <v>7</v>
      </c>
      <c r="B1231" s="1063">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3">
        <v>8</v>
      </c>
      <c r="B1232" s="1063">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3">
        <v>9</v>
      </c>
      <c r="B1233" s="1063">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3">
        <v>10</v>
      </c>
      <c r="B1234" s="1063">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3">
        <v>11</v>
      </c>
      <c r="B1235" s="1063">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3">
        <v>12</v>
      </c>
      <c r="B1236" s="1063">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3">
        <v>13</v>
      </c>
      <c r="B1237" s="1063">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3">
        <v>14</v>
      </c>
      <c r="B1238" s="1063">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3">
        <v>15</v>
      </c>
      <c r="B1239" s="1063">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3">
        <v>16</v>
      </c>
      <c r="B1240" s="1063">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3">
        <v>17</v>
      </c>
      <c r="B1241" s="1063">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3">
        <v>18</v>
      </c>
      <c r="B1242" s="1063">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3">
        <v>19</v>
      </c>
      <c r="B1243" s="1063">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3">
        <v>20</v>
      </c>
      <c r="B1244" s="1063">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3">
        <v>21</v>
      </c>
      <c r="B1245" s="1063">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3">
        <v>22</v>
      </c>
      <c r="B1246" s="1063">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3">
        <v>23</v>
      </c>
      <c r="B1247" s="1063">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3">
        <v>24</v>
      </c>
      <c r="B1248" s="1063">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3">
        <v>25</v>
      </c>
      <c r="B1249" s="1063">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3">
        <v>26</v>
      </c>
      <c r="B1250" s="1063">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3">
        <v>27</v>
      </c>
      <c r="B1251" s="1063">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3">
        <v>28</v>
      </c>
      <c r="B1252" s="1063">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3">
        <v>29</v>
      </c>
      <c r="B1253" s="1063">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3">
        <v>30</v>
      </c>
      <c r="B1254" s="1063">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431</v>
      </c>
      <c r="K1257" s="360"/>
      <c r="L1257" s="360"/>
      <c r="M1257" s="360"/>
      <c r="N1257" s="360"/>
      <c r="O1257" s="360"/>
      <c r="P1257" s="361" t="s">
        <v>27</v>
      </c>
      <c r="Q1257" s="361"/>
      <c r="R1257" s="361"/>
      <c r="S1257" s="361"/>
      <c r="T1257" s="361"/>
      <c r="U1257" s="361"/>
      <c r="V1257" s="361"/>
      <c r="W1257" s="361"/>
      <c r="X1257" s="361"/>
      <c r="Y1257" s="362" t="s">
        <v>494</v>
      </c>
      <c r="Z1257" s="363"/>
      <c r="AA1257" s="363"/>
      <c r="AB1257" s="363"/>
      <c r="AC1257" s="142" t="s">
        <v>477</v>
      </c>
      <c r="AD1257" s="142"/>
      <c r="AE1257" s="142"/>
      <c r="AF1257" s="142"/>
      <c r="AG1257" s="142"/>
      <c r="AH1257" s="362" t="s">
        <v>390</v>
      </c>
      <c r="AI1257" s="359"/>
      <c r="AJ1257" s="359"/>
      <c r="AK1257" s="359"/>
      <c r="AL1257" s="359" t="s">
        <v>21</v>
      </c>
      <c r="AM1257" s="359"/>
      <c r="AN1257" s="359"/>
      <c r="AO1257" s="364"/>
      <c r="AP1257" s="365" t="s">
        <v>432</v>
      </c>
      <c r="AQ1257" s="365"/>
      <c r="AR1257" s="365"/>
      <c r="AS1257" s="365"/>
      <c r="AT1257" s="365"/>
      <c r="AU1257" s="365"/>
      <c r="AV1257" s="365"/>
      <c r="AW1257" s="365"/>
      <c r="AX1257" s="365"/>
    </row>
    <row r="1258" spans="1:50" ht="26.25" customHeight="1" x14ac:dyDescent="0.15">
      <c r="A1258" s="1063">
        <v>1</v>
      </c>
      <c r="B1258" s="1063">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3">
        <v>2</v>
      </c>
      <c r="B1259" s="1063">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3">
        <v>3</v>
      </c>
      <c r="B1260" s="1063">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3">
        <v>4</v>
      </c>
      <c r="B1261" s="1063">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3">
        <v>5</v>
      </c>
      <c r="B1262" s="1063">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3">
        <v>6</v>
      </c>
      <c r="B1263" s="1063">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3">
        <v>7</v>
      </c>
      <c r="B1264" s="1063">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3">
        <v>8</v>
      </c>
      <c r="B1265" s="1063">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3">
        <v>9</v>
      </c>
      <c r="B1266" s="1063">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3">
        <v>10</v>
      </c>
      <c r="B1267" s="1063">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3">
        <v>11</v>
      </c>
      <c r="B1268" s="1063">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3">
        <v>12</v>
      </c>
      <c r="B1269" s="1063">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3">
        <v>13</v>
      </c>
      <c r="B1270" s="1063">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3">
        <v>14</v>
      </c>
      <c r="B1271" s="1063">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3">
        <v>15</v>
      </c>
      <c r="B1272" s="1063">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3">
        <v>16</v>
      </c>
      <c r="B1273" s="1063">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3">
        <v>17</v>
      </c>
      <c r="B1274" s="1063">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3">
        <v>18</v>
      </c>
      <c r="B1275" s="1063">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3">
        <v>19</v>
      </c>
      <c r="B1276" s="1063">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3">
        <v>20</v>
      </c>
      <c r="B1277" s="1063">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3">
        <v>21</v>
      </c>
      <c r="B1278" s="1063">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3">
        <v>22</v>
      </c>
      <c r="B1279" s="1063">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3">
        <v>23</v>
      </c>
      <c r="B1280" s="1063">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3">
        <v>24</v>
      </c>
      <c r="B1281" s="1063">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3">
        <v>25</v>
      </c>
      <c r="B1282" s="1063">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3">
        <v>26</v>
      </c>
      <c r="B1283" s="1063">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3">
        <v>27</v>
      </c>
      <c r="B1284" s="1063">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3">
        <v>28</v>
      </c>
      <c r="B1285" s="1063">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3">
        <v>29</v>
      </c>
      <c r="B1286" s="1063">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3">
        <v>30</v>
      </c>
      <c r="B1287" s="1063">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431</v>
      </c>
      <c r="K1290" s="360"/>
      <c r="L1290" s="360"/>
      <c r="M1290" s="360"/>
      <c r="N1290" s="360"/>
      <c r="O1290" s="360"/>
      <c r="P1290" s="361" t="s">
        <v>27</v>
      </c>
      <c r="Q1290" s="361"/>
      <c r="R1290" s="361"/>
      <c r="S1290" s="361"/>
      <c r="T1290" s="361"/>
      <c r="U1290" s="361"/>
      <c r="V1290" s="361"/>
      <c r="W1290" s="361"/>
      <c r="X1290" s="361"/>
      <c r="Y1290" s="362" t="s">
        <v>494</v>
      </c>
      <c r="Z1290" s="363"/>
      <c r="AA1290" s="363"/>
      <c r="AB1290" s="363"/>
      <c r="AC1290" s="142" t="s">
        <v>477</v>
      </c>
      <c r="AD1290" s="142"/>
      <c r="AE1290" s="142"/>
      <c r="AF1290" s="142"/>
      <c r="AG1290" s="142"/>
      <c r="AH1290" s="362" t="s">
        <v>390</v>
      </c>
      <c r="AI1290" s="359"/>
      <c r="AJ1290" s="359"/>
      <c r="AK1290" s="359"/>
      <c r="AL1290" s="359" t="s">
        <v>21</v>
      </c>
      <c r="AM1290" s="359"/>
      <c r="AN1290" s="359"/>
      <c r="AO1290" s="364"/>
      <c r="AP1290" s="365" t="s">
        <v>432</v>
      </c>
      <c r="AQ1290" s="365"/>
      <c r="AR1290" s="365"/>
      <c r="AS1290" s="365"/>
      <c r="AT1290" s="365"/>
      <c r="AU1290" s="365"/>
      <c r="AV1290" s="365"/>
      <c r="AW1290" s="365"/>
      <c r="AX1290" s="365"/>
    </row>
    <row r="1291" spans="1:50" ht="26.25" customHeight="1" x14ac:dyDescent="0.15">
      <c r="A1291" s="1063">
        <v>1</v>
      </c>
      <c r="B1291" s="1063">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3">
        <v>2</v>
      </c>
      <c r="B1292" s="1063">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3">
        <v>3</v>
      </c>
      <c r="B1293" s="1063">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3">
        <v>4</v>
      </c>
      <c r="B1294" s="1063">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3">
        <v>5</v>
      </c>
      <c r="B1295" s="1063">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3">
        <v>6</v>
      </c>
      <c r="B1296" s="1063">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3">
        <v>7</v>
      </c>
      <c r="B1297" s="1063">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3">
        <v>8</v>
      </c>
      <c r="B1298" s="1063">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3">
        <v>9</v>
      </c>
      <c r="B1299" s="1063">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3">
        <v>10</v>
      </c>
      <c r="B1300" s="1063">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3">
        <v>11</v>
      </c>
      <c r="B1301" s="1063">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3">
        <v>12</v>
      </c>
      <c r="B1302" s="1063">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3">
        <v>13</v>
      </c>
      <c r="B1303" s="1063">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3">
        <v>14</v>
      </c>
      <c r="B1304" s="1063">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3">
        <v>15</v>
      </c>
      <c r="B1305" s="1063">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3">
        <v>16</v>
      </c>
      <c r="B1306" s="1063">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3">
        <v>17</v>
      </c>
      <c r="B1307" s="1063">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3">
        <v>18</v>
      </c>
      <c r="B1308" s="1063">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3">
        <v>19</v>
      </c>
      <c r="B1309" s="1063">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3">
        <v>20</v>
      </c>
      <c r="B1310" s="1063">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3">
        <v>21</v>
      </c>
      <c r="B1311" s="1063">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3">
        <v>22</v>
      </c>
      <c r="B1312" s="1063">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3">
        <v>23</v>
      </c>
      <c r="B1313" s="1063">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3">
        <v>24</v>
      </c>
      <c r="B1314" s="1063">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3">
        <v>25</v>
      </c>
      <c r="B1315" s="1063">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3">
        <v>26</v>
      </c>
      <c r="B1316" s="1063">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3">
        <v>27</v>
      </c>
      <c r="B1317" s="1063">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3">
        <v>28</v>
      </c>
      <c r="B1318" s="1063">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3">
        <v>29</v>
      </c>
      <c r="B1319" s="1063">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3">
        <v>30</v>
      </c>
      <c r="B1320" s="1063">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2018-08-09T14:54:28Z</cp:lastPrinted>
  <dcterms:created xsi:type="dcterms:W3CDTF">2012-03-13T00:50:25Z</dcterms:created>
  <dcterms:modified xsi:type="dcterms:W3CDTF">2018-08-23T07:55:20Z</dcterms:modified>
</cp:coreProperties>
</file>