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7000_職業安定局雇用開発部　障害者雇用対策課\★行政事業レビュー\30年度版\最終公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<sst xmlns="http://schemas.openxmlformats.org/spreadsheetml/2006/main" count="2891" uniqueCount="649">
  <si>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</si>
  <si>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</si>
  <si>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</si>
  <si>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</si>
  <si>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</si>
  <si>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</si>
  <si>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</si>
  <si>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</si>
  <si>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</si>
  <si>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</si>
  <si>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</si>
  <si>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</si>
  <si>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</si>
  <si>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</si>
  <si>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</si>
  <si>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</si>
  <si>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</si>
  <si>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</si>
  <si>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</si>
  <si>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</si>
  <si>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</si>
  <si>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</si>
  <si>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</si>
  <si>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</si>
  <si>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</si>
  <si>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</si>
  <si>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</si>
  <si>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</si>
  <si>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</si>
  <si>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</si>
  <si>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</si>
  <si>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</si>
  <si>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</si>
  <si>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</si>
  <si>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</si>
  <si>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</si>
  <si>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</si>
  <si>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</si>
  <si>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</si>
  <si>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</si>
  <si>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</si>
  <si>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</si>
  <si>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</si>
  <si>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</si>
  <si>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</si>
  <si>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</si>
  <si>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</si>
  <si>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</si>
  <si>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</si>
  <si>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</si>
  <si>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</si>
  <si>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</si>
  <si>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</si>
  <si>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</si>
  <si>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</si>
  <si>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</si>
  <si>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</si>
  <si>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</si>
  <si>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</si>
  <si>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</si>
  <si>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</si>
  <si>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</si>
  <si>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</si>
  <si>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</si>
  <si>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</si>
  <si>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</si>
  <si>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</si>
  <si>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</si>
  <si>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</si>
  <si>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</si>
  <si>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</si>
  <si>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</si>
  <si>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</si>
  <si>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</si>
  <si>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</si>
  <si>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</si>
  <si>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</si>
  <si>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</si>
  <si>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</si>
  <si>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</si>
  <si>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</si>
  <si>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</si>
  <si>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</si>
  <si>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</si>
  <si>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</si>
  <si>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</si>
  <si>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</si>
  <si>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</si>
  <si>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</si>
  <si>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</si>
  <si>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</si>
  <si>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</si>
  <si>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</si>
  <si>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</si>
  <si>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</si>
  <si>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</si>
  <si>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</si>
  <si>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</si>
  <si>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</si>
  <si>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</si>
  <si>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</si>
  <si>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</si>
  <si>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</si>
  <si>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</si>
  <si>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</si>
  <si>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</si>
  <si>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</si>
  <si>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</si>
  <si>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</si>
  <si>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</si>
  <si>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</si>
  <si>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</si>
  <si>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</si>
  <si>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</si>
  <si>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</si>
  <si>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</si>
  <si>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</si>
  <si>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</si>
  <si>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</si>
  <si>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</si>
  <si>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</si>
  <si>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</si>
  <si>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</si>
  <si>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</si>
  <si>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</si>
  <si>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</si>
  <si>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</si>
  <si>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</si>
  <si>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</si>
  <si>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</si>
  <si>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</si>
  <si>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</si>
  <si>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</si>
  <si>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</si>
  <si>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</si>
  <si>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</si>
  <si>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</si>
  <si>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</si>
  <si>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</si>
  <si>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</si>
  <si>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</si>
  <si>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</si>
  <si>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</si>
  <si>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</si>
  <si>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</si>
  <si>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</si>
  <si>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</si>
  <si>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</si>
  <si>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</si>
  <si>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</si>
  <si>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</si>
  <si>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</si>
  <si>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</si>
  <si>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</si>
  <si>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</si>
  <si>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</si>
  <si>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</si>
  <si>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</si>
  <si>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</si>
  <si>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</si>
  <si>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</si>
  <si>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</si>
  <si>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</si>
  <si>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</si>
  <si>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</si>
  <si>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</si>
  <si>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</si>
  <si>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</si>
  <si>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</si>
  <si>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</si>
  <si>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</si>
  <si>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</si>
  <si>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</si>
  <si>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</si>
  <si>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</si>
  <si>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</si>
  <si>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</si>
  <si>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</si>
  <si>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</si>
  <si>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</si>
  <si>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</si>
  <si>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</si>
  <si>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</si>
  <si>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</si>
  <si>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</si>
  <si>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</si>
  <si>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</si>
  <si>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</si>
  <si>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</si>
  <si>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</si>
  <si>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</si>
  <si>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</si>
  <si>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</si>
  <si>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</si>
  <si>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</si>
  <si>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</si>
  <si>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</si>
  <si>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</si>
  <si>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</si>
  <si>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</si>
  <si>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</si>
  <si>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</si>
  <si>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</si>
  <si>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</si>
  <si>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</si>
  <si>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</si>
  <si>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</si>
  <si>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</si>
  <si>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</si>
  <si>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</si>
  <si>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</si>
  <si>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</si>
  <si>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</si>
  <si>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</si>
  <si>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</si>
  <si>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</si>
  <si>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</si>
  <si>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</si>
  <si>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</si>
  <si>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</si>
  <si>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</si>
  <si>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</si>
  <si>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</si>
  <si>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</si>
  <si>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</si>
  <si>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</si>
  <si>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</si>
  <si>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</si>
  <si>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</si>
  <si>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</si>
  <si>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</si>
  <si>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</si>
  <si>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</si>
  <si>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</si>
  <si>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</si>
  <si>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</si>
  <si>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</si>
  <si>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</si>
  <si>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</si>
  <si>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</si>
  <si>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</si>
  <si>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</si>
  <si>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</si>
  <si>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</si>
  <si>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</si>
  <si>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</si>
  <si>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</si>
  <si>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</si>
  <si>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</si>
  <si>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</si>
  <si>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</si>
  <si>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</si>
  <si>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</si>
  <si>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</si>
  <si>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</si>
  <si>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</si>
  <si>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</si>
  <si>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</si>
  <si>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</si>
  <si>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</si>
  <si>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</si>
  <si>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</si>
  <si>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</si>
  <si>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</si>
  <si>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</si>
  <si>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</si>
  <si>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</si>
  <si>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</si>
  <si>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</si>
  <si>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</si>
  <si>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</si>
  <si>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</si>
  <si>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</si>
  <si>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</si>
  <si>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</si>
  <si>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</si>
  <si>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</si>
  <si>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</si>
  <si>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</si>
  <si>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</si>
  <si>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</si>
  <si>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</si>
  <si>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</si>
  <si>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</si>
  <si>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</si>
  <si>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</si>
  <si>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</si>
  <si>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</si>
  <si>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</si>
  <si>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</si>
  <si>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</si>
  <si>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</si>
  <si>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</si>
  <si>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</si>
  <si>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</si>
  <si>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</si>
  <si>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</si>
  <si>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</si>
  <si>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</si>
  <si>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</si>
  <si>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</si>
  <si>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</si>
  <si>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</si>
  <si>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</si>
  <si>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</si>
  <si>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</si>
  <si>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</si>
  <si>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</si>
  <si>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</si>
  <si>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</si>
  <si>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</si>
  <si>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</si>
  <si>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</si>
  <si>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</si>
  <si>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</si>
  <si>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</si>
  <si>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</si>
  <si>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</si>
  <si>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</si>
  <si>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</si>
  <si>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</si>
  <si>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</si>
  <si>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</si>
  <si>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</si>
  <si>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</si>
  <si>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</si>
  <si>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</si>
  <si>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</si>
  <si>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</si>
  <si>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</si>
  <si>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</si>
  <si>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</si>
  <si>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</si>
  <si>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</si>
  <si>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</si>
  <si>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</si>
  <si>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</si>
  <si>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</si>
  <si>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</si>
  <si>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</si>
  <si>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</si>
  <si>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</si>
  <si>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</si>
  <si>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</si>
  <si>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</si>
  <si>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</si>
  <si>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</si>
  <si>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</si>
  <si>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</si>
  <si>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</si>
  <si>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</si>
  <si>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</si>
  <si>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</si>
  <si>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</si>
  <si>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</si>
  <si>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</si>
  <si>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</si>
  <si>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</si>
  <si>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</si>
  <si>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</si>
  <si>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</si>
  <si>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</si>
  <si>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</si>
  <si>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</si>
  <si>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</si>
  <si>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</si>
  <si>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</si>
  <si>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</si>
  <si>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</si>
  <si>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</si>
  <si>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</si>
  <si>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</si>
  <si>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</si>
  <si>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</si>
  <si>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</si>
  <si>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</si>
  <si>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</si>
  <si>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</si>
  <si>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</si>
  <si>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</si>
  <si>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</si>
  <si>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</si>
  <si>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</si>
  <si>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</si>
  <si>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</si>
  <si>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</si>
  <si>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</si>
  <si>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</si>
  <si>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</si>
  <si>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</si>
  <si>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</si>
  <si>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</si>
  <si>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</si>
  <si>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</si>
  <si>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</si>
  <si>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</si>
  <si>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</si>
  <si>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</si>
  <si>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</si>
  <si>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</si>
  <si>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</si>
  <si>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</si>
  <si>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</si>
  <si>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</si>
  <si>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</si>
  <si>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</si>
  <si>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</si>
  <si>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</si>
  <si>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</si>
  <si>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</si>
  <si>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</si>
  <si>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</si>
  <si>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</si>
  <si>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</si>
  <si>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</si>
  <si>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</si>
  <si>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</si>
  <si>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</si>
  <si>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</si>
  <si>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</si>
  <si>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</si>
  <si>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</si>
  <si>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</si>
  <si>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</si>
  <si>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</si>
  <si>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</si>
  <si>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</si>
  <si>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</si>
  <si>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</si>
  <si>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</si>
  <si>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</si>
  <si>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</si>
  <si>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</si>
  <si>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</si>
  <si>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</si>
  <si>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</si>
  <si>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</si>
  <si>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</si>
  <si>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</si>
  <si>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</si>
  <si>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</si>
  <si>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</si>
  <si>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</si>
  <si>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</si>
  <si>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</si>
  <si>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</si>
  <si>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</si>
  <si>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</si>
  <si>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</si>
  <si>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</si>
  <si>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</si>
  <si>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</si>
  <si>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</si>
  <si>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</si>
  <si>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</si>
  <si>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</si>
  <si>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</si>
  <si>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</si>
  <si>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</si>
  <si>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</si>
  <si>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</si>
  <si>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</si>
  <si>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</si>
  <si>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</si>
  <si>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</si>
  <si>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</si>
  <si>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</si>
  <si>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</si>
  <si>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</si>
  <si>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</si>
  <si>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</si>
  <si>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</si>
  <si>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</si>
  <si>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</si>
  <si>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</si>
  <si>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</si>
  <si>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</si>
  <si>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</si>
  <si>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</si>
  <si>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</si>
  <si>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</si>
  <si>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</si>
  <si>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</si>
  <si>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</si>
  <si>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</si>
  <si>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</si>
  <si>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</si>
  <si>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</si>
  <si>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</si>
  <si>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</si>
  <si>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</si>
  <si>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</si>
  <si>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</si>
  <si>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</si>
  <si>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</si>
  <si>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</si>
  <si>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</si>
  <si>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</si>
  <si>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</si>
  <si>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</si>
  <si>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</si>
  <si>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</si>
  <si>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</si>
  <si>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</si>
  <si>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</si>
  <si>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</si>
  <si>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</si>
  <si>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</si>
  <si>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</si>
  <si>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</si>
  <si>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</si>
  <si>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</si>
  <si>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</si>
  <si>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</si>
  <si>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</si>
  <si>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</si>
  <si>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</si>
  <si>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</si>
  <si>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</si>
  <si>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</si>
  <si>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</si>
  <si>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</si>
  <si>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</si>
  <si>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</si>
  <si>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</si>
  <si>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</si>
  <si>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</si>
  <si>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</si>
  <si>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</si>
  <si>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</si>
  <si>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</si>
  <si>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</si>
  <si>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</si>
  <si>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</si>
  <si>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</si>
  <si>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</si>
  <si>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</si>
  <si>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</si>
  <si>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</si>
  <si>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</si>
  <si>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</si>
  <si>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</si>
  <si>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</si>
  <si>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</si>
  <si>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</si>
  <si>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</si>
  <si>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</si>
  <si>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</si>
  <si>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</si>
  <si>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</si>
  <si>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</si>
  <si>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障害者雇用促進関係経費</t>
    <phoneticPr fontId="5"/>
  </si>
  <si>
    <t>職業安定局雇用開発部</t>
    <phoneticPr fontId="5"/>
  </si>
  <si>
    <t>障害者雇用対策課</t>
    <phoneticPr fontId="5"/>
  </si>
  <si>
    <t>○</t>
  </si>
  <si>
    <t>雇用保険法第62条第１項第6号</t>
    <phoneticPr fontId="5"/>
  </si>
  <si>
    <t>障害者基本計画（第4次）（平成30年3月策定）</t>
    <phoneticPr fontId="5"/>
  </si>
  <si>
    <t>障害者雇用率制度の厳格な運用、及び障害者に対するきめ細かな相談、職業紹介等を実施することにより、障害者の雇用の促進と職業の安定を図る。</t>
    <phoneticPr fontId="5"/>
  </si>
  <si>
    <t>-</t>
  </si>
  <si>
    <t>-</t>
    <phoneticPr fontId="5"/>
  </si>
  <si>
    <t>-</t>
    <phoneticPr fontId="5"/>
  </si>
  <si>
    <t>「チーム支援」による障害者の就職者数を前年度以上とする。</t>
    <phoneticPr fontId="5"/>
  </si>
  <si>
    <t>「チーム支援」による障害者の就職者数</t>
    <phoneticPr fontId="5"/>
  </si>
  <si>
    <t>人</t>
    <rPh sb="0" eb="1">
      <t>ニン</t>
    </rPh>
    <phoneticPr fontId="5"/>
  </si>
  <si>
    <t>厚生労働省職業安定局調べ</t>
    <phoneticPr fontId="5"/>
  </si>
  <si>
    <t>％</t>
    <phoneticPr fontId="5"/>
  </si>
  <si>
    <t>厚生労働省職業安定局調べ</t>
    <rPh sb="0" eb="2">
      <t>コウセイ</t>
    </rPh>
    <rPh sb="2" eb="5">
      <t>ロウドウショウ</t>
    </rPh>
    <rPh sb="5" eb="7">
      <t>ショクギョウ</t>
    </rPh>
    <rPh sb="7" eb="10">
      <t>アンテイキョク</t>
    </rPh>
    <rPh sb="10" eb="11">
      <t>シラ</t>
    </rPh>
    <phoneticPr fontId="5"/>
  </si>
  <si>
    <t>「チーム支援」による障害者の支援対象者数</t>
    <phoneticPr fontId="5"/>
  </si>
  <si>
    <t>人</t>
    <rPh sb="0" eb="1">
      <t>ヒト</t>
    </rPh>
    <phoneticPr fontId="5"/>
  </si>
  <si>
    <t>X：チーム支援の事業執行額(百万円）
／Y：チーム支援対象者数（人）</t>
    <phoneticPr fontId="5"/>
  </si>
  <si>
    <t>　Ｘ/Ｙ</t>
    <phoneticPr fontId="5"/>
  </si>
  <si>
    <t>円</t>
    <rPh sb="0" eb="1">
      <t>エン</t>
    </rPh>
    <phoneticPr fontId="5"/>
  </si>
  <si>
    <t>1,165百万円
／
30,507人</t>
    <phoneticPr fontId="5"/>
  </si>
  <si>
    <t>1,301百万円
／
40,168人</t>
    <rPh sb="5" eb="7">
      <t>ヒャクマン</t>
    </rPh>
    <rPh sb="7" eb="8">
      <t>エン</t>
    </rPh>
    <rPh sb="17" eb="18">
      <t>ニン</t>
    </rPh>
    <phoneticPr fontId="5"/>
  </si>
  <si>
    <t>公共職業安定所における就職件数（障害者）</t>
    <phoneticPr fontId="5"/>
  </si>
  <si>
    <t>件</t>
    <rPh sb="0" eb="1">
      <t>ケン</t>
    </rPh>
    <phoneticPr fontId="5"/>
  </si>
  <si>
    <t>％</t>
    <phoneticPr fontId="5"/>
  </si>
  <si>
    <t>障害者の雇用率達成企業割合（※平成29年度の成果実績は平成30年6月1日現在の障害者雇用状況報告により把握予定）</t>
    <phoneticPr fontId="5"/>
  </si>
  <si>
    <t>本事業の成果の一部が上位施策の測定指標（障害者の雇用率達成企業割合）となっている。また、障害者に対するきめ細かな相談、職業紹介等を実施することにより、障害者の雇用の促進と職業の安定を図ることが公共職業安定所における障害者の就職件数につながるものであ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</si>
  <si>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</si>
  <si>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</si>
  <si>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</si>
  <si>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</si>
  <si>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必要最低限の経費であるので、水準は妥当である。</t>
    <phoneticPr fontId="5"/>
  </si>
  <si>
    <t>本事業に必要な経費に限定されている。</t>
    <rPh sb="0" eb="1">
      <t>ホン</t>
    </rPh>
    <rPh sb="1" eb="3">
      <t>ジギョウ</t>
    </rPh>
    <rPh sb="4" eb="6">
      <t>ヒツヨウ</t>
    </rPh>
    <rPh sb="7" eb="9">
      <t>ケイヒ</t>
    </rPh>
    <rPh sb="10" eb="12">
      <t>ゲンテイ</t>
    </rPh>
    <phoneticPr fontId="5"/>
  </si>
  <si>
    <t>集団指導を実施する等、効率的な実施に努めている。</t>
    <rPh sb="0" eb="2">
      <t>シュウダン</t>
    </rPh>
    <rPh sb="2" eb="4">
      <t>シドウ</t>
    </rPh>
    <rPh sb="5" eb="7">
      <t>ジッシ</t>
    </rPh>
    <rPh sb="9" eb="10">
      <t>トウ</t>
    </rPh>
    <rPh sb="11" eb="14">
      <t>コウリツテキ</t>
    </rPh>
    <rPh sb="15" eb="17">
      <t>ジッシ</t>
    </rPh>
    <rPh sb="18" eb="19">
      <t>ツト</t>
    </rPh>
    <phoneticPr fontId="5"/>
  </si>
  <si>
    <t>成果目標に見合ったものである。</t>
    <rPh sb="0" eb="2">
      <t>セイカ</t>
    </rPh>
    <rPh sb="2" eb="4">
      <t>モクヒョウ</t>
    </rPh>
    <rPh sb="5" eb="7">
      <t>ミア</t>
    </rPh>
    <phoneticPr fontId="5"/>
  </si>
  <si>
    <t>見込みに見合ったものである。</t>
    <rPh sb="0" eb="2">
      <t>ミコ</t>
    </rPh>
    <rPh sb="4" eb="6">
      <t>ミア</t>
    </rPh>
    <phoneticPr fontId="5"/>
  </si>
  <si>
    <t>平成29年6月１日現在の雇用障害者数は49万5,795人と過去最高を更新し、法定雇用率達成企業割合は、50.0％（対前年比1.2ポイント増）と上昇したものの、未達成の企業が引き続き約半数を占めている状況から、きめ細かな相談・職業紹介等を実施するとともに、雇用率達成に向けた指導を今後も実施する必要がある。</t>
    <rPh sb="90" eb="91">
      <t>ヤク</t>
    </rPh>
    <rPh sb="91" eb="93">
      <t>ハンスウ</t>
    </rPh>
    <phoneticPr fontId="5"/>
  </si>
  <si>
    <t>939</t>
    <phoneticPr fontId="5"/>
  </si>
  <si>
    <t>811</t>
    <phoneticPr fontId="5"/>
  </si>
  <si>
    <t>712</t>
    <phoneticPr fontId="5"/>
  </si>
  <si>
    <t>552</t>
    <phoneticPr fontId="5"/>
  </si>
  <si>
    <t>549</t>
    <phoneticPr fontId="5"/>
  </si>
  <si>
    <t>557</t>
    <phoneticPr fontId="5"/>
  </si>
  <si>
    <t>550</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</si>
  <si>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</si>
  <si>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</si>
  <si>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</si>
  <si>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</si>
  <si>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委員等旅費（雇用勘定）</t>
    <rPh sb="0" eb="2">
      <t>イイン</t>
    </rPh>
    <rPh sb="2" eb="3">
      <t>トウ</t>
    </rPh>
    <rPh sb="3" eb="5">
      <t>リョヒ</t>
    </rPh>
    <rPh sb="6" eb="8">
      <t>コヨウ</t>
    </rPh>
    <rPh sb="8" eb="10">
      <t>カンジョウ</t>
    </rPh>
    <phoneticPr fontId="5"/>
  </si>
  <si>
    <t>-</t>
    <phoneticPr fontId="5"/>
  </si>
  <si>
    <t>-</t>
    <phoneticPr fontId="5"/>
  </si>
  <si>
    <t>-</t>
    <phoneticPr fontId="5"/>
  </si>
  <si>
    <t>-</t>
    <phoneticPr fontId="5"/>
  </si>
  <si>
    <t>-</t>
    <phoneticPr fontId="5"/>
  </si>
  <si>
    <t>-</t>
    <phoneticPr fontId="5"/>
  </si>
  <si>
    <t>○</t>
    <phoneticPr fontId="5"/>
  </si>
  <si>
    <t>○</t>
    <phoneticPr fontId="5"/>
  </si>
  <si>
    <t>　障害者の社会参加が進展する中、障害者の就業に対するニーズが高まってきており、平成29年度の公共職業安定所における新規求職申込件数は202,143件となった。さらに、福祉から一般雇用への移行の促進等に伴い、今後就職を希望する障害者は一層増加するものと見込まれ、これらの障害者に対して効果的な個別支援を行っていくには、安定所、地域の就労支援機関と福祉施設、特別支援学校、医療機関等が緊密に連携を図っていくことが不可欠であり、障害者の求職者に対するきめ細かな相談、職業紹介等を実施するため、引き続き本事業を継続する必要がある。
　なお、執行率については、集計中である。</t>
    <rPh sb="263" eb="282">
      <t>シッコウリツ</t>
    </rPh>
    <phoneticPr fontId="5"/>
  </si>
  <si>
    <t>-</t>
    <phoneticPr fontId="5"/>
  </si>
  <si>
    <t>-</t>
    <phoneticPr fontId="5"/>
  </si>
  <si>
    <t>-</t>
    <phoneticPr fontId="5"/>
  </si>
  <si>
    <t>職員旅費
（一般会計・雇用勘定）</t>
    <rPh sb="0" eb="2">
      <t>ショクイン</t>
    </rPh>
    <rPh sb="2" eb="4">
      <t>リョヒ</t>
    </rPh>
    <rPh sb="6" eb="8">
      <t>イッパン</t>
    </rPh>
    <rPh sb="8" eb="10">
      <t>カイケイ</t>
    </rPh>
    <rPh sb="11" eb="13">
      <t>コヨウ</t>
    </rPh>
    <rPh sb="13" eb="15">
      <t>カンジョウ</t>
    </rPh>
    <phoneticPr fontId="5"/>
  </si>
  <si>
    <t>庁費
（一般会計・雇用勘定）</t>
    <rPh sb="0" eb="2">
      <t>チョウヒ</t>
    </rPh>
    <rPh sb="4" eb="6">
      <t>イッパン</t>
    </rPh>
    <rPh sb="6" eb="8">
      <t>カイケイ</t>
    </rPh>
    <rPh sb="9" eb="11">
      <t>コヨウ</t>
    </rPh>
    <rPh sb="11" eb="13">
      <t>カンジョウ</t>
    </rPh>
    <phoneticPr fontId="5"/>
  </si>
  <si>
    <t>諸謝金
（一般会計・雇用勘定）</t>
    <rPh sb="0" eb="1">
      <t>ショ</t>
    </rPh>
    <rPh sb="1" eb="3">
      <t>シャキン</t>
    </rPh>
    <rPh sb="5" eb="7">
      <t>イッパン</t>
    </rPh>
    <rPh sb="7" eb="9">
      <t>カイケイ</t>
    </rPh>
    <rPh sb="10" eb="12">
      <t>コヨウ</t>
    </rPh>
    <rPh sb="12" eb="14">
      <t>カンジョウ</t>
    </rPh>
    <phoneticPr fontId="5"/>
  </si>
  <si>
    <t>-</t>
    <phoneticPr fontId="5"/>
  </si>
  <si>
    <t>-</t>
    <phoneticPr fontId="5"/>
  </si>
  <si>
    <t>障害者の雇用率達成企業の割合（※平成29年度の成果実績は平成30年6月１日現在の障害者雇用状況報告により把握予定）</t>
    <phoneticPr fontId="5"/>
  </si>
  <si>
    <t>-</t>
    <phoneticPr fontId="5"/>
  </si>
  <si>
    <t>-</t>
    <phoneticPr fontId="5"/>
  </si>
  <si>
    <t>点検対象外</t>
    <rPh sb="0" eb="5">
      <t>テ</t>
    </rPh>
    <phoneticPr fontId="5"/>
  </si>
  <si>
    <t>障害者雇用対策課長
松下　和生</t>
    <rPh sb="10" eb="12">
      <t>マツシタ</t>
    </rPh>
    <rPh sb="13" eb="15">
      <t>カズオ</t>
    </rPh>
    <phoneticPr fontId="5"/>
  </si>
  <si>
    <t>事業主等に対しては、障害者雇用の取組段階に応じたきめ細かな雇用率達成指導を行うことにより、障害者の雇用機会の拡大を図り、また、公共職業安定所の障害者の求職者に対しては、地域の関係機関と連携して、就職に向けた準備から職場定着までの一連の支援を行う「チーム支援」を推進することにより、マッチング機能等の充実強化を図り、障害者雇用率の達成と相まって障害者の雇用促進を図る。</t>
    <phoneticPr fontId="5"/>
  </si>
  <si>
    <t>その他（事務費）</t>
    <rPh sb="2" eb="3">
      <t>タ</t>
    </rPh>
    <rPh sb="4" eb="7">
      <t>ジムヒ</t>
    </rPh>
    <phoneticPr fontId="5"/>
  </si>
  <si>
    <t>「チーム支援」等を実施するための事務費</t>
    <rPh sb="4" eb="6">
      <t>シエン</t>
    </rPh>
    <rPh sb="7" eb="8">
      <t>トウ</t>
    </rPh>
    <rPh sb="9" eb="11">
      <t>ジッシ</t>
    </rPh>
    <rPh sb="16" eb="19">
      <t>ジムヒ</t>
    </rPh>
    <phoneticPr fontId="5"/>
  </si>
  <si>
    <t>人件費</t>
    <rPh sb="0" eb="3">
      <t>ジンケンヒ</t>
    </rPh>
    <phoneticPr fontId="5"/>
  </si>
  <si>
    <t>「チーム支援」に係る人件費</t>
    <rPh sb="4" eb="6">
      <t>シエン</t>
    </rPh>
    <rPh sb="8" eb="9">
      <t>カカ</t>
    </rPh>
    <rPh sb="10" eb="13">
      <t>ジンケンヒ</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</si>
  <si>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</si>
  <si>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</si>
  <si>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</si>
  <si>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</si>
  <si>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</si>
  <si>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</si>
  <si>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</si>
  <si>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</si>
  <si>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</si>
  <si>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雇用率達成指導や就職に向けた準備から職場定着までの一連の支援を行う「チーム支援」等の実施</t>
    <rPh sb="0" eb="2">
      <t>コヨウ</t>
    </rPh>
    <rPh sb="2" eb="3">
      <t>リツ</t>
    </rPh>
    <rPh sb="3" eb="5">
      <t>タッセイ</t>
    </rPh>
    <rPh sb="5" eb="7">
      <t>シドウ</t>
    </rPh>
    <rPh sb="8" eb="10">
      <t>シュウショク</t>
    </rPh>
    <rPh sb="11" eb="12">
      <t>ム</t>
    </rPh>
    <rPh sb="14" eb="16">
      <t>ジュンビ</t>
    </rPh>
    <rPh sb="18" eb="20">
      <t>ショクバ</t>
    </rPh>
    <rPh sb="20" eb="22">
      <t>テイチャク</t>
    </rPh>
    <rPh sb="25" eb="27">
      <t>イチレン</t>
    </rPh>
    <rPh sb="28" eb="30">
      <t>シエン</t>
    </rPh>
    <rPh sb="31" eb="32">
      <t>オコナ</t>
    </rPh>
    <rPh sb="37" eb="39">
      <t>シエン</t>
    </rPh>
    <rPh sb="40" eb="41">
      <t>トウ</t>
    </rPh>
    <rPh sb="42" eb="44">
      <t>ジッシ</t>
    </rPh>
    <phoneticPr fontId="5"/>
  </si>
  <si>
    <t>京都労働局</t>
    <rPh sb="0" eb="2">
      <t>キョウト</t>
    </rPh>
    <rPh sb="2" eb="5">
      <t>ロウドウキョク</t>
    </rPh>
    <phoneticPr fontId="5"/>
  </si>
  <si>
    <t>1,670百万円
／43,673</t>
    <rPh sb="5" eb="7">
      <t>ヒャクマン</t>
    </rPh>
    <rPh sb="7" eb="8">
      <t>エン</t>
    </rPh>
    <phoneticPr fontId="5"/>
  </si>
  <si>
    <t>障害者の雇用率達成企業の割合を前年比1.5％ポイント以上増とする。</t>
    <phoneticPr fontId="5"/>
  </si>
  <si>
    <t>A.東京労働局</t>
    <rPh sb="2" eb="4">
      <t>トウキョウ</t>
    </rPh>
    <rPh sb="4" eb="6">
      <t>ロウドウ</t>
    </rPh>
    <rPh sb="6" eb="7">
      <t>キョク</t>
    </rPh>
    <phoneticPr fontId="5"/>
  </si>
  <si>
    <t>引き続き、必要な予算を確保し、適正な執行に努めること。</t>
    <phoneticPr fontId="5"/>
  </si>
  <si>
    <t>相談員経費の縮減等による減額。</t>
    <rPh sb="0" eb="3">
      <t>ソウダンイン</t>
    </rPh>
    <rPh sb="3" eb="5">
      <t>ケイヒ</t>
    </rPh>
    <rPh sb="6" eb="8">
      <t>シュクゲン</t>
    </rPh>
    <rPh sb="8" eb="9">
      <t>トウ</t>
    </rPh>
    <rPh sb="12" eb="14">
      <t>ゲンガク</t>
    </rPh>
    <phoneticPr fontId="5"/>
  </si>
  <si>
    <t>1,665百万円
／43,673</t>
    <phoneticPr fontId="5"/>
  </si>
  <si>
    <t>引き続き、必要な予算を確保し、適正な執行に努める。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</si>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</sst>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39</xdr:col>
      <xdr:colOff>14968</xdr:colOff>
      <xdr:row>38</xdr:row>
      <xdr:rowOff>89806</xdr:rowOff>
    </xdr:from>
    <xdr:ext cx="325730" cy="275717"/>
    <xdr:sp macro="" textlink="">
      <xdr:nvSpPr>
        <xdr:cNvPr id="3" name="テキスト ボックス 2"/>
        <xdr:cNvSpPr txBox="1"/>
      </xdr:nvSpPr>
      <xdr:spPr>
        <a:xfrm>
          <a:off x="7815943" y="1362483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endParaRPr kumimoji="1" lang="ja-JP" altLang="en-US" sz="1100"/>
        </a:p>
      </xdr:txBody>
    </xdr:sp>
    <xdr:clientData/>
  </xdr:oneCellAnchor>
  <xdr:oneCellAnchor>
    <xdr:from>
      <xdr:col>39</xdr:col>
      <xdr:colOff>21770</xdr:colOff>
      <xdr:row>40</xdr:row>
      <xdr:rowOff>65315</xdr:rowOff>
    </xdr:from>
    <xdr:ext cx="325730" cy="275717"/>
    <xdr:sp macro="" textlink="">
      <xdr:nvSpPr>
        <xdr:cNvPr id="4" name="テキスト ボックス 3"/>
        <xdr:cNvSpPr txBox="1"/>
      </xdr:nvSpPr>
      <xdr:spPr>
        <a:xfrm>
          <a:off x="7822745" y="1443854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endParaRPr kumimoji="1" lang="ja-JP" altLang="en-US" sz="1100"/>
        </a:p>
      </xdr:txBody>
    </xdr:sp>
    <xdr:clientData/>
  </xdr:oneCellAnchor>
  <xdr:twoCellAnchor>
    <xdr:from>
      <xdr:col>38</xdr:col>
      <xdr:colOff>53622</xdr:colOff>
      <xdr:row>137</xdr:row>
      <xdr:rowOff>148077</xdr:rowOff>
    </xdr:from>
    <xdr:to>
      <xdr:col>41</xdr:col>
      <xdr:colOff>149724</xdr:colOff>
      <xdr:row>137</xdr:row>
      <xdr:rowOff>395727</xdr:rowOff>
    </xdr:to>
    <xdr:sp macro="" textlink="">
      <xdr:nvSpPr>
        <xdr:cNvPr id="5" name="正方形/長方形 4"/>
        <xdr:cNvSpPr/>
      </xdr:nvSpPr>
      <xdr:spPr>
        <a:xfrm>
          <a:off x="7809693" y="20531577"/>
          <a:ext cx="70842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p>
        <a:p>
          <a:pPr algn="l"/>
          <a:endParaRPr kumimoji="1" lang="ja-JP" altLang="en-US" sz="1100"/>
        </a:p>
      </xdr:txBody>
    </xdr:sp>
    <xdr:clientData/>
  </xdr:twoCellAnchor>
  <xdr:twoCellAnchor>
    <xdr:from>
      <xdr:col>19</xdr:col>
      <xdr:colOff>128361</xdr:colOff>
      <xdr:row>740</xdr:row>
      <xdr:rowOff>225878</xdr:rowOff>
    </xdr:from>
    <xdr:to>
      <xdr:col>34</xdr:col>
      <xdr:colOff>11793</xdr:colOff>
      <xdr:row>742</xdr:row>
      <xdr:rowOff>207388</xdr:rowOff>
    </xdr:to>
    <xdr:sp macro="" textlink="">
      <xdr:nvSpPr>
        <xdr:cNvPr id="6" name="正方形/長方形 5"/>
        <xdr:cNvSpPr/>
      </xdr:nvSpPr>
      <xdr:spPr>
        <a:xfrm>
          <a:off x="3728811" y="39792728"/>
          <a:ext cx="2883807" cy="68636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1,875</a:t>
          </a:r>
          <a:r>
            <a:rPr kumimoji="1" lang="ja-JP" altLang="en-US" sz="1100">
              <a:solidFill>
                <a:sysClr val="windowText" lastClr="000000"/>
              </a:solidFill>
            </a:rPr>
            <a:t>百万円</a:t>
          </a:r>
        </a:p>
      </xdr:txBody>
    </xdr:sp>
    <xdr:clientData/>
  </xdr:twoCellAnchor>
  <xdr:twoCellAnchor>
    <xdr:from>
      <xdr:col>28</xdr:col>
      <xdr:colOff>82096</xdr:colOff>
      <xdr:row>742</xdr:row>
      <xdr:rowOff>246848</xdr:rowOff>
    </xdr:from>
    <xdr:to>
      <xdr:col>38</xdr:col>
      <xdr:colOff>118382</xdr:colOff>
      <xdr:row>744</xdr:row>
      <xdr:rowOff>54188</xdr:rowOff>
    </xdr:to>
    <xdr:sp macro="" textlink="">
      <xdr:nvSpPr>
        <xdr:cNvPr id="7" name="正方形/長方形 6"/>
        <xdr:cNvSpPr/>
      </xdr:nvSpPr>
      <xdr:spPr>
        <a:xfrm>
          <a:off x="5482771" y="40518548"/>
          <a:ext cx="2036536" cy="5121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900">
              <a:solidFill>
                <a:sysClr val="windowText" lastClr="000000"/>
              </a:solidFill>
            </a:rPr>
            <a:t>うち本省事務費　</a:t>
          </a:r>
          <a:r>
            <a:rPr kumimoji="1" lang="en-US" altLang="ja-JP" sz="900">
              <a:solidFill>
                <a:sysClr val="windowText" lastClr="000000"/>
              </a:solidFill>
            </a:rPr>
            <a:t>2</a:t>
          </a:r>
          <a:r>
            <a:rPr kumimoji="1" lang="ja-JP" altLang="en-US" sz="900">
              <a:solidFill>
                <a:sysClr val="windowText" lastClr="000000"/>
              </a:solidFill>
            </a:rPr>
            <a:t>百万　</a:t>
          </a:r>
          <a:endParaRPr kumimoji="1" lang="en-US" altLang="ja-JP" sz="900">
            <a:solidFill>
              <a:sysClr val="windowText" lastClr="000000"/>
            </a:solidFill>
          </a:endParaRPr>
        </a:p>
      </xdr:txBody>
    </xdr:sp>
    <xdr:clientData/>
  </xdr:twoCellAnchor>
  <xdr:twoCellAnchor>
    <xdr:from>
      <xdr:col>26</xdr:col>
      <xdr:colOff>167368</xdr:colOff>
      <xdr:row>742</xdr:row>
      <xdr:rowOff>320781</xdr:rowOff>
    </xdr:from>
    <xdr:to>
      <xdr:col>26</xdr:col>
      <xdr:colOff>167368</xdr:colOff>
      <xdr:row>744</xdr:row>
      <xdr:rowOff>215228</xdr:rowOff>
    </xdr:to>
    <xdr:cxnSp macro="">
      <xdr:nvCxnSpPr>
        <xdr:cNvPr id="8" name="直線コネクタ 7"/>
        <xdr:cNvCxnSpPr/>
      </xdr:nvCxnSpPr>
      <xdr:spPr>
        <a:xfrm rot="5400000">
          <a:off x="4868344" y="40892130"/>
          <a:ext cx="5992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128361</xdr:colOff>
      <xdr:row>745</xdr:row>
      <xdr:rowOff>135882</xdr:rowOff>
    </xdr:from>
    <xdr:to>
      <xdr:col>34</xdr:col>
      <xdr:colOff>11793</xdr:colOff>
      <xdr:row>747</xdr:row>
      <xdr:rowOff>168088</xdr:rowOff>
    </xdr:to>
    <xdr:sp macro="" textlink="">
      <xdr:nvSpPr>
        <xdr:cNvPr id="9" name="正方形/長方形 8"/>
        <xdr:cNvSpPr/>
      </xdr:nvSpPr>
      <xdr:spPr>
        <a:xfrm>
          <a:off x="3960773" y="42146735"/>
          <a:ext cx="2909020" cy="726971"/>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1,873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181883</xdr:colOff>
      <xdr:row>744</xdr:row>
      <xdr:rowOff>251944</xdr:rowOff>
    </xdr:from>
    <xdr:to>
      <xdr:col>29</xdr:col>
      <xdr:colOff>157390</xdr:colOff>
      <xdr:row>745</xdr:row>
      <xdr:rowOff>135882</xdr:rowOff>
    </xdr:to>
    <xdr:sp macro="" textlink="">
      <xdr:nvSpPr>
        <xdr:cNvPr id="10" name="正方形/長方形 9"/>
        <xdr:cNvSpPr/>
      </xdr:nvSpPr>
      <xdr:spPr>
        <a:xfrm>
          <a:off x="4582433" y="41228494"/>
          <a:ext cx="1175657" cy="236363"/>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17</xdr:col>
      <xdr:colOff>0</xdr:colOff>
      <xdr:row>740</xdr:row>
      <xdr:rowOff>0</xdr:rowOff>
    </xdr:from>
    <xdr:to>
      <xdr:col>38</xdr:col>
      <xdr:colOff>92982</xdr:colOff>
      <xdr:row>750</xdr:row>
      <xdr:rowOff>63126</xdr:rowOff>
    </xdr:to>
    <xdr:sp macro="" textlink="">
      <xdr:nvSpPr>
        <xdr:cNvPr id="11" name="正方形/長方形 10"/>
        <xdr:cNvSpPr/>
      </xdr:nvSpPr>
      <xdr:spPr bwMode="auto">
        <a:xfrm>
          <a:off x="3200400" y="39566850"/>
          <a:ext cx="4293507" cy="3587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18</xdr:col>
      <xdr:colOff>89807</xdr:colOff>
      <xdr:row>747</xdr:row>
      <xdr:rowOff>249384</xdr:rowOff>
    </xdr:from>
    <xdr:to>
      <xdr:col>37</xdr:col>
      <xdr:colOff>58057</xdr:colOff>
      <xdr:row>749</xdr:row>
      <xdr:rowOff>199098</xdr:rowOff>
    </xdr:to>
    <xdr:sp macro="" textlink="">
      <xdr:nvSpPr>
        <xdr:cNvPr id="12" name="大かっこ 11"/>
        <xdr:cNvSpPr/>
      </xdr:nvSpPr>
      <xdr:spPr>
        <a:xfrm>
          <a:off x="3490232" y="42283209"/>
          <a:ext cx="3768725" cy="654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・事業主に対する雇用率達成指導</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・地域の関係機関と連携した「チーム支援」</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・福祉施設、特別支援学校に対する就労セミナー等の実施</a:t>
          </a:r>
          <a:endParaRPr kumimoji="1" lang="en-US" altLang="ja-JP" sz="1000">
            <a:solidFill>
              <a:schemeClr val="tx1"/>
            </a:solidFill>
            <a:latin typeface="+mn-lt"/>
            <a:ea typeface="+mn-ea"/>
            <a:cs typeface="+mn-cs"/>
          </a:endParaRPr>
        </a:p>
        <a:p>
          <a:pPr algn="ctr">
            <a:lnSpc>
              <a:spcPts val="1200"/>
            </a:lnSpc>
          </a:pPr>
          <a:endParaRPr kumimoji="1" lang="ja-JP" altLang="en-US" sz="1100"/>
        </a:p>
      </xdr:txBody>
    </xdr:sp>
    <xdr:clientData/>
  </xdr:twoCellAnchor>
  <xdr:twoCellAnchor>
    <xdr:from>
      <xdr:col>46</xdr:col>
      <xdr:colOff>28575</xdr:colOff>
      <xdr:row>39</xdr:row>
      <xdr:rowOff>0</xdr:rowOff>
    </xdr:from>
    <xdr:to>
      <xdr:col>49</xdr:col>
      <xdr:colOff>485775</xdr:colOff>
      <xdr:row>40</xdr:row>
      <xdr:rowOff>28575</xdr:rowOff>
    </xdr:to>
    <xdr:sp macro="" textlink="">
      <xdr:nvSpPr>
        <xdr:cNvPr id="2" name="テキスト ボックス 1"/>
        <xdr:cNvSpPr txBox="1"/>
      </xdr:nvSpPr>
      <xdr:spPr>
        <a:xfrm>
          <a:off x="9229725" y="13954125"/>
          <a:ext cx="1057275" cy="4476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前年度実績と比較して</a:t>
          </a:r>
          <a:r>
            <a:rPr kumimoji="1" lang="en-US" altLang="ja-JP" sz="800"/>
            <a:t>1.5pt</a:t>
          </a:r>
          <a:r>
            <a:rPr kumimoji="1" lang="ja-JP" altLang="en-US" sz="800"/>
            <a:t>以上上昇</a:t>
          </a:r>
        </a:p>
      </xdr:txBody>
    </xdr:sp>
    <xdr:clientData/>
  </xdr:twoCellAnchor>
  <xdr:twoCellAnchor>
    <xdr:from>
      <xdr:col>46</xdr:col>
      <xdr:colOff>0</xdr:colOff>
      <xdr:row>138</xdr:row>
      <xdr:rowOff>47625</xdr:rowOff>
    </xdr:from>
    <xdr:to>
      <xdr:col>49</xdr:col>
      <xdr:colOff>457200</xdr:colOff>
      <xdr:row>138</xdr:row>
      <xdr:rowOff>495300</xdr:rowOff>
    </xdr:to>
    <xdr:sp macro="" textlink="">
      <xdr:nvSpPr>
        <xdr:cNvPr id="16" name="テキスト ボックス 15"/>
        <xdr:cNvSpPr txBox="1"/>
      </xdr:nvSpPr>
      <xdr:spPr>
        <a:xfrm>
          <a:off x="9201150" y="21393150"/>
          <a:ext cx="1057275" cy="4476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前年度実績と比較して</a:t>
          </a:r>
          <a:r>
            <a:rPr kumimoji="1" lang="en-US" altLang="ja-JP" sz="800"/>
            <a:t>1.5pt</a:t>
          </a:r>
          <a:r>
            <a:rPr kumimoji="1" lang="ja-JP" altLang="en-US" sz="800"/>
            <a:t>以上上昇</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V751" sqref="AV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563</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622</v>
      </c>
      <c r="AR5" s="702"/>
      <c r="AS5" s="702"/>
      <c r="AT5" s="702"/>
      <c r="AU5" s="702"/>
      <c r="AV5" s="702"/>
      <c r="AW5" s="702"/>
      <c r="AX5" s="703"/>
    </row>
    <row r="6" spans="1:50" ht="39" customHeight="1" x14ac:dyDescent="0.15">
      <c r="A6" s="706" t="s">
        <v>4</v>
      </c>
      <c r="B6" s="707"/>
      <c r="C6" s="707"/>
      <c r="D6" s="707"/>
      <c r="E6" s="707"/>
      <c r="F6" s="707"/>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障害者施策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1410</v>
      </c>
      <c r="Q13" s="658"/>
      <c r="R13" s="658"/>
      <c r="S13" s="658"/>
      <c r="T13" s="658"/>
      <c r="U13" s="658"/>
      <c r="V13" s="659"/>
      <c r="W13" s="657">
        <v>1567</v>
      </c>
      <c r="X13" s="658"/>
      <c r="Y13" s="658"/>
      <c r="Z13" s="658"/>
      <c r="AA13" s="658"/>
      <c r="AB13" s="658"/>
      <c r="AC13" s="659"/>
      <c r="AD13" s="657">
        <v>1979</v>
      </c>
      <c r="AE13" s="658"/>
      <c r="AF13" s="658"/>
      <c r="AG13" s="658"/>
      <c r="AH13" s="658"/>
      <c r="AI13" s="658"/>
      <c r="AJ13" s="659"/>
      <c r="AK13" s="657">
        <v>2375</v>
      </c>
      <c r="AL13" s="658"/>
      <c r="AM13" s="658"/>
      <c r="AN13" s="658"/>
      <c r="AO13" s="658"/>
      <c r="AP13" s="658"/>
      <c r="AQ13" s="659"/>
      <c r="AR13" s="918">
        <v>2288</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558</v>
      </c>
      <c r="X14" s="658"/>
      <c r="Y14" s="658"/>
      <c r="Z14" s="658"/>
      <c r="AA14" s="658"/>
      <c r="AB14" s="658"/>
      <c r="AC14" s="659"/>
      <c r="AD14" s="657" t="s">
        <v>559</v>
      </c>
      <c r="AE14" s="658"/>
      <c r="AF14" s="658"/>
      <c r="AG14" s="658"/>
      <c r="AH14" s="658"/>
      <c r="AI14" s="658"/>
      <c r="AJ14" s="659"/>
      <c r="AK14" s="657" t="s">
        <v>598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t="s">
        <v>558</v>
      </c>
      <c r="X15" s="658"/>
      <c r="Y15" s="658"/>
      <c r="Z15" s="658"/>
      <c r="AA15" s="658"/>
      <c r="AB15" s="658"/>
      <c r="AC15" s="659"/>
      <c r="AD15" s="657" t="s">
        <v>559</v>
      </c>
      <c r="AE15" s="658"/>
      <c r="AF15" s="658"/>
      <c r="AG15" s="658"/>
      <c r="AH15" s="658"/>
      <c r="AI15" s="658"/>
      <c r="AJ15" s="659"/>
      <c r="AK15" s="657" t="s">
        <v>598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558</v>
      </c>
      <c r="Q16" s="658"/>
      <c r="R16" s="658"/>
      <c r="S16" s="658"/>
      <c r="T16" s="658"/>
      <c r="U16" s="658"/>
      <c r="V16" s="659"/>
      <c r="W16" s="657" t="s">
        <v>558</v>
      </c>
      <c r="X16" s="658"/>
      <c r="Y16" s="658"/>
      <c r="Z16" s="658"/>
      <c r="AA16" s="658"/>
      <c r="AB16" s="658"/>
      <c r="AC16" s="659"/>
      <c r="AD16" s="657" t="s">
        <v>558</v>
      </c>
      <c r="AE16" s="658"/>
      <c r="AF16" s="658"/>
      <c r="AG16" s="658"/>
      <c r="AH16" s="658"/>
      <c r="AI16" s="658"/>
      <c r="AJ16" s="659"/>
      <c r="AK16" s="657" t="s">
        <v>598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t="s">
        <v>558</v>
      </c>
      <c r="X17" s="658"/>
      <c r="Y17" s="658"/>
      <c r="Z17" s="658"/>
      <c r="AA17" s="658"/>
      <c r="AB17" s="658"/>
      <c r="AC17" s="659"/>
      <c r="AD17" s="657" t="s">
        <v>560</v>
      </c>
      <c r="AE17" s="658"/>
      <c r="AF17" s="658"/>
      <c r="AG17" s="658"/>
      <c r="AH17" s="658"/>
      <c r="AI17" s="658"/>
      <c r="AJ17" s="659"/>
      <c r="AK17" s="657" t="s">
        <v>599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1410</v>
      </c>
      <c r="Q18" s="879"/>
      <c r="R18" s="879"/>
      <c r="S18" s="879"/>
      <c r="T18" s="879"/>
      <c r="U18" s="879"/>
      <c r="V18" s="880"/>
      <c r="W18" s="878">
        <f>SUM(W13:AC17)</f>
        <v>1567</v>
      </c>
      <c r="X18" s="879"/>
      <c r="Y18" s="879"/>
      <c r="Z18" s="879"/>
      <c r="AA18" s="879"/>
      <c r="AB18" s="879"/>
      <c r="AC18" s="880"/>
      <c r="AD18" s="878">
        <f>SUM(AD13:AJ17)</f>
        <v>1979</v>
      </c>
      <c r="AE18" s="879"/>
      <c r="AF18" s="879"/>
      <c r="AG18" s="879"/>
      <c r="AH18" s="879"/>
      <c r="AI18" s="879"/>
      <c r="AJ18" s="880"/>
      <c r="AK18" s="878">
        <f>SUM(AK13:AQ17)</f>
        <v>2375</v>
      </c>
      <c r="AL18" s="879"/>
      <c r="AM18" s="879"/>
      <c r="AN18" s="879"/>
      <c r="AO18" s="879"/>
      <c r="AP18" s="879"/>
      <c r="AQ18" s="880"/>
      <c r="AR18" s="878">
        <f>SUM(AR13:AX17)</f>
        <v>2288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1357</v>
      </c>
      <c r="Q19" s="658"/>
      <c r="R19" s="658"/>
      <c r="S19" s="658"/>
      <c r="T19" s="658"/>
      <c r="U19" s="658"/>
      <c r="V19" s="659"/>
      <c r="W19" s="657">
        <v>1521</v>
      </c>
      <c r="X19" s="658"/>
      <c r="Y19" s="658"/>
      <c r="Z19" s="658"/>
      <c r="AA19" s="658"/>
      <c r="AB19" s="658"/>
      <c r="AC19" s="659"/>
      <c r="AD19" s="657">
        <v>1875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0.9624113475177305</v>
      </c>
      <c r="Q20" s="311"/>
      <c r="R20" s="311"/>
      <c r="S20" s="311"/>
      <c r="T20" s="311"/>
      <c r="U20" s="311"/>
      <c r="V20" s="311"/>
      <c r="W20" s="311">
        <f t="shared" ref="W20" si="0">IF(W18=0, "-", SUM(W19)/W18)</f>
        <v>0.97064454371410336</v>
      </c>
      <c r="X20" s="311"/>
      <c r="Y20" s="311"/>
      <c r="Z20" s="311"/>
      <c r="AA20" s="311"/>
      <c r="AB20" s="311"/>
      <c r="AC20" s="311"/>
      <c r="AD20" s="311">
        <f t="shared" ref="AD20" si="1">IF(AD18=0, "-", SUM(AD19)/AD18)</f>
        <v>0.94744820616472969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0.9624113475177305</v>
      </c>
      <c r="Q21" s="311"/>
      <c r="R21" s="311"/>
      <c r="S21" s="311"/>
      <c r="T21" s="311"/>
      <c r="U21" s="311"/>
      <c r="V21" s="311"/>
      <c r="W21" s="311">
        <f t="shared" ref="W21" si="2">IF(W19=0, "-", SUM(W19)/SUM(W13,W14))</f>
        <v>0.97064454371410336</v>
      </c>
      <c r="X21" s="311"/>
      <c r="Y21" s="311"/>
      <c r="Z21" s="311"/>
      <c r="AA21" s="311"/>
      <c r="AB21" s="311"/>
      <c r="AC21" s="311"/>
      <c r="AD21" s="311">
        <f t="shared" ref="AD21" si="3">IF(AD19=0, "-", SUM(AD19)/SUM(AD13,AD14))</f>
        <v>0.94744820616472969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1.5" customHeight="1" x14ac:dyDescent="0.15">
      <c r="A23" s="966"/>
      <c r="B23" s="967"/>
      <c r="C23" s="967"/>
      <c r="D23" s="967"/>
      <c r="E23" s="967"/>
      <c r="F23" s="968"/>
      <c r="G23" s="951" t="s">
        <v>615</v>
      </c>
      <c r="H23" s="952"/>
      <c r="I23" s="952"/>
      <c r="J23" s="952"/>
      <c r="K23" s="952"/>
      <c r="L23" s="952"/>
      <c r="M23" s="952"/>
      <c r="N23" s="952"/>
      <c r="O23" s="953"/>
      <c r="P23" s="918">
        <v>1816</v>
      </c>
      <c r="Q23" s="919"/>
      <c r="R23" s="919"/>
      <c r="S23" s="919"/>
      <c r="T23" s="919"/>
      <c r="U23" s="919"/>
      <c r="V23" s="936"/>
      <c r="W23" s="918">
        <v>1746</v>
      </c>
      <c r="X23" s="919"/>
      <c r="Y23" s="919"/>
      <c r="Z23" s="919"/>
      <c r="AA23" s="919"/>
      <c r="AB23" s="919"/>
      <c r="AC23" s="936"/>
      <c r="AD23" s="973" t="s">
        <v>643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31.5" customHeight="1" x14ac:dyDescent="0.15">
      <c r="A24" s="966"/>
      <c r="B24" s="967"/>
      <c r="C24" s="967"/>
      <c r="D24" s="967"/>
      <c r="E24" s="967"/>
      <c r="F24" s="968"/>
      <c r="G24" s="954" t="s">
        <v>614</v>
      </c>
      <c r="H24" s="955"/>
      <c r="I24" s="955"/>
      <c r="J24" s="955"/>
      <c r="K24" s="955"/>
      <c r="L24" s="955"/>
      <c r="M24" s="955"/>
      <c r="N24" s="955"/>
      <c r="O24" s="956"/>
      <c r="P24" s="657">
        <v>523.02599999999995</v>
      </c>
      <c r="Q24" s="658"/>
      <c r="R24" s="658"/>
      <c r="S24" s="658"/>
      <c r="T24" s="658"/>
      <c r="U24" s="658"/>
      <c r="V24" s="659"/>
      <c r="W24" s="657">
        <v>229</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31.5" customHeight="1" x14ac:dyDescent="0.15">
      <c r="A25" s="966"/>
      <c r="B25" s="967"/>
      <c r="C25" s="967"/>
      <c r="D25" s="967"/>
      <c r="E25" s="967"/>
      <c r="F25" s="968"/>
      <c r="G25" s="954" t="s">
        <v>613</v>
      </c>
      <c r="H25" s="955"/>
      <c r="I25" s="955"/>
      <c r="J25" s="955"/>
      <c r="K25" s="955"/>
      <c r="L25" s="955"/>
      <c r="M25" s="955"/>
      <c r="N25" s="955"/>
      <c r="O25" s="956"/>
      <c r="P25" s="657">
        <v>23</v>
      </c>
      <c r="Q25" s="658"/>
      <c r="R25" s="658"/>
      <c r="S25" s="658"/>
      <c r="T25" s="658"/>
      <c r="U25" s="658"/>
      <c r="V25" s="659"/>
      <c r="W25" s="657">
        <v>22</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31.5" customHeight="1" x14ac:dyDescent="0.15">
      <c r="A26" s="966"/>
      <c r="B26" s="967"/>
      <c r="C26" s="967"/>
      <c r="D26" s="967"/>
      <c r="E26" s="967"/>
      <c r="F26" s="968"/>
      <c r="G26" s="954" t="s">
        <v>600</v>
      </c>
      <c r="H26" s="955"/>
      <c r="I26" s="955"/>
      <c r="J26" s="955"/>
      <c r="K26" s="955"/>
      <c r="L26" s="955"/>
      <c r="M26" s="955"/>
      <c r="N26" s="955"/>
      <c r="O26" s="956"/>
      <c r="P26" s="657">
        <v>13</v>
      </c>
      <c r="Q26" s="658"/>
      <c r="R26" s="658"/>
      <c r="S26" s="658"/>
      <c r="T26" s="658"/>
      <c r="U26" s="658"/>
      <c r="V26" s="659"/>
      <c r="W26" s="657">
        <v>11</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31.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-2.5999999999839929E-2</v>
      </c>
      <c r="Q28" s="879"/>
      <c r="R28" s="879"/>
      <c r="S28" s="879"/>
      <c r="T28" s="879"/>
      <c r="U28" s="879"/>
      <c r="V28" s="880"/>
      <c r="W28" s="878">
        <f>W29-SUM(W23:W27)</f>
        <v>280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2375</v>
      </c>
      <c r="Q29" s="933"/>
      <c r="R29" s="933"/>
      <c r="S29" s="933"/>
      <c r="T29" s="933"/>
      <c r="U29" s="933"/>
      <c r="V29" s="934"/>
      <c r="W29" s="932">
        <f>AR13</f>
        <v>2288</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616</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15392</v>
      </c>
      <c r="AF32" s="212"/>
      <c r="AG32" s="212"/>
      <c r="AH32" s="212"/>
      <c r="AI32" s="211">
        <v>19227</v>
      </c>
      <c r="AJ32" s="212"/>
      <c r="AK32" s="212"/>
      <c r="AL32" s="212"/>
      <c r="AM32" s="211">
        <v>19470</v>
      </c>
      <c r="AN32" s="212"/>
      <c r="AO32" s="212"/>
      <c r="AP32" s="212"/>
      <c r="AQ32" s="333" t="s">
        <v>601</v>
      </c>
      <c r="AR32" s="200"/>
      <c r="AS32" s="200"/>
      <c r="AT32" s="334"/>
      <c r="AU32" s="212" t="s">
        <v>603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14005</v>
      </c>
      <c r="AF33" s="212"/>
      <c r="AG33" s="212"/>
      <c r="AH33" s="212"/>
      <c r="AI33" s="211">
        <v>15392</v>
      </c>
      <c r="AJ33" s="212"/>
      <c r="AK33" s="212"/>
      <c r="AL33" s="212"/>
      <c r="AM33" s="211">
        <v>19227</v>
      </c>
      <c r="AN33" s="212"/>
      <c r="AO33" s="212"/>
      <c r="AP33" s="212"/>
      <c r="AQ33" s="333" t="s">
        <v>601</v>
      </c>
      <c r="AR33" s="200"/>
      <c r="AS33" s="200"/>
      <c r="AT33" s="334"/>
      <c r="AU33" s="212">
        <v>19470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110</v>
      </c>
      <c r="AF34" s="212"/>
      <c r="AG34" s="212"/>
      <c r="AH34" s="212"/>
      <c r="AI34" s="211">
        <v>125</v>
      </c>
      <c r="AJ34" s="212"/>
      <c r="AK34" s="212"/>
      <c r="AL34" s="212"/>
      <c r="AM34" s="211">
        <v>101</v>
      </c>
      <c r="AN34" s="212"/>
      <c r="AO34" s="212"/>
      <c r="AP34" s="212"/>
      <c r="AQ34" s="333" t="s">
        <v>602</v>
      </c>
      <c r="AR34" s="200"/>
      <c r="AS34" s="200"/>
      <c r="AT34" s="334"/>
      <c r="AU34" s="212" t="s">
        <v>604</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617</v>
      </c>
      <c r="AR38" s="193"/>
      <c r="AS38" s="126" t="s">
        <v>356</v>
      </c>
      <c r="AT38" s="127"/>
      <c r="AU38" s="192">
        <v>30</v>
      </c>
      <c r="AV38" s="192"/>
      <c r="AW38" s="394" t="s">
        <v>300</v>
      </c>
      <c r="AX38" s="395"/>
    </row>
    <row r="39" spans="1:50" ht="33" customHeight="1" x14ac:dyDescent="0.15">
      <c r="A39" s="399"/>
      <c r="B39" s="397"/>
      <c r="C39" s="397"/>
      <c r="D39" s="397"/>
      <c r="E39" s="397"/>
      <c r="F39" s="398"/>
      <c r="G39" s="560" t="s">
        <v>640</v>
      </c>
      <c r="H39" s="561"/>
      <c r="I39" s="561"/>
      <c r="J39" s="561"/>
      <c r="K39" s="561"/>
      <c r="L39" s="561"/>
      <c r="M39" s="561"/>
      <c r="N39" s="561"/>
      <c r="O39" s="562"/>
      <c r="P39" s="98" t="s">
        <v>618</v>
      </c>
      <c r="Q39" s="98"/>
      <c r="R39" s="98"/>
      <c r="S39" s="98"/>
      <c r="T39" s="98"/>
      <c r="U39" s="98"/>
      <c r="V39" s="98"/>
      <c r="W39" s="98"/>
      <c r="X39" s="99"/>
      <c r="Y39" s="467" t="s">
        <v>12</v>
      </c>
      <c r="Z39" s="527"/>
      <c r="AA39" s="528"/>
      <c r="AB39" s="457" t="s">
        <v>565</v>
      </c>
      <c r="AC39" s="457"/>
      <c r="AD39" s="457"/>
      <c r="AE39" s="211">
        <v>48.8</v>
      </c>
      <c r="AF39" s="212"/>
      <c r="AG39" s="212"/>
      <c r="AH39" s="212"/>
      <c r="AI39" s="211">
        <v>50</v>
      </c>
      <c r="AJ39" s="212"/>
      <c r="AK39" s="212"/>
      <c r="AL39" s="212"/>
      <c r="AM39" s="211"/>
      <c r="AN39" s="212"/>
      <c r="AO39" s="212"/>
      <c r="AP39" s="212"/>
      <c r="AQ39" s="333" t="s">
        <v>605</v>
      </c>
      <c r="AR39" s="200"/>
      <c r="AS39" s="200"/>
      <c r="AT39" s="334"/>
      <c r="AU39" s="212" t="s">
        <v>606</v>
      </c>
      <c r="AV39" s="212"/>
      <c r="AW39" s="212"/>
      <c r="AX39" s="214"/>
    </row>
    <row r="40" spans="1:50" ht="33"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565</v>
      </c>
      <c r="AC40" s="519"/>
      <c r="AD40" s="519"/>
      <c r="AE40" s="211">
        <v>48.7</v>
      </c>
      <c r="AF40" s="212"/>
      <c r="AG40" s="212"/>
      <c r="AH40" s="212"/>
      <c r="AI40" s="211">
        <v>50.3</v>
      </c>
      <c r="AJ40" s="212"/>
      <c r="AK40" s="212"/>
      <c r="AL40" s="213"/>
      <c r="AM40" s="211">
        <v>46.5</v>
      </c>
      <c r="AN40" s="212"/>
      <c r="AO40" s="212"/>
      <c r="AP40" s="212"/>
      <c r="AQ40" s="333" t="s">
        <v>606</v>
      </c>
      <c r="AR40" s="200"/>
      <c r="AS40" s="200"/>
      <c r="AT40" s="334"/>
      <c r="AU40" s="212"/>
      <c r="AV40" s="212"/>
      <c r="AW40" s="212"/>
      <c r="AX40" s="214"/>
    </row>
    <row r="41" spans="1:50" ht="33"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99.4</v>
      </c>
      <c r="AJ41" s="212"/>
      <c r="AK41" s="212"/>
      <c r="AL41" s="212"/>
      <c r="AM41" s="211"/>
      <c r="AN41" s="212"/>
      <c r="AO41" s="212"/>
      <c r="AP41" s="212"/>
      <c r="AQ41" s="333" t="s">
        <v>606</v>
      </c>
      <c r="AR41" s="200"/>
      <c r="AS41" s="200"/>
      <c r="AT41" s="334"/>
      <c r="AU41" s="212" t="s">
        <v>603</v>
      </c>
      <c r="AV41" s="212"/>
      <c r="AW41" s="212"/>
      <c r="AX41" s="214"/>
    </row>
    <row r="42" spans="1:50" ht="23.25" customHeight="1" x14ac:dyDescent="0.15">
      <c r="A42" s="219" t="s">
        <v>528</v>
      </c>
      <c r="B42" s="220"/>
      <c r="C42" s="220"/>
      <c r="D42" s="220"/>
      <c r="E42" s="220"/>
      <c r="F42" s="221"/>
      <c r="G42" s="225" t="s">
        <v>566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30507</v>
      </c>
      <c r="AF101" s="212"/>
      <c r="AG101" s="212"/>
      <c r="AH101" s="213"/>
      <c r="AI101" s="211">
        <v>40168</v>
      </c>
      <c r="AJ101" s="212"/>
      <c r="AK101" s="212"/>
      <c r="AL101" s="213"/>
      <c r="AM101" s="211">
        <v>43673</v>
      </c>
      <c r="AN101" s="212"/>
      <c r="AO101" s="212"/>
      <c r="AP101" s="213"/>
      <c r="AQ101" s="211" t="s">
        <v>603</v>
      </c>
      <c r="AR101" s="212"/>
      <c r="AS101" s="212"/>
      <c r="AT101" s="213"/>
      <c r="AU101" s="211" t="s">
        <v>604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26156</v>
      </c>
      <c r="AF102" s="414"/>
      <c r="AG102" s="414"/>
      <c r="AH102" s="414"/>
      <c r="AI102" s="414">
        <v>30507</v>
      </c>
      <c r="AJ102" s="414"/>
      <c r="AK102" s="414"/>
      <c r="AL102" s="414"/>
      <c r="AM102" s="414">
        <v>40168</v>
      </c>
      <c r="AN102" s="414"/>
      <c r="AO102" s="414"/>
      <c r="AP102" s="414"/>
      <c r="AQ102" s="266">
        <v>43673</v>
      </c>
      <c r="AR102" s="267"/>
      <c r="AS102" s="267"/>
      <c r="AT102" s="312"/>
      <c r="AU102" s="266" t="s">
        <v>605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38185</v>
      </c>
      <c r="AF116" s="414"/>
      <c r="AG116" s="414"/>
      <c r="AH116" s="414"/>
      <c r="AI116" s="414">
        <v>32379</v>
      </c>
      <c r="AJ116" s="414"/>
      <c r="AK116" s="414"/>
      <c r="AL116" s="414"/>
      <c r="AM116" s="414">
        <v>38239</v>
      </c>
      <c r="AN116" s="414"/>
      <c r="AO116" s="414"/>
      <c r="AP116" s="414"/>
      <c r="AQ116" s="211">
        <v>38124</v>
      </c>
      <c r="AR116" s="212"/>
      <c r="AS116" s="212"/>
      <c r="AT116" s="212"/>
      <c r="AU116" s="212"/>
      <c r="AV116" s="212"/>
      <c r="AW116" s="212"/>
      <c r="AX116" s="214"/>
    </row>
    <row r="117" spans="1:50" ht="60.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90" t="s">
        <v>572</v>
      </c>
      <c r="AF117" s="547"/>
      <c r="AG117" s="547"/>
      <c r="AH117" s="547"/>
      <c r="AI117" s="590" t="s">
        <v>573</v>
      </c>
      <c r="AJ117" s="547"/>
      <c r="AK117" s="547"/>
      <c r="AL117" s="547"/>
      <c r="AM117" s="590" t="s">
        <v>639</v>
      </c>
      <c r="AN117" s="547"/>
      <c r="AO117" s="547"/>
      <c r="AP117" s="547"/>
      <c r="AQ117" s="590" t="s">
        <v>644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619</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v>90191</v>
      </c>
      <c r="AF134" s="200"/>
      <c r="AG134" s="200"/>
      <c r="AH134" s="200"/>
      <c r="AI134" s="199">
        <v>93229</v>
      </c>
      <c r="AJ134" s="200"/>
      <c r="AK134" s="200"/>
      <c r="AL134" s="200"/>
      <c r="AM134" s="199">
        <v>97814</v>
      </c>
      <c r="AN134" s="200"/>
      <c r="AO134" s="200"/>
      <c r="AP134" s="200"/>
      <c r="AQ134" s="199" t="s">
        <v>604</v>
      </c>
      <c r="AR134" s="200"/>
      <c r="AS134" s="200"/>
      <c r="AT134" s="200"/>
      <c r="AU134" s="199" t="s">
        <v>604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v>84602</v>
      </c>
      <c r="AF135" s="200"/>
      <c r="AG135" s="200"/>
      <c r="AH135" s="200"/>
      <c r="AI135" s="199">
        <v>90191</v>
      </c>
      <c r="AJ135" s="200"/>
      <c r="AK135" s="200"/>
      <c r="AL135" s="200"/>
      <c r="AM135" s="199">
        <v>93229</v>
      </c>
      <c r="AN135" s="200"/>
      <c r="AO135" s="200"/>
      <c r="AP135" s="200"/>
      <c r="AQ135" s="199" t="s">
        <v>604</v>
      </c>
      <c r="AR135" s="200"/>
      <c r="AS135" s="200"/>
      <c r="AT135" s="200"/>
      <c r="AU135" s="199">
        <v>97814</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620</v>
      </c>
      <c r="AR137" s="192"/>
      <c r="AS137" s="126" t="s">
        <v>356</v>
      </c>
      <c r="AT137" s="127"/>
      <c r="AU137" s="193" t="s">
        <v>619</v>
      </c>
      <c r="AV137" s="193"/>
      <c r="AW137" s="126" t="s">
        <v>300</v>
      </c>
      <c r="AX137" s="188"/>
    </row>
    <row r="138" spans="1:50" ht="39.75" customHeight="1" x14ac:dyDescent="0.15">
      <c r="A138" s="182"/>
      <c r="B138" s="179"/>
      <c r="C138" s="173"/>
      <c r="D138" s="179"/>
      <c r="E138" s="173"/>
      <c r="F138" s="174"/>
      <c r="G138" s="97" t="s">
        <v>577</v>
      </c>
      <c r="H138" s="98"/>
      <c r="I138" s="98"/>
      <c r="J138" s="98"/>
      <c r="K138" s="98"/>
      <c r="L138" s="98"/>
      <c r="M138" s="98"/>
      <c r="N138" s="98"/>
      <c r="O138" s="98"/>
      <c r="P138" s="98"/>
      <c r="Q138" s="98"/>
      <c r="R138" s="98"/>
      <c r="S138" s="98"/>
      <c r="T138" s="98"/>
      <c r="U138" s="98"/>
      <c r="V138" s="98"/>
      <c r="W138" s="98"/>
      <c r="X138" s="99"/>
      <c r="Y138" s="194" t="s">
        <v>379</v>
      </c>
      <c r="Z138" s="195"/>
      <c r="AA138" s="196"/>
      <c r="AB138" s="197" t="s">
        <v>576</v>
      </c>
      <c r="AC138" s="198"/>
      <c r="AD138" s="198"/>
      <c r="AE138" s="199">
        <v>48.8</v>
      </c>
      <c r="AF138" s="200"/>
      <c r="AG138" s="200"/>
      <c r="AH138" s="200"/>
      <c r="AI138" s="199">
        <v>50</v>
      </c>
      <c r="AJ138" s="200"/>
      <c r="AK138" s="200"/>
      <c r="AL138" s="200"/>
      <c r="AM138" s="199"/>
      <c r="AN138" s="200"/>
      <c r="AO138" s="200"/>
      <c r="AP138" s="200"/>
      <c r="AQ138" s="199" t="s">
        <v>603</v>
      </c>
      <c r="AR138" s="200"/>
      <c r="AS138" s="200"/>
      <c r="AT138" s="200"/>
      <c r="AU138" s="199" t="s">
        <v>604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576</v>
      </c>
      <c r="AC139" s="206"/>
      <c r="AD139" s="206"/>
      <c r="AE139" s="199">
        <v>48.7</v>
      </c>
      <c r="AF139" s="200"/>
      <c r="AG139" s="200"/>
      <c r="AH139" s="200"/>
      <c r="AI139" s="199">
        <v>50.3</v>
      </c>
      <c r="AJ139" s="200"/>
      <c r="AK139" s="200"/>
      <c r="AL139" s="200"/>
      <c r="AM139" s="199">
        <v>46.5</v>
      </c>
      <c r="AN139" s="200"/>
      <c r="AO139" s="200"/>
      <c r="AP139" s="200"/>
      <c r="AQ139" s="199" t="s">
        <v>604</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6.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6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66.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582</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582</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582</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582</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585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607</v>
      </c>
      <c r="AE715" s="605"/>
      <c r="AF715" s="656"/>
      <c r="AG715" s="742" t="s">
        <v>586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582</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608</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582</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7.75" customHeight="1" x14ac:dyDescent="0.15">
      <c r="A726" s="640" t="s">
        <v>48</v>
      </c>
      <c r="B726" s="802"/>
      <c r="C726" s="815" t="s">
        <v>53</v>
      </c>
      <c r="D726" s="837"/>
      <c r="E726" s="837"/>
      <c r="F726" s="838"/>
      <c r="G726" s="573" t="s">
        <v>609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642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645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589</v>
      </c>
      <c r="F737" s="987"/>
      <c r="G737" s="987"/>
      <c r="H737" s="987"/>
      <c r="I737" s="987"/>
      <c r="J737" s="987"/>
      <c r="K737" s="987"/>
      <c r="L737" s="987"/>
      <c r="M737" s="987"/>
      <c r="N737" s="358" t="s">
        <v>358</v>
      </c>
      <c r="O737" s="358"/>
      <c r="P737" s="358"/>
      <c r="Q737" s="358"/>
      <c r="R737" s="987" t="s">
        <v>590</v>
      </c>
      <c r="S737" s="987"/>
      <c r="T737" s="987"/>
      <c r="U737" s="987"/>
      <c r="V737" s="987"/>
      <c r="W737" s="987"/>
      <c r="X737" s="987"/>
      <c r="Y737" s="987"/>
      <c r="Z737" s="987"/>
      <c r="AA737" s="358" t="s">
        <v>359</v>
      </c>
      <c r="AB737" s="358"/>
      <c r="AC737" s="358"/>
      <c r="AD737" s="358"/>
      <c r="AE737" s="987" t="s">
        <v>591</v>
      </c>
      <c r="AF737" s="987"/>
      <c r="AG737" s="987"/>
      <c r="AH737" s="987"/>
      <c r="AI737" s="987"/>
      <c r="AJ737" s="987"/>
      <c r="AK737" s="987"/>
      <c r="AL737" s="987"/>
      <c r="AM737" s="987"/>
      <c r="AN737" s="358" t="s">
        <v>360</v>
      </c>
      <c r="AO737" s="358"/>
      <c r="AP737" s="358"/>
      <c r="AQ737" s="358"/>
      <c r="AR737" s="988" t="s">
        <v>592</v>
      </c>
      <c r="AS737" s="989"/>
      <c r="AT737" s="989"/>
      <c r="AU737" s="989"/>
      <c r="AV737" s="989"/>
      <c r="AW737" s="989"/>
      <c r="AX737" s="990"/>
      <c r="AY737" s="89"/>
      <c r="AZ737" s="89"/>
    </row>
    <row r="738" spans="1:52" ht="24.75" customHeight="1" x14ac:dyDescent="0.15">
      <c r="A738" s="991" t="s">
        <v>361</v>
      </c>
      <c r="B738" s="203"/>
      <c r="C738" s="203"/>
      <c r="D738" s="204"/>
      <c r="E738" s="987" t="s">
        <v>593</v>
      </c>
      <c r="F738" s="987"/>
      <c r="G738" s="987"/>
      <c r="H738" s="987"/>
      <c r="I738" s="987"/>
      <c r="J738" s="987"/>
      <c r="K738" s="987"/>
      <c r="L738" s="987"/>
      <c r="M738" s="987"/>
      <c r="N738" s="358" t="s">
        <v>362</v>
      </c>
      <c r="O738" s="358"/>
      <c r="P738" s="358"/>
      <c r="Q738" s="358"/>
      <c r="R738" s="987" t="s">
        <v>594</v>
      </c>
      <c r="S738" s="987"/>
      <c r="T738" s="987"/>
      <c r="U738" s="987"/>
      <c r="V738" s="987"/>
      <c r="W738" s="987"/>
      <c r="X738" s="987"/>
      <c r="Y738" s="987"/>
      <c r="Z738" s="987"/>
      <c r="AA738" s="358" t="s">
        <v>482</v>
      </c>
      <c r="AB738" s="358"/>
      <c r="AC738" s="358"/>
      <c r="AD738" s="358"/>
      <c r="AE738" s="987" t="s">
        <v>595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545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641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626</v>
      </c>
      <c r="H781" s="671"/>
      <c r="I781" s="671"/>
      <c r="J781" s="671"/>
      <c r="K781" s="672"/>
      <c r="L781" s="664" t="s">
        <v>627</v>
      </c>
      <c r="M781" s="665"/>
      <c r="N781" s="665"/>
      <c r="O781" s="665"/>
      <c r="P781" s="665"/>
      <c r="Q781" s="665"/>
      <c r="R781" s="665"/>
      <c r="S781" s="665"/>
      <c r="T781" s="665"/>
      <c r="U781" s="665"/>
      <c r="V781" s="665"/>
      <c r="W781" s="665"/>
      <c r="X781" s="666"/>
      <c r="Y781" s="384">
        <v>263</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624</v>
      </c>
      <c r="H782" s="607"/>
      <c r="I782" s="607"/>
      <c r="J782" s="607"/>
      <c r="K782" s="608"/>
      <c r="L782" s="598" t="s">
        <v>625</v>
      </c>
      <c r="M782" s="599"/>
      <c r="N782" s="599"/>
      <c r="O782" s="599"/>
      <c r="P782" s="599"/>
      <c r="Q782" s="599"/>
      <c r="R782" s="599"/>
      <c r="S782" s="599"/>
      <c r="T782" s="599"/>
      <c r="U782" s="599"/>
      <c r="V782" s="599"/>
      <c r="W782" s="599"/>
      <c r="X782" s="600"/>
      <c r="Y782" s="601">
        <v>30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293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7" customHeight="1" x14ac:dyDescent="0.15">
      <c r="A837" s="372">
        <v>1</v>
      </c>
      <c r="B837" s="372">
        <v>1</v>
      </c>
      <c r="C837" s="354" t="s">
        <v>628</v>
      </c>
      <c r="D837" s="340"/>
      <c r="E837" s="340"/>
      <c r="F837" s="340"/>
      <c r="G837" s="340"/>
      <c r="H837" s="340"/>
      <c r="I837" s="340"/>
      <c r="J837" s="341">
        <v>6000012070001</v>
      </c>
      <c r="K837" s="342"/>
      <c r="L837" s="342"/>
      <c r="M837" s="342"/>
      <c r="N837" s="342"/>
      <c r="O837" s="342"/>
      <c r="P837" s="355" t="s">
        <v>637</v>
      </c>
      <c r="Q837" s="343"/>
      <c r="R837" s="343"/>
      <c r="S837" s="343"/>
      <c r="T837" s="343"/>
      <c r="U837" s="343"/>
      <c r="V837" s="343"/>
      <c r="W837" s="343"/>
      <c r="X837" s="343"/>
      <c r="Y837" s="344">
        <v>293</v>
      </c>
      <c r="Z837" s="345"/>
      <c r="AA837" s="345"/>
      <c r="AB837" s="346"/>
      <c r="AC837" s="356"/>
      <c r="AD837" s="364"/>
      <c r="AE837" s="364"/>
      <c r="AF837" s="364"/>
      <c r="AG837" s="364"/>
      <c r="AH837" s="365" t="s">
        <v>646</v>
      </c>
      <c r="AI837" s="366"/>
      <c r="AJ837" s="366"/>
      <c r="AK837" s="366"/>
      <c r="AL837" s="350" t="s">
        <v>647</v>
      </c>
      <c r="AM837" s="351"/>
      <c r="AN837" s="351"/>
      <c r="AO837" s="352"/>
      <c r="AP837" s="353" t="s">
        <v>648</v>
      </c>
      <c r="AQ837" s="353"/>
      <c r="AR837" s="353"/>
      <c r="AS837" s="353"/>
      <c r="AT837" s="353"/>
      <c r="AU837" s="353"/>
      <c r="AV837" s="353"/>
      <c r="AW837" s="353"/>
      <c r="AX837" s="353"/>
    </row>
    <row r="838" spans="1:50" ht="54" customHeight="1" x14ac:dyDescent="0.15">
      <c r="A838" s="372">
        <v>2</v>
      </c>
      <c r="B838" s="372">
        <v>1</v>
      </c>
      <c r="C838" s="354" t="s">
        <v>629</v>
      </c>
      <c r="D838" s="340"/>
      <c r="E838" s="340"/>
      <c r="F838" s="340"/>
      <c r="G838" s="340"/>
      <c r="H838" s="340"/>
      <c r="I838" s="340"/>
      <c r="J838" s="341">
        <v>6000012070001</v>
      </c>
      <c r="K838" s="342"/>
      <c r="L838" s="342"/>
      <c r="M838" s="342"/>
      <c r="N838" s="342"/>
      <c r="O838" s="342"/>
      <c r="P838" s="355" t="s">
        <v>637</v>
      </c>
      <c r="Q838" s="343"/>
      <c r="R838" s="343"/>
      <c r="S838" s="343"/>
      <c r="T838" s="343"/>
      <c r="U838" s="343"/>
      <c r="V838" s="343"/>
      <c r="W838" s="343"/>
      <c r="X838" s="343"/>
      <c r="Y838" s="344">
        <v>167</v>
      </c>
      <c r="Z838" s="345"/>
      <c r="AA838" s="345"/>
      <c r="AB838" s="346"/>
      <c r="AC838" s="356"/>
      <c r="AD838" s="356"/>
      <c r="AE838" s="356"/>
      <c r="AF838" s="356"/>
      <c r="AG838" s="356"/>
      <c r="AH838" s="365" t="s">
        <v>646</v>
      </c>
      <c r="AI838" s="366"/>
      <c r="AJ838" s="366"/>
      <c r="AK838" s="366"/>
      <c r="AL838" s="350" t="s">
        <v>647</v>
      </c>
      <c r="AM838" s="351"/>
      <c r="AN838" s="351"/>
      <c r="AO838" s="352"/>
      <c r="AP838" s="353" t="s">
        <v>648</v>
      </c>
      <c r="AQ838" s="353"/>
      <c r="AR838" s="353"/>
      <c r="AS838" s="353"/>
      <c r="AT838" s="353"/>
      <c r="AU838" s="353"/>
      <c r="AV838" s="353"/>
      <c r="AW838" s="353"/>
      <c r="AX838" s="353"/>
    </row>
    <row r="839" spans="1:50" ht="61.5" customHeight="1" x14ac:dyDescent="0.15">
      <c r="A839" s="372">
        <v>3</v>
      </c>
      <c r="B839" s="372">
        <v>1</v>
      </c>
      <c r="C839" s="354" t="s">
        <v>630</v>
      </c>
      <c r="D839" s="340"/>
      <c r="E839" s="340"/>
      <c r="F839" s="340"/>
      <c r="G839" s="340"/>
      <c r="H839" s="340"/>
      <c r="I839" s="340"/>
      <c r="J839" s="341">
        <v>6000012070001</v>
      </c>
      <c r="K839" s="342"/>
      <c r="L839" s="342"/>
      <c r="M839" s="342"/>
      <c r="N839" s="342"/>
      <c r="O839" s="342"/>
      <c r="P839" s="355" t="s">
        <v>637</v>
      </c>
      <c r="Q839" s="343"/>
      <c r="R839" s="343"/>
      <c r="S839" s="343"/>
      <c r="T839" s="343"/>
      <c r="U839" s="343"/>
      <c r="V839" s="343"/>
      <c r="W839" s="343"/>
      <c r="X839" s="343"/>
      <c r="Y839" s="344">
        <v>100</v>
      </c>
      <c r="Z839" s="345"/>
      <c r="AA839" s="345"/>
      <c r="AB839" s="346"/>
      <c r="AC839" s="356"/>
      <c r="AD839" s="356"/>
      <c r="AE839" s="356"/>
      <c r="AF839" s="356"/>
      <c r="AG839" s="356"/>
      <c r="AH839" s="365" t="s">
        <v>646</v>
      </c>
      <c r="AI839" s="366"/>
      <c r="AJ839" s="366"/>
      <c r="AK839" s="366"/>
      <c r="AL839" s="350" t="s">
        <v>647</v>
      </c>
      <c r="AM839" s="351"/>
      <c r="AN839" s="351"/>
      <c r="AO839" s="352"/>
      <c r="AP839" s="353" t="s">
        <v>648</v>
      </c>
      <c r="AQ839" s="353"/>
      <c r="AR839" s="353"/>
      <c r="AS839" s="353"/>
      <c r="AT839" s="353"/>
      <c r="AU839" s="353"/>
      <c r="AV839" s="353"/>
      <c r="AW839" s="353"/>
      <c r="AX839" s="353"/>
    </row>
    <row r="840" spans="1:50" ht="57.75" customHeight="1" x14ac:dyDescent="0.15">
      <c r="A840" s="372">
        <v>4</v>
      </c>
      <c r="B840" s="372">
        <v>1</v>
      </c>
      <c r="C840" s="354" t="s">
        <v>633</v>
      </c>
      <c r="D840" s="340"/>
      <c r="E840" s="340"/>
      <c r="F840" s="340"/>
      <c r="G840" s="340"/>
      <c r="H840" s="340"/>
      <c r="I840" s="340"/>
      <c r="J840" s="341">
        <v>6000012070001</v>
      </c>
      <c r="K840" s="342"/>
      <c r="L840" s="342"/>
      <c r="M840" s="342"/>
      <c r="N840" s="342"/>
      <c r="O840" s="342"/>
      <c r="P840" s="355" t="s">
        <v>637</v>
      </c>
      <c r="Q840" s="343"/>
      <c r="R840" s="343"/>
      <c r="S840" s="343"/>
      <c r="T840" s="343"/>
      <c r="U840" s="343"/>
      <c r="V840" s="343"/>
      <c r="W840" s="343"/>
      <c r="X840" s="343"/>
      <c r="Y840" s="344">
        <v>91</v>
      </c>
      <c r="Z840" s="345"/>
      <c r="AA840" s="345"/>
      <c r="AB840" s="346"/>
      <c r="AC840" s="356"/>
      <c r="AD840" s="356"/>
      <c r="AE840" s="356"/>
      <c r="AF840" s="356"/>
      <c r="AG840" s="356"/>
      <c r="AH840" s="365" t="s">
        <v>646</v>
      </c>
      <c r="AI840" s="366"/>
      <c r="AJ840" s="366"/>
      <c r="AK840" s="366"/>
      <c r="AL840" s="350" t="s">
        <v>647</v>
      </c>
      <c r="AM840" s="351"/>
      <c r="AN840" s="351"/>
      <c r="AO840" s="352"/>
      <c r="AP840" s="353" t="s">
        <v>648</v>
      </c>
      <c r="AQ840" s="353"/>
      <c r="AR840" s="353"/>
      <c r="AS840" s="353"/>
      <c r="AT840" s="353"/>
      <c r="AU840" s="353"/>
      <c r="AV840" s="353"/>
      <c r="AW840" s="353"/>
      <c r="AX840" s="353"/>
    </row>
    <row r="841" spans="1:50" ht="57.75" customHeight="1" x14ac:dyDescent="0.15">
      <c r="A841" s="372">
        <v>5</v>
      </c>
      <c r="B841" s="372">
        <v>1</v>
      </c>
      <c r="C841" s="354" t="s">
        <v>635</v>
      </c>
      <c r="D841" s="340"/>
      <c r="E841" s="340"/>
      <c r="F841" s="340"/>
      <c r="G841" s="340"/>
      <c r="H841" s="340"/>
      <c r="I841" s="340"/>
      <c r="J841" s="341">
        <v>6000012070001</v>
      </c>
      <c r="K841" s="342"/>
      <c r="L841" s="342"/>
      <c r="M841" s="342"/>
      <c r="N841" s="342"/>
      <c r="O841" s="342"/>
      <c r="P841" s="355" t="s">
        <v>637</v>
      </c>
      <c r="Q841" s="343"/>
      <c r="R841" s="343"/>
      <c r="S841" s="343"/>
      <c r="T841" s="343"/>
      <c r="U841" s="343"/>
      <c r="V841" s="343"/>
      <c r="W841" s="343"/>
      <c r="X841" s="343"/>
      <c r="Y841" s="344">
        <v>79</v>
      </c>
      <c r="Z841" s="345"/>
      <c r="AA841" s="345"/>
      <c r="AB841" s="346"/>
      <c r="AC841" s="347"/>
      <c r="AD841" s="347"/>
      <c r="AE841" s="347"/>
      <c r="AF841" s="347"/>
      <c r="AG841" s="347"/>
      <c r="AH841" s="365" t="s">
        <v>646</v>
      </c>
      <c r="AI841" s="366"/>
      <c r="AJ841" s="366"/>
      <c r="AK841" s="366"/>
      <c r="AL841" s="350" t="s">
        <v>647</v>
      </c>
      <c r="AM841" s="351"/>
      <c r="AN841" s="351"/>
      <c r="AO841" s="352"/>
      <c r="AP841" s="353" t="s">
        <v>648</v>
      </c>
      <c r="AQ841" s="353"/>
      <c r="AR841" s="353"/>
      <c r="AS841" s="353"/>
      <c r="AT841" s="353"/>
      <c r="AU841" s="353"/>
      <c r="AV841" s="353"/>
      <c r="AW841" s="353"/>
      <c r="AX841" s="353"/>
    </row>
    <row r="842" spans="1:50" ht="56.25" customHeight="1" x14ac:dyDescent="0.15">
      <c r="A842" s="372">
        <v>6</v>
      </c>
      <c r="B842" s="372">
        <v>1</v>
      </c>
      <c r="C842" s="354" t="s">
        <v>634</v>
      </c>
      <c r="D842" s="340"/>
      <c r="E842" s="340"/>
      <c r="F842" s="340"/>
      <c r="G842" s="340"/>
      <c r="H842" s="340"/>
      <c r="I842" s="340"/>
      <c r="J842" s="341">
        <v>6000012070001</v>
      </c>
      <c r="K842" s="342"/>
      <c r="L842" s="342"/>
      <c r="M842" s="342"/>
      <c r="N842" s="342"/>
      <c r="O842" s="342"/>
      <c r="P842" s="355" t="s">
        <v>637</v>
      </c>
      <c r="Q842" s="343"/>
      <c r="R842" s="343"/>
      <c r="S842" s="343"/>
      <c r="T842" s="343"/>
      <c r="U842" s="343"/>
      <c r="V842" s="343"/>
      <c r="W842" s="343"/>
      <c r="X842" s="343"/>
      <c r="Y842" s="344">
        <v>78</v>
      </c>
      <c r="Z842" s="345"/>
      <c r="AA842" s="345"/>
      <c r="AB842" s="346"/>
      <c r="AC842" s="347"/>
      <c r="AD842" s="347"/>
      <c r="AE842" s="347"/>
      <c r="AF842" s="347"/>
      <c r="AG842" s="347"/>
      <c r="AH842" s="365" t="s">
        <v>646</v>
      </c>
      <c r="AI842" s="366"/>
      <c r="AJ842" s="366"/>
      <c r="AK842" s="366"/>
      <c r="AL842" s="350" t="s">
        <v>647</v>
      </c>
      <c r="AM842" s="351"/>
      <c r="AN842" s="351"/>
      <c r="AO842" s="352"/>
      <c r="AP842" s="353" t="s">
        <v>648</v>
      </c>
      <c r="AQ842" s="353"/>
      <c r="AR842" s="353"/>
      <c r="AS842" s="353"/>
      <c r="AT842" s="353"/>
      <c r="AU842" s="353"/>
      <c r="AV842" s="353"/>
      <c r="AW842" s="353"/>
      <c r="AX842" s="353"/>
    </row>
    <row r="843" spans="1:50" ht="56.25" customHeight="1" x14ac:dyDescent="0.15">
      <c r="A843" s="372">
        <v>7</v>
      </c>
      <c r="B843" s="372">
        <v>1</v>
      </c>
      <c r="C843" s="354" t="s">
        <v>638</v>
      </c>
      <c r="D843" s="340"/>
      <c r="E843" s="340"/>
      <c r="F843" s="340"/>
      <c r="G843" s="340"/>
      <c r="H843" s="340"/>
      <c r="I843" s="340"/>
      <c r="J843" s="341">
        <v>6000012070001</v>
      </c>
      <c r="K843" s="342"/>
      <c r="L843" s="342"/>
      <c r="M843" s="342"/>
      <c r="N843" s="342"/>
      <c r="O843" s="342"/>
      <c r="P843" s="355" t="s">
        <v>637</v>
      </c>
      <c r="Q843" s="343"/>
      <c r="R843" s="343"/>
      <c r="S843" s="343"/>
      <c r="T843" s="343"/>
      <c r="U843" s="343"/>
      <c r="V843" s="343"/>
      <c r="W843" s="343"/>
      <c r="X843" s="343"/>
      <c r="Y843" s="344">
        <v>76</v>
      </c>
      <c r="Z843" s="345"/>
      <c r="AA843" s="345"/>
      <c r="AB843" s="346"/>
      <c r="AC843" s="347"/>
      <c r="AD843" s="347"/>
      <c r="AE843" s="347"/>
      <c r="AF843" s="347"/>
      <c r="AG843" s="347"/>
      <c r="AH843" s="365" t="s">
        <v>646</v>
      </c>
      <c r="AI843" s="366"/>
      <c r="AJ843" s="366"/>
      <c r="AK843" s="366"/>
      <c r="AL843" s="350" t="s">
        <v>647</v>
      </c>
      <c r="AM843" s="351"/>
      <c r="AN843" s="351"/>
      <c r="AO843" s="352"/>
      <c r="AP843" s="353" t="s">
        <v>648</v>
      </c>
      <c r="AQ843" s="353"/>
      <c r="AR843" s="353"/>
      <c r="AS843" s="353"/>
      <c r="AT843" s="353"/>
      <c r="AU843" s="353"/>
      <c r="AV843" s="353"/>
      <c r="AW843" s="353"/>
      <c r="AX843" s="353"/>
    </row>
    <row r="844" spans="1:50" ht="57" customHeight="1" x14ac:dyDescent="0.15">
      <c r="A844" s="372">
        <v>8</v>
      </c>
      <c r="B844" s="372">
        <v>1</v>
      </c>
      <c r="C844" s="354" t="s">
        <v>632</v>
      </c>
      <c r="D844" s="340"/>
      <c r="E844" s="340"/>
      <c r="F844" s="340"/>
      <c r="G844" s="340"/>
      <c r="H844" s="340"/>
      <c r="I844" s="340"/>
      <c r="J844" s="341">
        <v>6000012070001</v>
      </c>
      <c r="K844" s="342"/>
      <c r="L844" s="342"/>
      <c r="M844" s="342"/>
      <c r="N844" s="342"/>
      <c r="O844" s="342"/>
      <c r="P844" s="355" t="s">
        <v>637</v>
      </c>
      <c r="Q844" s="343"/>
      <c r="R844" s="343"/>
      <c r="S844" s="343"/>
      <c r="T844" s="343"/>
      <c r="U844" s="343"/>
      <c r="V844" s="343"/>
      <c r="W844" s="343"/>
      <c r="X844" s="343"/>
      <c r="Y844" s="344">
        <v>67</v>
      </c>
      <c r="Z844" s="345"/>
      <c r="AA844" s="345"/>
      <c r="AB844" s="346"/>
      <c r="AC844" s="347"/>
      <c r="AD844" s="347"/>
      <c r="AE844" s="347"/>
      <c r="AF844" s="347"/>
      <c r="AG844" s="347"/>
      <c r="AH844" s="365" t="s">
        <v>646</v>
      </c>
      <c r="AI844" s="366"/>
      <c r="AJ844" s="366"/>
      <c r="AK844" s="366"/>
      <c r="AL844" s="350" t="s">
        <v>647</v>
      </c>
      <c r="AM844" s="351"/>
      <c r="AN844" s="351"/>
      <c r="AO844" s="352"/>
      <c r="AP844" s="353" t="s">
        <v>648</v>
      </c>
      <c r="AQ844" s="353"/>
      <c r="AR844" s="353"/>
      <c r="AS844" s="353"/>
      <c r="AT844" s="353"/>
      <c r="AU844" s="353"/>
      <c r="AV844" s="353"/>
      <c r="AW844" s="353"/>
      <c r="AX844" s="353"/>
    </row>
    <row r="845" spans="1:50" ht="59.25" customHeight="1" x14ac:dyDescent="0.15">
      <c r="A845" s="372">
        <v>9</v>
      </c>
      <c r="B845" s="372">
        <v>1</v>
      </c>
      <c r="C845" s="354" t="s">
        <v>636</v>
      </c>
      <c r="D845" s="340"/>
      <c r="E845" s="340"/>
      <c r="F845" s="340"/>
      <c r="G845" s="340"/>
      <c r="H845" s="340"/>
      <c r="I845" s="340"/>
      <c r="J845" s="341">
        <v>6000012070001</v>
      </c>
      <c r="K845" s="342"/>
      <c r="L845" s="342"/>
      <c r="M845" s="342"/>
      <c r="N845" s="342"/>
      <c r="O845" s="342"/>
      <c r="P845" s="355" t="s">
        <v>637</v>
      </c>
      <c r="Q845" s="343"/>
      <c r="R845" s="343"/>
      <c r="S845" s="343"/>
      <c r="T845" s="343"/>
      <c r="U845" s="343"/>
      <c r="V845" s="343"/>
      <c r="W845" s="343"/>
      <c r="X845" s="343"/>
      <c r="Y845" s="344">
        <v>65</v>
      </c>
      <c r="Z845" s="345"/>
      <c r="AA845" s="345"/>
      <c r="AB845" s="346"/>
      <c r="AC845" s="347"/>
      <c r="AD845" s="347"/>
      <c r="AE845" s="347"/>
      <c r="AF845" s="347"/>
      <c r="AG845" s="347"/>
      <c r="AH845" s="365" t="s">
        <v>646</v>
      </c>
      <c r="AI845" s="366"/>
      <c r="AJ845" s="366"/>
      <c r="AK845" s="366"/>
      <c r="AL845" s="350" t="s">
        <v>647</v>
      </c>
      <c r="AM845" s="351"/>
      <c r="AN845" s="351"/>
      <c r="AO845" s="352"/>
      <c r="AP845" s="353" t="s">
        <v>648</v>
      </c>
      <c r="AQ845" s="353"/>
      <c r="AR845" s="353"/>
      <c r="AS845" s="353"/>
      <c r="AT845" s="353"/>
      <c r="AU845" s="353"/>
      <c r="AV845" s="353"/>
      <c r="AW845" s="353"/>
      <c r="AX845" s="353"/>
    </row>
    <row r="846" spans="1:50" ht="58.5" customHeight="1" x14ac:dyDescent="0.15">
      <c r="A846" s="372">
        <v>10</v>
      </c>
      <c r="B846" s="372">
        <v>1</v>
      </c>
      <c r="C846" s="354" t="s">
        <v>631</v>
      </c>
      <c r="D846" s="340"/>
      <c r="E846" s="340"/>
      <c r="F846" s="340"/>
      <c r="G846" s="340"/>
      <c r="H846" s="340"/>
      <c r="I846" s="340"/>
      <c r="J846" s="341">
        <v>6000012070001</v>
      </c>
      <c r="K846" s="342"/>
      <c r="L846" s="342"/>
      <c r="M846" s="342"/>
      <c r="N846" s="342"/>
      <c r="O846" s="342"/>
      <c r="P846" s="355" t="s">
        <v>637</v>
      </c>
      <c r="Q846" s="343"/>
      <c r="R846" s="343"/>
      <c r="S846" s="343"/>
      <c r="T846" s="343"/>
      <c r="U846" s="343"/>
      <c r="V846" s="343"/>
      <c r="W846" s="343"/>
      <c r="X846" s="343"/>
      <c r="Y846" s="344">
        <v>57</v>
      </c>
      <c r="Z846" s="345"/>
      <c r="AA846" s="345"/>
      <c r="AB846" s="346"/>
      <c r="AC846" s="347"/>
      <c r="AD846" s="347"/>
      <c r="AE846" s="347"/>
      <c r="AF846" s="347"/>
      <c r="AG846" s="347"/>
      <c r="AH846" s="365" t="s">
        <v>646</v>
      </c>
      <c r="AI846" s="366"/>
      <c r="AJ846" s="366"/>
      <c r="AK846" s="366"/>
      <c r="AL846" s="350" t="s">
        <v>647</v>
      </c>
      <c r="AM846" s="351"/>
      <c r="AN846" s="351"/>
      <c r="AO846" s="352"/>
      <c r="AP846" s="353" t="s">
        <v>648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610</v>
      </c>
      <c r="F1102" s="371"/>
      <c r="G1102" s="371"/>
      <c r="H1102" s="371"/>
      <c r="I1102" s="371"/>
      <c r="J1102" s="341" t="s">
        <v>611</v>
      </c>
      <c r="K1102" s="342"/>
      <c r="L1102" s="342"/>
      <c r="M1102" s="342"/>
      <c r="N1102" s="342"/>
      <c r="O1102" s="342"/>
      <c r="P1102" s="355" t="s">
        <v>599</v>
      </c>
      <c r="Q1102" s="343"/>
      <c r="R1102" s="343"/>
      <c r="S1102" s="343"/>
      <c r="T1102" s="343"/>
      <c r="U1102" s="343"/>
      <c r="V1102" s="343"/>
      <c r="W1102" s="343"/>
      <c r="X1102" s="343"/>
      <c r="Y1102" s="344" t="s">
        <v>611</v>
      </c>
      <c r="Z1102" s="345"/>
      <c r="AA1102" s="345"/>
      <c r="AB1102" s="346"/>
      <c r="AC1102" s="347"/>
      <c r="AD1102" s="347"/>
      <c r="AE1102" s="347"/>
      <c r="AF1102" s="347"/>
      <c r="AG1102" s="347"/>
      <c r="AH1102" s="348" t="s">
        <v>612</v>
      </c>
      <c r="AI1102" s="349"/>
      <c r="AJ1102" s="349"/>
      <c r="AK1102" s="349"/>
      <c r="AL1102" s="350" t="s">
        <v>610</v>
      </c>
      <c r="AM1102" s="351"/>
      <c r="AN1102" s="351"/>
      <c r="AO1102" s="352"/>
      <c r="AP1102" s="353" t="s">
        <v>601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P16:AQ17 P15:AX15 P13:AX13">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AQ101">
    <cfRule type="expression" dxfId="2787" priority="13707">
      <formula>IF(RIGHT(TEXT(AE101,"0.#"),1)=".",FALSE,TRUE)</formula>
    </cfRule>
    <cfRule type="expression" dxfId="2786" priority="13708">
      <formula>IF(RIGHT(TEXT(AE101,"0.#"),1)=".",TRUE,FALSE)</formula>
    </cfRule>
  </conditionalFormatting>
  <conditionalFormatting sqref="Y783:Y790 Y781">
    <cfRule type="expression" dxfId="2785" priority="13693">
      <formula>IF(RIGHT(TEXT(Y781,"0.#"),1)=".",FALSE,TRUE)</formula>
    </cfRule>
    <cfRule type="expression" dxfId="2784" priority="13694">
      <formula>IF(RIGHT(TEXT(Y781,"0.#"),1)=".",TRUE,FALSE)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M32">
    <cfRule type="expression" dxfId="2749" priority="13467">
      <formula>IF(RIGHT(TEXT(AM32,"0.#"),1)=".",FALSE,TRUE)</formula>
    </cfRule>
    <cfRule type="expression" dxfId="2748" priority="13468">
      <formula>IF(RIGHT(TEXT(AM32,"0.#"),1)=".",TRUE,FALSE)</formula>
    </cfRule>
  </conditionalFormatting>
  <conditionalFormatting sqref="AM33">
    <cfRule type="expression" dxfId="2747" priority="13465">
      <formula>IF(RIGHT(TEXT(AM33,"0.#"),1)=".",FALSE,TRUE)</formula>
    </cfRule>
    <cfRule type="expression" dxfId="2746" priority="13466">
      <formula>IF(RIGHT(TEXT(AM33,"0.#"),1)=".",TRUE,FALSE)</formula>
    </cfRule>
  </conditionalFormatting>
  <conditionalFormatting sqref="AQ32:AQ34">
    <cfRule type="expression" dxfId="2745" priority="13457">
      <formula>IF(RIGHT(TEXT(AQ32,"0.#"),1)=".",FALSE,TRUE)</formula>
    </cfRule>
    <cfRule type="expression" dxfId="2744" priority="13458">
      <formula>IF(RIGHT(TEXT(AQ32,"0.#"),1)=".",TRUE,FALSE)</formula>
    </cfRule>
  </conditionalFormatting>
  <conditionalFormatting sqref="AU32:AU34">
    <cfRule type="expression" dxfId="2743" priority="13455">
      <formula>IF(RIGHT(TEXT(AU32,"0.#"),1)=".",FALSE,TRUE)</formula>
    </cfRule>
    <cfRule type="expression" dxfId="2742" priority="13456">
      <formula>IF(RIGHT(TEXT(AU32,"0.#"),1)=".",TRUE,FALSE)</formula>
    </cfRule>
  </conditionalFormatting>
  <conditionalFormatting sqref="AE53">
    <cfRule type="expression" dxfId="2741" priority="13389">
      <formula>IF(RIGHT(TEXT(AE53,"0.#"),1)=".",FALSE,TRUE)</formula>
    </cfRule>
    <cfRule type="expression" dxfId="2740" priority="13390">
      <formula>IF(RIGHT(TEXT(AE53,"0.#"),1)=".",TRUE,FALSE)</formula>
    </cfRule>
  </conditionalFormatting>
  <conditionalFormatting sqref="AE54">
    <cfRule type="expression" dxfId="2739" priority="13387">
      <formula>IF(RIGHT(TEXT(AE54,"0.#"),1)=".",FALSE,TRUE)</formula>
    </cfRule>
    <cfRule type="expression" dxfId="2738" priority="13388">
      <formula>IF(RIGHT(TEXT(AE54,"0.#"),1)=".",TRUE,FALSE)</formula>
    </cfRule>
  </conditionalFormatting>
  <conditionalFormatting sqref="AI54">
    <cfRule type="expression" dxfId="2737" priority="13381">
      <formula>IF(RIGHT(TEXT(AI54,"0.#"),1)=".",FALSE,TRUE)</formula>
    </cfRule>
    <cfRule type="expression" dxfId="2736" priority="13382">
      <formula>IF(RIGHT(TEXT(AI54,"0.#"),1)=".",TRUE,FALSE)</formula>
    </cfRule>
  </conditionalFormatting>
  <conditionalFormatting sqref="AI53">
    <cfRule type="expression" dxfId="2735" priority="13379">
      <formula>IF(RIGHT(TEXT(AI53,"0.#"),1)=".",FALSE,TRUE)</formula>
    </cfRule>
    <cfRule type="expression" dxfId="2734" priority="13380">
      <formula>IF(RIGHT(TEXT(AI53,"0.#"),1)=".",TRUE,FALSE)</formula>
    </cfRule>
  </conditionalFormatting>
  <conditionalFormatting sqref="AM53">
    <cfRule type="expression" dxfId="2733" priority="13377">
      <formula>IF(RIGHT(TEXT(AM53,"0.#"),1)=".",FALSE,TRUE)</formula>
    </cfRule>
    <cfRule type="expression" dxfId="2732" priority="13378">
      <formula>IF(RIGHT(TEXT(AM53,"0.#"),1)=".",TRUE,FALSE)</formula>
    </cfRule>
  </conditionalFormatting>
  <conditionalFormatting sqref="AM54">
    <cfRule type="expression" dxfId="2731" priority="13375">
      <formula>IF(RIGHT(TEXT(AM54,"0.#"),1)=".",FALSE,TRUE)</formula>
    </cfRule>
    <cfRule type="expression" dxfId="2730" priority="13376">
      <formula>IF(RIGHT(TEXT(AM54,"0.#"),1)=".",TRUE,FALSE)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1">
    <cfRule type="expression" dxfId="2713" priority="13345">
      <formula>IF(RIGHT(TEXT(AM61,"0.#"),1)=".",FALSE,TRUE)</formula>
    </cfRule>
    <cfRule type="expression" dxfId="2712" priority="13346">
      <formula>IF(RIGHT(TEXT(AM61,"0.#"),1)=".",TRUE,FALSE)</formula>
    </cfRule>
  </conditionalFormatting>
  <conditionalFormatting sqref="AM62">
    <cfRule type="expression" dxfId="2711" priority="13343">
      <formula>IF(RIGHT(TEXT(AM62,"0.#"),1)=".",FALSE,TRUE)</formula>
    </cfRule>
    <cfRule type="expression" dxfId="2710" priority="13344">
      <formula>IF(RIGHT(TEXT(AM62,"0.#"),1)=".",TRUE,FALSE)</formula>
    </cfRule>
  </conditionalFormatting>
  <conditionalFormatting sqref="AE87">
    <cfRule type="expression" dxfId="2709" priority="13329">
      <formula>IF(RIGHT(TEXT(AE87,"0.#"),1)=".",FALSE,TRUE)</formula>
    </cfRule>
    <cfRule type="expression" dxfId="2708" priority="13330">
      <formula>IF(RIGHT(TEXT(AE87,"0.#"),1)=".",TRUE,FALSE)</formula>
    </cfRule>
  </conditionalFormatting>
  <conditionalFormatting sqref="AE88">
    <cfRule type="expression" dxfId="2707" priority="13327">
      <formula>IF(RIGHT(TEXT(AE88,"0.#"),1)=".",FALSE,TRUE)</formula>
    </cfRule>
    <cfRule type="expression" dxfId="2706" priority="13328">
      <formula>IF(RIGHT(TEXT(AE88,"0.#"),1)=".",TRUE,FALSE)</formula>
    </cfRule>
  </conditionalFormatting>
  <conditionalFormatting sqref="AE89">
    <cfRule type="expression" dxfId="2705" priority="13325">
      <formula>IF(RIGHT(TEXT(AE89,"0.#"),1)=".",FALSE,TRUE)</formula>
    </cfRule>
    <cfRule type="expression" dxfId="2704" priority="13326">
      <formula>IF(RIGHT(TEXT(AE89,"0.#"),1)=".",TRUE,FALSE)</formula>
    </cfRule>
  </conditionalFormatting>
  <conditionalFormatting sqref="AI89">
    <cfRule type="expression" dxfId="2703" priority="13323">
      <formula>IF(RIGHT(TEXT(AI89,"0.#"),1)=".",FALSE,TRUE)</formula>
    </cfRule>
    <cfRule type="expression" dxfId="2702" priority="13324">
      <formula>IF(RIGHT(TEXT(AI89,"0.#"),1)=".",TRUE,FALSE)</formula>
    </cfRule>
  </conditionalFormatting>
  <conditionalFormatting sqref="AI88">
    <cfRule type="expression" dxfId="2701" priority="13321">
      <formula>IF(RIGHT(TEXT(AI88,"0.#"),1)=".",FALSE,TRUE)</formula>
    </cfRule>
    <cfRule type="expression" dxfId="2700" priority="13322">
      <formula>IF(RIGHT(TEXT(AI88,"0.#"),1)=".",TRUE,FALSE)</formula>
    </cfRule>
  </conditionalFormatting>
  <conditionalFormatting sqref="AI87">
    <cfRule type="expression" dxfId="2699" priority="13319">
      <formula>IF(RIGHT(TEXT(AI87,"0.#"),1)=".",FALSE,TRUE)</formula>
    </cfRule>
    <cfRule type="expression" dxfId="2698" priority="13320">
      <formula>IF(RIGHT(TEXT(AI87,"0.#"),1)=".",TRUE,FALSE)</formula>
    </cfRule>
  </conditionalFormatting>
  <conditionalFormatting sqref="AM88">
    <cfRule type="expression" dxfId="2697" priority="13315">
      <formula>IF(RIGHT(TEXT(AM88,"0.#"),1)=".",FALSE,TRUE)</formula>
    </cfRule>
    <cfRule type="expression" dxfId="2696" priority="13316">
      <formula>IF(RIGHT(TEXT(AM88,"0.#"),1)=".",TRUE,FALSE)</formula>
    </cfRule>
  </conditionalFormatting>
  <conditionalFormatting sqref="AM89">
    <cfRule type="expression" dxfId="2695" priority="13313">
      <formula>IF(RIGHT(TEXT(AM89,"0.#"),1)=".",FALSE,TRUE)</formula>
    </cfRule>
    <cfRule type="expression" dxfId="2694" priority="13314">
      <formula>IF(RIGHT(TEXT(AM89,"0.#"),1)=".",TRUE,FALSE)</formula>
    </cfRule>
  </conditionalFormatting>
  <conditionalFormatting sqref="AE92">
    <cfRule type="expression" dxfId="2693" priority="13299">
      <formula>IF(RIGHT(TEXT(AE92,"0.#"),1)=".",FALSE,TRUE)</formula>
    </cfRule>
    <cfRule type="expression" dxfId="2692" priority="13300">
      <formula>IF(RIGHT(TEXT(AE92,"0.#"),1)=".",TRUE,FALSE)</formula>
    </cfRule>
  </conditionalFormatting>
  <conditionalFormatting sqref="AE93">
    <cfRule type="expression" dxfId="2691" priority="13297">
      <formula>IF(RIGHT(TEXT(AE93,"0.#"),1)=".",FALSE,TRUE)</formula>
    </cfRule>
    <cfRule type="expression" dxfId="2690" priority="13298">
      <formula>IF(RIGHT(TEXT(AE93,"0.#"),1)=".",TRUE,FALSE)</formula>
    </cfRule>
  </conditionalFormatting>
  <conditionalFormatting sqref="AE94">
    <cfRule type="expression" dxfId="2689" priority="13295">
      <formula>IF(RIGHT(TEXT(AE94,"0.#"),1)=".",FALSE,TRUE)</formula>
    </cfRule>
    <cfRule type="expression" dxfId="2688" priority="13296">
      <formula>IF(RIGHT(TEXT(AE94,"0.#"),1)=".",TRUE,FALSE)</formula>
    </cfRule>
  </conditionalFormatting>
  <conditionalFormatting sqref="AI94">
    <cfRule type="expression" dxfId="2687" priority="13293">
      <formula>IF(RIGHT(TEXT(AI94,"0.#"),1)=".",FALSE,TRUE)</formula>
    </cfRule>
    <cfRule type="expression" dxfId="2686" priority="13294">
      <formula>IF(RIGHT(TEXT(AI94,"0.#"),1)=".",TRUE,FALSE)</formula>
    </cfRule>
  </conditionalFormatting>
  <conditionalFormatting sqref="AI93">
    <cfRule type="expression" dxfId="2685" priority="13291">
      <formula>IF(RIGHT(TEXT(AI93,"0.#"),1)=".",FALSE,TRUE)</formula>
    </cfRule>
    <cfRule type="expression" dxfId="2684" priority="13292">
      <formula>IF(RIGHT(TEXT(AI93,"0.#"),1)=".",TRUE,FALSE)</formula>
    </cfRule>
  </conditionalFormatting>
  <conditionalFormatting sqref="AI92">
    <cfRule type="expression" dxfId="2683" priority="13289">
      <formula>IF(RIGHT(TEXT(AI92,"0.#"),1)=".",FALSE,TRUE)</formula>
    </cfRule>
    <cfRule type="expression" dxfId="2682" priority="13290">
      <formula>IF(RIGHT(TEXT(AI92,"0.#"),1)=".",TRUE,FALSE)</formula>
    </cfRule>
  </conditionalFormatting>
  <conditionalFormatting sqref="AM92">
    <cfRule type="expression" dxfId="2681" priority="13287">
      <formula>IF(RIGHT(TEXT(AM92,"0.#"),1)=".",FALSE,TRUE)</formula>
    </cfRule>
    <cfRule type="expression" dxfId="2680" priority="13288">
      <formula>IF(RIGHT(TEXT(AM92,"0.#"),1)=".",TRUE,FALSE)</formula>
    </cfRule>
  </conditionalFormatting>
  <conditionalFormatting sqref="AM93">
    <cfRule type="expression" dxfId="2679" priority="13285">
      <formula>IF(RIGHT(TEXT(AM93,"0.#"),1)=".",FALSE,TRUE)</formula>
    </cfRule>
    <cfRule type="expression" dxfId="2678" priority="13286">
      <formula>IF(RIGHT(TEXT(AM93,"0.#"),1)=".",TRUE,FALSE)</formula>
    </cfRule>
  </conditionalFormatting>
  <conditionalFormatting sqref="AM94">
    <cfRule type="expression" dxfId="2677" priority="13283">
      <formula>IF(RIGHT(TEXT(AM94,"0.#"),1)=".",FALSE,TRUE)</formula>
    </cfRule>
    <cfRule type="expression" dxfId="2676" priority="13284">
      <formula>IF(RIGHT(TEXT(AM94,"0.#"),1)=".",TRUE,FALSE)</formula>
    </cfRule>
  </conditionalFormatting>
  <conditionalFormatting sqref="AE97">
    <cfRule type="expression" dxfId="2675" priority="13269">
      <formula>IF(RIGHT(TEXT(AE97,"0.#"),1)=".",FALSE,TRUE)</formula>
    </cfRule>
    <cfRule type="expression" dxfId="2674" priority="13270">
      <formula>IF(RIGHT(TEXT(AE97,"0.#"),1)=".",TRUE,FALSE)</formula>
    </cfRule>
  </conditionalFormatting>
  <conditionalFormatting sqref="AE98">
    <cfRule type="expression" dxfId="2673" priority="13267">
      <formula>IF(RIGHT(TEXT(AE98,"0.#"),1)=".",FALSE,TRUE)</formula>
    </cfRule>
    <cfRule type="expression" dxfId="2672" priority="13268">
      <formula>IF(RIGHT(TEXT(AE98,"0.#"),1)=".",TRUE,FALSE)</formula>
    </cfRule>
  </conditionalFormatting>
  <conditionalFormatting sqref="AE99">
    <cfRule type="expression" dxfId="2671" priority="13265">
      <formula>IF(RIGHT(TEXT(AE99,"0.#"),1)=".",FALSE,TRUE)</formula>
    </cfRule>
    <cfRule type="expression" dxfId="2670" priority="13266">
      <formula>IF(RIGHT(TEXT(AE99,"0.#"),1)=".",TRUE,FALSE)</formula>
    </cfRule>
  </conditionalFormatting>
  <conditionalFormatting sqref="AI99">
    <cfRule type="expression" dxfId="2669" priority="13263">
      <formula>IF(RIGHT(TEXT(AI99,"0.#"),1)=".",FALSE,TRUE)</formula>
    </cfRule>
    <cfRule type="expression" dxfId="2668" priority="13264">
      <formula>IF(RIGHT(TEXT(AI99,"0.#"),1)=".",TRUE,FALSE)</formula>
    </cfRule>
  </conditionalFormatting>
  <conditionalFormatting sqref="AI98">
    <cfRule type="expression" dxfId="2667" priority="13261">
      <formula>IF(RIGHT(TEXT(AI98,"0.#"),1)=".",FALSE,TRUE)</formula>
    </cfRule>
    <cfRule type="expression" dxfId="2666" priority="13262">
      <formula>IF(RIGHT(TEXT(AI98,"0.#"),1)=".",TRUE,FALSE)</formula>
    </cfRule>
  </conditionalFormatting>
  <conditionalFormatting sqref="AI97">
    <cfRule type="expression" dxfId="2665" priority="13259">
      <formula>IF(RIGHT(TEXT(AI97,"0.#"),1)=".",FALSE,TRUE)</formula>
    </cfRule>
    <cfRule type="expression" dxfId="2664" priority="13260">
      <formula>IF(RIGHT(TEXT(AI97,"0.#"),1)=".",TRUE,FALSE)</formula>
    </cfRule>
  </conditionalFormatting>
  <conditionalFormatting sqref="AM97">
    <cfRule type="expression" dxfId="2663" priority="13257">
      <formula>IF(RIGHT(TEXT(AM97,"0.#"),1)=".",FALSE,TRUE)</formula>
    </cfRule>
    <cfRule type="expression" dxfId="2662" priority="13258">
      <formula>IF(RIGHT(TEXT(AM97,"0.#"),1)=".",TRUE,FALSE)</formula>
    </cfRule>
  </conditionalFormatting>
  <conditionalFormatting sqref="AM98">
    <cfRule type="expression" dxfId="2661" priority="13255">
      <formula>IF(RIGHT(TEXT(AM98,"0.#"),1)=".",FALSE,TRUE)</formula>
    </cfRule>
    <cfRule type="expression" dxfId="2660" priority="13256">
      <formula>IF(RIGHT(TEXT(AM98,"0.#"),1)=".",TRUE,FALSE)</formula>
    </cfRule>
  </conditionalFormatting>
  <conditionalFormatting sqref="AM99">
    <cfRule type="expression" dxfId="2659" priority="13253">
      <formula>IF(RIGHT(TEXT(AM99,"0.#"),1)=".",FALSE,TRUE)</formula>
    </cfRule>
    <cfRule type="expression" dxfId="2658" priority="13254">
      <formula>IF(RIGHT(TEXT(AM99,"0.#"),1)=".",TRUE,FALSE)</formula>
    </cfRule>
  </conditionalFormatting>
  <conditionalFormatting sqref="AI101">
    <cfRule type="expression" dxfId="2657" priority="13239">
      <formula>IF(RIGHT(TEXT(AI101,"0.#"),1)=".",FALSE,TRUE)</formula>
    </cfRule>
    <cfRule type="expression" dxfId="2656" priority="13240">
      <formula>IF(RIGHT(TEXT(AI101,"0.#"),1)=".",TRUE,FALSE)</formula>
    </cfRule>
  </conditionalFormatting>
  <conditionalFormatting sqref="AM101">
    <cfRule type="expression" dxfId="2655" priority="13237">
      <formula>IF(RIGHT(TEXT(AM101,"0.#"),1)=".",FALSE,TRUE)</formula>
    </cfRule>
    <cfRule type="expression" dxfId="2654" priority="13238">
      <formula>IF(RIGHT(TEXT(AM101,"0.#"),1)=".",TRUE,FALSE)</formula>
    </cfRule>
  </conditionalFormatting>
  <conditionalFormatting sqref="AE102">
    <cfRule type="expression" dxfId="2653" priority="13235">
      <formula>IF(RIGHT(TEXT(AE102,"0.#"),1)=".",FALSE,TRUE)</formula>
    </cfRule>
    <cfRule type="expression" dxfId="2652" priority="13236">
      <formula>IF(RIGHT(TEXT(AE102,"0.#"),1)=".",TRUE,FALSE)</formula>
    </cfRule>
  </conditionalFormatting>
  <conditionalFormatting sqref="AI102">
    <cfRule type="expression" dxfId="2651" priority="13233">
      <formula>IF(RIGHT(TEXT(AI102,"0.#"),1)=".",FALSE,TRUE)</formula>
    </cfRule>
    <cfRule type="expression" dxfId="2650" priority="13234">
      <formula>IF(RIGHT(TEXT(AI102,"0.#"),1)=".",TRUE,FALSE)</formula>
    </cfRule>
  </conditionalFormatting>
  <conditionalFormatting sqref="AM102">
    <cfRule type="expression" dxfId="2649" priority="13231">
      <formula>IF(RIGHT(TEXT(AM102,"0.#"),1)=".",FALSE,TRUE)</formula>
    </cfRule>
    <cfRule type="expression" dxfId="2648" priority="13232">
      <formula>IF(RIGHT(TEXT(AM102,"0.#"),1)=".",TRUE,FALSE)</formula>
    </cfRule>
  </conditionalFormatting>
  <conditionalFormatting sqref="AQ102">
    <cfRule type="expression" dxfId="2647" priority="13229">
      <formula>IF(RIGHT(TEXT(AQ102,"0.#"),1)=".",FALSE,TRUE)</formula>
    </cfRule>
    <cfRule type="expression" dxfId="2646" priority="13230">
      <formula>IF(RIGHT(TEXT(AQ102,"0.#"),1)=".",TRUE,FALSE)</formula>
    </cfRule>
  </conditionalFormatting>
  <conditionalFormatting sqref="AE104">
    <cfRule type="expression" dxfId="2645" priority="13227">
      <formula>IF(RIGHT(TEXT(AE104,"0.#"),1)=".",FALSE,TRUE)</formula>
    </cfRule>
    <cfRule type="expression" dxfId="2644" priority="13228">
      <formula>IF(RIGHT(TEXT(AE104,"0.#"),1)=".",TRUE,FALSE)</formula>
    </cfRule>
  </conditionalFormatting>
  <conditionalFormatting sqref="AI104">
    <cfRule type="expression" dxfId="2643" priority="13225">
      <formula>IF(RIGHT(TEXT(AI104,"0.#"),1)=".",FALSE,TRUE)</formula>
    </cfRule>
    <cfRule type="expression" dxfId="2642" priority="13226">
      <formula>IF(RIGHT(TEXT(AI104,"0.#"),1)=".",TRUE,FALSE)</formula>
    </cfRule>
  </conditionalFormatting>
  <conditionalFormatting sqref="AM104">
    <cfRule type="expression" dxfId="2641" priority="13223">
      <formula>IF(RIGHT(TEXT(AM104,"0.#"),1)=".",FALSE,TRUE)</formula>
    </cfRule>
    <cfRule type="expression" dxfId="2640" priority="13224">
      <formula>IF(RIGHT(TEXT(AM104,"0.#"),1)=".",TRUE,FALSE)</formula>
    </cfRule>
  </conditionalFormatting>
  <conditionalFormatting sqref="AE105">
    <cfRule type="expression" dxfId="2639" priority="13221">
      <formula>IF(RIGHT(TEXT(AE105,"0.#"),1)=".",FALSE,TRUE)</formula>
    </cfRule>
    <cfRule type="expression" dxfId="2638" priority="13222">
      <formula>IF(RIGHT(TEXT(AE105,"0.#"),1)=".",TRUE,FALSE)</formula>
    </cfRule>
  </conditionalFormatting>
  <conditionalFormatting sqref="AI105">
    <cfRule type="expression" dxfId="2637" priority="13219">
      <formula>IF(RIGHT(TEXT(AI105,"0.#"),1)=".",FALSE,TRUE)</formula>
    </cfRule>
    <cfRule type="expression" dxfId="2636" priority="13220">
      <formula>IF(RIGHT(TEXT(AI105,"0.#"),1)=".",TRUE,FALSE)</formula>
    </cfRule>
  </conditionalFormatting>
  <conditionalFormatting sqref="AM105">
    <cfRule type="expression" dxfId="2635" priority="13217">
      <formula>IF(RIGHT(TEXT(AM105,"0.#"),1)=".",FALSE,TRUE)</formula>
    </cfRule>
    <cfRule type="expression" dxfId="2634" priority="13218">
      <formula>IF(RIGHT(TEXT(AM105,"0.#"),1)=".",TRUE,FALSE)</formula>
    </cfRule>
  </conditionalFormatting>
  <conditionalFormatting sqref="AE107">
    <cfRule type="expression" dxfId="2633" priority="13213">
      <formula>IF(RIGHT(TEXT(AE107,"0.#"),1)=".",FALSE,TRUE)</formula>
    </cfRule>
    <cfRule type="expression" dxfId="2632" priority="13214">
      <formula>IF(RIGHT(TEXT(AE107,"0.#"),1)=".",TRUE,FALSE)</formula>
    </cfRule>
  </conditionalFormatting>
  <conditionalFormatting sqref="AI107">
    <cfRule type="expression" dxfId="2631" priority="13211">
      <formula>IF(RIGHT(TEXT(AI107,"0.#"),1)=".",FALSE,TRUE)</formula>
    </cfRule>
    <cfRule type="expression" dxfId="2630" priority="13212">
      <formula>IF(RIGHT(TEXT(AI107,"0.#"),1)=".",TRUE,FALSE)</formula>
    </cfRule>
  </conditionalFormatting>
  <conditionalFormatting sqref="AM107">
    <cfRule type="expression" dxfId="2629" priority="13209">
      <formula>IF(RIGHT(TEXT(AM107,"0.#"),1)=".",FALSE,TRUE)</formula>
    </cfRule>
    <cfRule type="expression" dxfId="2628" priority="13210">
      <formula>IF(RIGHT(TEXT(AM107,"0.#"),1)=".",TRUE,FALSE)</formula>
    </cfRule>
  </conditionalFormatting>
  <conditionalFormatting sqref="AE108">
    <cfRule type="expression" dxfId="2627" priority="13207">
      <formula>IF(RIGHT(TEXT(AE108,"0.#"),1)=".",FALSE,TRUE)</formula>
    </cfRule>
    <cfRule type="expression" dxfId="2626" priority="13208">
      <formula>IF(RIGHT(TEXT(AE108,"0.#"),1)=".",TRUE,FALSE)</formula>
    </cfRule>
  </conditionalFormatting>
  <conditionalFormatting sqref="AI108">
    <cfRule type="expression" dxfId="2625" priority="13205">
      <formula>IF(RIGHT(TEXT(AI108,"0.#"),1)=".",FALSE,TRUE)</formula>
    </cfRule>
    <cfRule type="expression" dxfId="2624" priority="13206">
      <formula>IF(RIGHT(TEXT(AI108,"0.#"),1)=".",TRUE,FALSE)</formula>
    </cfRule>
  </conditionalFormatting>
  <conditionalFormatting sqref="AM108">
    <cfRule type="expression" dxfId="2623" priority="13203">
      <formula>IF(RIGHT(TEXT(AM108,"0.#"),1)=".",FALSE,TRUE)</formula>
    </cfRule>
    <cfRule type="expression" dxfId="2622" priority="13204">
      <formula>IF(RIGHT(TEXT(AM108,"0.#"),1)=".",TRUE,FALSE)</formula>
    </cfRule>
  </conditionalFormatting>
  <conditionalFormatting sqref="AE110">
    <cfRule type="expression" dxfId="2621" priority="13199">
      <formula>IF(RIGHT(TEXT(AE110,"0.#"),1)=".",FALSE,TRUE)</formula>
    </cfRule>
    <cfRule type="expression" dxfId="2620" priority="13200">
      <formula>IF(RIGHT(TEXT(AE110,"0.#"),1)=".",TRUE,FALSE)</formula>
    </cfRule>
  </conditionalFormatting>
  <conditionalFormatting sqref="AI110">
    <cfRule type="expression" dxfId="2619" priority="13197">
      <formula>IF(RIGHT(TEXT(AI110,"0.#"),1)=".",FALSE,TRUE)</formula>
    </cfRule>
    <cfRule type="expression" dxfId="2618" priority="13198">
      <formula>IF(RIGHT(TEXT(AI110,"0.#"),1)=".",TRUE,FALSE)</formula>
    </cfRule>
  </conditionalFormatting>
  <conditionalFormatting sqref="AM110">
    <cfRule type="expression" dxfId="2617" priority="13195">
      <formula>IF(RIGHT(TEXT(AM110,"0.#"),1)=".",FALSE,TRUE)</formula>
    </cfRule>
    <cfRule type="expression" dxfId="2616" priority="13196">
      <formula>IF(RIGHT(TEXT(AM110,"0.#"),1)=".",TRUE,FALSE)</formula>
    </cfRule>
  </conditionalFormatting>
  <conditionalFormatting sqref="AE111">
    <cfRule type="expression" dxfId="2615" priority="13193">
      <formula>IF(RIGHT(TEXT(AE111,"0.#"),1)=".",FALSE,TRUE)</formula>
    </cfRule>
    <cfRule type="expression" dxfId="2614" priority="13194">
      <formula>IF(RIGHT(TEXT(AE111,"0.#"),1)=".",TRUE,FALSE)</formula>
    </cfRule>
  </conditionalFormatting>
  <conditionalFormatting sqref="AI111">
    <cfRule type="expression" dxfId="2613" priority="13191">
      <formula>IF(RIGHT(TEXT(AI111,"0.#"),1)=".",FALSE,TRUE)</formula>
    </cfRule>
    <cfRule type="expression" dxfId="2612" priority="13192">
      <formula>IF(RIGHT(TEXT(AI111,"0.#"),1)=".",TRUE,FALSE)</formula>
    </cfRule>
  </conditionalFormatting>
  <conditionalFormatting sqref="AM111">
    <cfRule type="expression" dxfId="2611" priority="13189">
      <formula>IF(RIGHT(TEXT(AM111,"0.#"),1)=".",FALSE,TRUE)</formula>
    </cfRule>
    <cfRule type="expression" dxfId="2610" priority="13190">
      <formula>IF(RIGHT(TEXT(AM111,"0.#"),1)=".",TRUE,FALSE)</formula>
    </cfRule>
  </conditionalFormatting>
  <conditionalFormatting sqref="AE113">
    <cfRule type="expression" dxfId="2609" priority="13185">
      <formula>IF(RIGHT(TEXT(AE113,"0.#"),1)=".",FALSE,TRUE)</formula>
    </cfRule>
    <cfRule type="expression" dxfId="2608" priority="13186">
      <formula>IF(RIGHT(TEXT(AE113,"0.#"),1)=".",TRUE,FALSE)</formula>
    </cfRule>
  </conditionalFormatting>
  <conditionalFormatting sqref="AI113">
    <cfRule type="expression" dxfId="2607" priority="13183">
      <formula>IF(RIGHT(TEXT(AI113,"0.#"),1)=".",FALSE,TRUE)</formula>
    </cfRule>
    <cfRule type="expression" dxfId="2606" priority="13184">
      <formula>IF(RIGHT(TEXT(AI113,"0.#"),1)=".",TRUE,FALSE)</formula>
    </cfRule>
  </conditionalFormatting>
  <conditionalFormatting sqref="AM113">
    <cfRule type="expression" dxfId="2605" priority="13181">
      <formula>IF(RIGHT(TEXT(AM113,"0.#"),1)=".",FALSE,TRUE)</formula>
    </cfRule>
    <cfRule type="expression" dxfId="2604" priority="13182">
      <formula>IF(RIGHT(TEXT(AM113,"0.#"),1)=".",TRUE,FALSE)</formula>
    </cfRule>
  </conditionalFormatting>
  <conditionalFormatting sqref="AE114">
    <cfRule type="expression" dxfId="2603" priority="13179">
      <formula>IF(RIGHT(TEXT(AE114,"0.#"),1)=".",FALSE,TRUE)</formula>
    </cfRule>
    <cfRule type="expression" dxfId="2602" priority="13180">
      <formula>IF(RIGHT(TEXT(AE114,"0.#"),1)=".",TRUE,FALSE)</formula>
    </cfRule>
  </conditionalFormatting>
  <conditionalFormatting sqref="AI114">
    <cfRule type="expression" dxfId="2601" priority="13177">
      <formula>IF(RIGHT(TEXT(AI114,"0.#"),1)=".",FALSE,TRUE)</formula>
    </cfRule>
    <cfRule type="expression" dxfId="2600" priority="13178">
      <formula>IF(RIGHT(TEXT(AI114,"0.#"),1)=".",TRUE,FALSE)</formula>
    </cfRule>
  </conditionalFormatting>
  <conditionalFormatting sqref="AM114">
    <cfRule type="expression" dxfId="2599" priority="13175">
      <formula>IF(RIGHT(TEXT(AM114,"0.#"),1)=".",FALSE,TRUE)</formula>
    </cfRule>
    <cfRule type="expression" dxfId="2598" priority="13176">
      <formula>IF(RIGHT(TEXT(AM114,"0.#"),1)=".",TRUE,FALSE)</formula>
    </cfRule>
  </conditionalFormatting>
  <conditionalFormatting sqref="AQ116">
    <cfRule type="expression" dxfId="2597" priority="13171">
      <formula>IF(RIGHT(TEXT(AQ116,"0.#"),1)=".",FALSE,TRUE)</formula>
    </cfRule>
    <cfRule type="expression" dxfId="2596" priority="13172">
      <formula>IF(RIGHT(TEXT(AQ116,"0.#"),1)=".",TRUE,FALSE)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M117">
    <cfRule type="expression" dxfId="2593" priority="13165">
      <formula>IF(RIGHT(TEXT(AM117,"0.#"),1)=".",FALSE,TRUE)</formula>
    </cfRule>
    <cfRule type="expression" dxfId="2592" priority="13166">
      <formula>IF(RIGHT(TEXT(AM117,"0.#"),1)=".",TRUE,FALSE)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66">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39:Y866">
    <cfRule type="expression" dxfId="2433" priority="2969">
      <formula>IF(RIGHT(TEXT(Y839,"0.#"),1)=".",FALSE,TRUE)</formula>
    </cfRule>
    <cfRule type="expression" dxfId="2432" priority="2970">
      <formula>IF(RIGHT(TEXT(Y839,"0.#"),1)=".",TRUE,FALSE)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02:AO1131">
    <cfRule type="expression" dxfId="2403" priority="2875">
      <formula>IF(AND(AL1102&gt;=0, RIGHT(TEXT(AL1102,"0.#"),1)&lt;&gt;"."),TRUE,FALSE)</formula>
    </cfRule>
    <cfRule type="expression" dxfId="2402" priority="2876">
      <formula>IF(AND(AL1102&gt;=0, RIGHT(TEXT(AL1102,"0.#"),1)="."),TRUE,FALSE)</formula>
    </cfRule>
    <cfRule type="expression" dxfId="2401" priority="2877">
      <formula>IF(AND(AL1102&lt;0, RIGHT(TEXT(AL1102,"0.#"),1)&lt;&gt;"."),TRUE,FALSE)</formula>
    </cfRule>
    <cfRule type="expression" dxfId="2400" priority="2878">
      <formula>IF(AND(AL1102&lt;0, RIGHT(TEXT(AL1102,"0.#"),1)="."),TRUE,FALSE)</formula>
    </cfRule>
  </conditionalFormatting>
  <conditionalFormatting sqref="Y1102:Y1131">
    <cfRule type="expression" dxfId="2399" priority="2873">
      <formula>IF(RIGHT(TEXT(Y1102,"0.#"),1)=".",FALSE,TRUE)</formula>
    </cfRule>
    <cfRule type="expression" dxfId="2398" priority="2874">
      <formula>IF(RIGHT(TEXT(Y1102,"0.#"),1)=".",TRUE,FALSE)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37:AO846">
    <cfRule type="expression" dxfId="2389" priority="2827">
      <formula>IF(AND(AL837&gt;=0, RIGHT(TEXT(AL837,"0.#"),1)&lt;&gt;"."),TRUE,FALSE)</formula>
    </cfRule>
    <cfRule type="expression" dxfId="2388" priority="2828">
      <formula>IF(AND(AL837&gt;=0, RIGHT(TEXT(AL837,"0.#"),1)="."),TRUE,FALSE)</formula>
    </cfRule>
    <cfRule type="expression" dxfId="2387" priority="2829">
      <formula>IF(AND(AL837&lt;0, RIGHT(TEXT(AL837,"0.#"),1)&lt;&gt;"."),TRUE,FALSE)</formula>
    </cfRule>
    <cfRule type="expression" dxfId="2386" priority="2830">
      <formula>IF(AND(AL837&lt;0, RIGHT(TEXT(AL837,"0.#"),1)="."),TRUE,FALSE)</formula>
    </cfRule>
  </conditionalFormatting>
  <conditionalFormatting sqref="Y837:Y838">
    <cfRule type="expression" dxfId="2385" priority="2825">
      <formula>IF(RIGHT(TEXT(Y837,"0.#"),1)=".",FALSE,TRUE)</formula>
    </cfRule>
    <cfRule type="expression" dxfId="2384" priority="2826">
      <formula>IF(RIGHT(TEXT(Y837,"0.#"),1)=".",TRUE,FALSE)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M138:AM139 AQ138:AQ139 AU138:AU139">
    <cfRule type="expression" dxfId="2173" priority="1961">
      <formula>IF(RIGHT(TEXT(AM138,"0.#"),1)=".",FALSE,TRUE)</formula>
    </cfRule>
    <cfRule type="expression" dxfId="2172" priority="1962">
      <formula>IF(RIGHT(TEXT(AM138,"0.#"),1)=".",TRUE,FALSE)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72:Y899">
    <cfRule type="expression" dxfId="2067" priority="2085">
      <formula>IF(RIGHT(TEXT(Y872,"0.#"),1)=".",FALSE,TRUE)</formula>
    </cfRule>
    <cfRule type="expression" dxfId="2066" priority="2086">
      <formula>IF(RIGHT(TEXT(Y872,"0.#"),1)=".",TRUE,FALSE)</formula>
    </cfRule>
  </conditionalFormatting>
  <conditionalFormatting sqref="Y870:Y871">
    <cfRule type="expression" dxfId="2065" priority="2079">
      <formula>IF(RIGHT(TEXT(Y870,"0.#"),1)=".",FALSE,TRUE)</formula>
    </cfRule>
    <cfRule type="expression" dxfId="2064" priority="2080">
      <formula>IF(RIGHT(TEXT(Y870,"0.#"),1)=".",TRUE,FALSE)</formula>
    </cfRule>
  </conditionalFormatting>
  <conditionalFormatting sqref="Y905:Y932">
    <cfRule type="expression" dxfId="2063" priority="2073">
      <formula>IF(RIGHT(TEXT(Y905,"0.#"),1)=".",FALSE,TRUE)</formula>
    </cfRule>
    <cfRule type="expression" dxfId="2062" priority="2074">
      <formula>IF(RIGHT(TEXT(Y905,"0.#"),1)=".",TRUE,FALSE)</formula>
    </cfRule>
  </conditionalFormatting>
  <conditionalFormatting sqref="Y903:Y904">
    <cfRule type="expression" dxfId="2061" priority="2067">
      <formula>IF(RIGHT(TEXT(Y903,"0.#"),1)=".",FALSE,TRUE)</formula>
    </cfRule>
    <cfRule type="expression" dxfId="2060" priority="2068">
      <formula>IF(RIGHT(TEXT(Y903,"0.#"),1)=".",TRUE,FALSE)</formula>
    </cfRule>
  </conditionalFormatting>
  <conditionalFormatting sqref="Y938:Y965">
    <cfRule type="expression" dxfId="2059" priority="2061">
      <formula>IF(RIGHT(TEXT(Y938,"0.#"),1)=".",FALSE,TRUE)</formula>
    </cfRule>
    <cfRule type="expression" dxfId="2058" priority="2062">
      <formula>IF(RIGHT(TEXT(Y938,"0.#"),1)=".",TRUE,FALSE)</formula>
    </cfRule>
  </conditionalFormatting>
  <conditionalFormatting sqref="Y936:Y937">
    <cfRule type="expression" dxfId="2057" priority="2055">
      <formula>IF(RIGHT(TEXT(Y936,"0.#"),1)=".",FALSE,TRUE)</formula>
    </cfRule>
    <cfRule type="expression" dxfId="2056" priority="2056">
      <formula>IF(RIGHT(TEXT(Y936,"0.#"),1)=".",TRUE,FALSE)</formula>
    </cfRule>
  </conditionalFormatting>
  <conditionalFormatting sqref="Y971:Y998">
    <cfRule type="expression" dxfId="2055" priority="2049">
      <formula>IF(RIGHT(TEXT(Y971,"0.#"),1)=".",FALSE,TRUE)</formula>
    </cfRule>
    <cfRule type="expression" dxfId="2054" priority="2050">
      <formula>IF(RIGHT(TEXT(Y971,"0.#"),1)=".",TRUE,FALSE)</formula>
    </cfRule>
  </conditionalFormatting>
  <conditionalFormatting sqref="Y969:Y970">
    <cfRule type="expression" dxfId="2053" priority="2043">
      <formula>IF(RIGHT(TEXT(Y969,"0.#"),1)=".",FALSE,TRUE)</formula>
    </cfRule>
    <cfRule type="expression" dxfId="2052" priority="2044">
      <formula>IF(RIGHT(TEXT(Y969,"0.#"),1)=".",TRUE,FALSE)</formula>
    </cfRule>
  </conditionalFormatting>
  <conditionalFormatting sqref="Y1004:Y1031">
    <cfRule type="expression" dxfId="2051" priority="2037">
      <formula>IF(RIGHT(TEXT(Y1004,"0.#"),1)=".",FALSE,TRUE)</formula>
    </cfRule>
    <cfRule type="expression" dxfId="2050" priority="2038">
      <formula>IF(RIGHT(TEXT(Y1004,"0.#"),1)=".",TRUE,FALSE)</formula>
    </cfRule>
  </conditionalFormatting>
  <conditionalFormatting sqref="W23">
    <cfRule type="expression" dxfId="2049" priority="2321">
      <formula>IF(RIGHT(TEXT(W23,"0.#"),1)=".",FALSE,TRUE)</formula>
    </cfRule>
    <cfRule type="expression" dxfId="2048" priority="2322">
      <formula>IF(RIGHT(TEXT(W23,"0.#"),1)=".",TRUE,FALSE)</formula>
    </cfRule>
  </conditionalFormatting>
  <conditionalFormatting sqref="W24:W27">
    <cfRule type="expression" dxfId="2047" priority="2319">
      <formula>IF(RIGHT(TEXT(W24,"0.#"),1)=".",FALSE,TRUE)</formula>
    </cfRule>
    <cfRule type="expression" dxfId="2046" priority="2320">
      <formula>IF(RIGHT(TEXT(W24,"0.#"),1)=".",TRUE,FALSE)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3">
    <cfRule type="expression" dxfId="2043" priority="2309">
      <formula>IF(RIGHT(TEXT(P23,"0.#"),1)=".",FALSE,TRUE)</formula>
    </cfRule>
    <cfRule type="expression" dxfId="2042" priority="2310">
      <formula>IF(RIGHT(TEXT(P23,"0.#"),1)=".",TRUE,FALSE)</formula>
    </cfRule>
  </conditionalFormatting>
  <conditionalFormatting sqref="P24:P27">
    <cfRule type="expression" dxfId="2041" priority="2307">
      <formula>IF(RIGHT(TEXT(P24,"0.#"),1)=".",FALSE,TRUE)</formula>
    </cfRule>
    <cfRule type="expression" dxfId="2040" priority="2308">
      <formula>IF(RIGHT(TEXT(P24,"0.#"),1)=".",TRUE,FALSE)</formula>
    </cfRule>
  </conditionalFormatting>
  <conditionalFormatting sqref="P28">
    <cfRule type="expression" dxfId="2039" priority="2305">
      <formula>IF(RIGHT(TEXT(P28,"0.#"),1)=".",FALSE,TRUE)</formula>
    </cfRule>
    <cfRule type="expression" dxfId="2038" priority="2306">
      <formula>IF(RIGHT(TEXT(P28,"0.#"),1)=".",TRUE,FALSE)</formula>
    </cfRule>
  </conditionalFormatting>
  <conditionalFormatting sqref="AQ114">
    <cfRule type="expression" dxfId="2037" priority="2289">
      <formula>IF(RIGHT(TEXT(AQ114,"0.#"),1)=".",FALSE,TRUE)</formula>
    </cfRule>
    <cfRule type="expression" dxfId="2036" priority="2290">
      <formula>IF(RIGHT(TEXT(AQ114,"0.#"),1)=".",TRUE,FALSE)</formula>
    </cfRule>
  </conditionalFormatting>
  <conditionalFormatting sqref="AQ104">
    <cfRule type="expression" dxfId="2035" priority="2303">
      <formula>IF(RIGHT(TEXT(AQ104,"0.#"),1)=".",FALSE,TRUE)</formula>
    </cfRule>
    <cfRule type="expression" dxfId="2034" priority="2304">
      <formula>IF(RIGHT(TEXT(AQ104,"0.#"),1)=".",TRUE,FALSE)</formula>
    </cfRule>
  </conditionalFormatting>
  <conditionalFormatting sqref="AQ105">
    <cfRule type="expression" dxfId="2033" priority="2301">
      <formula>IF(RIGHT(TEXT(AQ105,"0.#"),1)=".",FALSE,TRUE)</formula>
    </cfRule>
    <cfRule type="expression" dxfId="2032" priority="2302">
      <formula>IF(RIGHT(TEXT(AQ105,"0.#"),1)=".",TRUE,FALSE)</formula>
    </cfRule>
  </conditionalFormatting>
  <conditionalFormatting sqref="AQ107">
    <cfRule type="expression" dxfId="2031" priority="2299">
      <formula>IF(RIGHT(TEXT(AQ107,"0.#"),1)=".",FALSE,TRUE)</formula>
    </cfRule>
    <cfRule type="expression" dxfId="2030" priority="2300">
      <formula>IF(RIGHT(TEXT(AQ107,"0.#"),1)=".",TRUE,FALSE)</formula>
    </cfRule>
  </conditionalFormatting>
  <conditionalFormatting sqref="AQ108">
    <cfRule type="expression" dxfId="2029" priority="2297">
      <formula>IF(RIGHT(TEXT(AQ108,"0.#"),1)=".",FALSE,TRUE)</formula>
    </cfRule>
    <cfRule type="expression" dxfId="2028" priority="2298">
      <formula>IF(RIGHT(TEXT(AQ108,"0.#"),1)=".",TRUE,FALSE)</formula>
    </cfRule>
  </conditionalFormatting>
  <conditionalFormatting sqref="AQ110">
    <cfRule type="expression" dxfId="2027" priority="2295">
      <formula>IF(RIGHT(TEXT(AQ110,"0.#"),1)=".",FALSE,TRUE)</formula>
    </cfRule>
    <cfRule type="expression" dxfId="2026" priority="2296">
      <formula>IF(RIGHT(TEXT(AQ110,"0.#"),1)=".",TRUE,FALSE)</formula>
    </cfRule>
  </conditionalFormatting>
  <conditionalFormatting sqref="AQ111">
    <cfRule type="expression" dxfId="2025" priority="2293">
      <formula>IF(RIGHT(TEXT(AQ111,"0.#"),1)=".",FALSE,TRUE)</formula>
    </cfRule>
    <cfRule type="expression" dxfId="2024" priority="2294">
      <formula>IF(RIGHT(TEXT(AQ111,"0.#"),1)=".",TRUE,FALSE)</formula>
    </cfRule>
  </conditionalFormatting>
  <conditionalFormatting sqref="AQ113">
    <cfRule type="expression" dxfId="2023" priority="2291">
      <formula>IF(RIGHT(TEXT(AQ113,"0.#"),1)=".",FALSE,TRUE)</formula>
    </cfRule>
    <cfRule type="expression" dxfId="2022" priority="2292">
      <formula>IF(RIGHT(TEXT(AQ113,"0.#"),1)=".",TRUE,FALSE)</formula>
    </cfRule>
  </conditionalFormatting>
  <conditionalFormatting sqref="AE67">
    <cfRule type="expression" dxfId="2021" priority="2221">
      <formula>IF(RIGHT(TEXT(AE67,"0.#"),1)=".",FALSE,TRUE)</formula>
    </cfRule>
    <cfRule type="expression" dxfId="2020" priority="2222">
      <formula>IF(RIGHT(TEXT(AE67,"0.#"),1)=".",TRUE,FALSE)</formula>
    </cfRule>
  </conditionalFormatting>
  <conditionalFormatting sqref="AE68">
    <cfRule type="expression" dxfId="2019" priority="2219">
      <formula>IF(RIGHT(TEXT(AE68,"0.#"),1)=".",FALSE,TRUE)</formula>
    </cfRule>
    <cfRule type="expression" dxfId="2018" priority="2220">
      <formula>IF(RIGHT(TEXT(AE68,"0.#"),1)=".",TRUE,FALSE)</formula>
    </cfRule>
  </conditionalFormatting>
  <conditionalFormatting sqref="AE69">
    <cfRule type="expression" dxfId="2017" priority="2217">
      <formula>IF(RIGHT(TEXT(AE69,"0.#"),1)=".",FALSE,TRUE)</formula>
    </cfRule>
    <cfRule type="expression" dxfId="2016" priority="2218">
      <formula>IF(RIGHT(TEXT(AE69,"0.#"),1)=".",TRUE,FALSE)</formula>
    </cfRule>
  </conditionalFormatting>
  <conditionalFormatting sqref="AI69">
    <cfRule type="expression" dxfId="2015" priority="2215">
      <formula>IF(RIGHT(TEXT(AI69,"0.#"),1)=".",FALSE,TRUE)</formula>
    </cfRule>
    <cfRule type="expression" dxfId="2014" priority="2216">
      <formula>IF(RIGHT(TEXT(AI69,"0.#"),1)=".",TRUE,FALSE)</formula>
    </cfRule>
  </conditionalFormatting>
  <conditionalFormatting sqref="AI68">
    <cfRule type="expression" dxfId="2013" priority="2213">
      <formula>IF(RIGHT(TEXT(AI68,"0.#"),1)=".",FALSE,TRUE)</formula>
    </cfRule>
    <cfRule type="expression" dxfId="2012" priority="2214">
      <formula>IF(RIGHT(TEXT(AI68,"0.#"),1)=".",TRUE,FALSE)</formula>
    </cfRule>
  </conditionalFormatting>
  <conditionalFormatting sqref="AI67">
    <cfRule type="expression" dxfId="2011" priority="2211">
      <formula>IF(RIGHT(TEXT(AI67,"0.#"),1)=".",FALSE,TRUE)</formula>
    </cfRule>
    <cfRule type="expression" dxfId="2010" priority="2212">
      <formula>IF(RIGHT(TEXT(AI67,"0.#"),1)=".",TRUE,FALSE)</formula>
    </cfRule>
  </conditionalFormatting>
  <conditionalFormatting sqref="AM67">
    <cfRule type="expression" dxfId="2009" priority="2209">
      <formula>IF(RIGHT(TEXT(AM67,"0.#"),1)=".",FALSE,TRUE)</formula>
    </cfRule>
    <cfRule type="expression" dxfId="2008" priority="2210">
      <formula>IF(RIGHT(TEXT(AM67,"0.#"),1)=".",TRUE,FALSE)</formula>
    </cfRule>
  </conditionalFormatting>
  <conditionalFormatting sqref="AM68">
    <cfRule type="expression" dxfId="2007" priority="2207">
      <formula>IF(RIGHT(TEXT(AM68,"0.#"),1)=".",FALSE,TRUE)</formula>
    </cfRule>
    <cfRule type="expression" dxfId="2006" priority="2208">
      <formula>IF(RIGHT(TEXT(AM68,"0.#"),1)=".",TRUE,FALSE)</formula>
    </cfRule>
  </conditionalFormatting>
  <conditionalFormatting sqref="AM69">
    <cfRule type="expression" dxfId="2005" priority="2205">
      <formula>IF(RIGHT(TEXT(AM69,"0.#"),1)=".",FALSE,TRUE)</formula>
    </cfRule>
    <cfRule type="expression" dxfId="2004" priority="2206">
      <formula>IF(RIGHT(TEXT(AM69,"0.#"),1)=".",TRUE,FALSE)</formula>
    </cfRule>
  </conditionalFormatting>
  <conditionalFormatting sqref="AQ67:AQ69">
    <cfRule type="expression" dxfId="2003" priority="2203">
      <formula>IF(RIGHT(TEXT(AQ67,"0.#"),1)=".",FALSE,TRUE)</formula>
    </cfRule>
    <cfRule type="expression" dxfId="2002" priority="2204">
      <formula>IF(RIGHT(TEXT(AQ67,"0.#"),1)=".",TRUE,FALSE)</formula>
    </cfRule>
  </conditionalFormatting>
  <conditionalFormatting sqref="AU67:AU69">
    <cfRule type="expression" dxfId="2001" priority="2201">
      <formula>IF(RIGHT(TEXT(AU67,"0.#"),1)=".",FALSE,TRUE)</formula>
    </cfRule>
    <cfRule type="expression" dxfId="2000" priority="2202">
      <formula>IF(RIGHT(TEXT(AU67,"0.#"),1)=".",TRUE,FALSE)</formula>
    </cfRule>
  </conditionalFormatting>
  <conditionalFormatting sqref="AE70">
    <cfRule type="expression" dxfId="1999" priority="2199">
      <formula>IF(RIGHT(TEXT(AE70,"0.#"),1)=".",FALSE,TRUE)</formula>
    </cfRule>
    <cfRule type="expression" dxfId="1998" priority="2200">
      <formula>IF(RIGHT(TEXT(AE70,"0.#"),1)=".",TRUE,FALSE)</formula>
    </cfRule>
  </conditionalFormatting>
  <conditionalFormatting sqref="AE71">
    <cfRule type="expression" dxfId="1997" priority="2197">
      <formula>IF(RIGHT(TEXT(AE71,"0.#"),1)=".",FALSE,TRUE)</formula>
    </cfRule>
    <cfRule type="expression" dxfId="1996" priority="2198">
      <formula>IF(RIGHT(TEXT(AE71,"0.#"),1)=".",TRUE,FALSE)</formula>
    </cfRule>
  </conditionalFormatting>
  <conditionalFormatting sqref="AE72">
    <cfRule type="expression" dxfId="1995" priority="2195">
      <formula>IF(RIGHT(TEXT(AE72,"0.#"),1)=".",FALSE,TRUE)</formula>
    </cfRule>
    <cfRule type="expression" dxfId="1994" priority="2196">
      <formula>IF(RIGHT(TEXT(AE72,"0.#"),1)=".",TRUE,FALSE)</formula>
    </cfRule>
  </conditionalFormatting>
  <conditionalFormatting sqref="AI72">
    <cfRule type="expression" dxfId="1993" priority="2193">
      <formula>IF(RIGHT(TEXT(AI72,"0.#"),1)=".",FALSE,TRUE)</formula>
    </cfRule>
    <cfRule type="expression" dxfId="1992" priority="2194">
      <formula>IF(RIGHT(TEXT(AI72,"0.#"),1)=".",TRUE,FALSE)</formula>
    </cfRule>
  </conditionalFormatting>
  <conditionalFormatting sqref="AI71">
    <cfRule type="expression" dxfId="1991" priority="2191">
      <formula>IF(RIGHT(TEXT(AI71,"0.#"),1)=".",FALSE,TRUE)</formula>
    </cfRule>
    <cfRule type="expression" dxfId="1990" priority="2192">
      <formula>IF(RIGHT(TEXT(AI71,"0.#"),1)=".",TRUE,FALSE)</formula>
    </cfRule>
  </conditionalFormatting>
  <conditionalFormatting sqref="AI70">
    <cfRule type="expression" dxfId="1989" priority="2189">
      <formula>IF(RIGHT(TEXT(AI70,"0.#"),1)=".",FALSE,TRUE)</formula>
    </cfRule>
    <cfRule type="expression" dxfId="1988" priority="2190">
      <formula>IF(RIGHT(TEXT(AI70,"0.#"),1)=".",TRUE,FALSE)</formula>
    </cfRule>
  </conditionalFormatting>
  <conditionalFormatting sqref="AM70">
    <cfRule type="expression" dxfId="1987" priority="2187">
      <formula>IF(RIGHT(TEXT(AM70,"0.#"),1)=".",FALSE,TRUE)</formula>
    </cfRule>
    <cfRule type="expression" dxfId="1986" priority="2188">
      <formula>IF(RIGHT(TEXT(AM70,"0.#"),1)=".",TRUE,FALSE)</formula>
    </cfRule>
  </conditionalFormatting>
  <conditionalFormatting sqref="AM71">
    <cfRule type="expression" dxfId="1985" priority="2185">
      <formula>IF(RIGHT(TEXT(AM71,"0.#"),1)=".",FALSE,TRUE)</formula>
    </cfRule>
    <cfRule type="expression" dxfId="1984" priority="2186">
      <formula>IF(RIGHT(TEXT(AM71,"0.#"),1)=".",TRUE,FALSE)</formula>
    </cfRule>
  </conditionalFormatting>
  <conditionalFormatting sqref="AM72">
    <cfRule type="expression" dxfId="1983" priority="2183">
      <formula>IF(RIGHT(TEXT(AM72,"0.#"),1)=".",FALSE,TRUE)</formula>
    </cfRule>
    <cfRule type="expression" dxfId="1982" priority="2184">
      <formula>IF(RIGHT(TEXT(AM72,"0.#"),1)=".",TRUE,FALSE)</formula>
    </cfRule>
  </conditionalFormatting>
  <conditionalFormatting sqref="AQ70:AQ72">
    <cfRule type="expression" dxfId="1981" priority="2181">
      <formula>IF(RIGHT(TEXT(AQ70,"0.#"),1)=".",FALSE,TRUE)</formula>
    </cfRule>
    <cfRule type="expression" dxfId="1980" priority="2182">
      <formula>IF(RIGHT(TEXT(AQ70,"0.#"),1)=".",TRUE,FALSE)</formula>
    </cfRule>
  </conditionalFormatting>
  <conditionalFormatting sqref="AU70:AU72">
    <cfRule type="expression" dxfId="1979" priority="2179">
      <formula>IF(RIGHT(TEXT(AU70,"0.#"),1)=".",FALSE,TRUE)</formula>
    </cfRule>
    <cfRule type="expression" dxfId="1978" priority="2180">
      <formula>IF(RIGHT(TEXT(AU70,"0.#"),1)=".",TRUE,FALSE)</formula>
    </cfRule>
  </conditionalFormatting>
  <conditionalFormatting sqref="AU656">
    <cfRule type="expression" dxfId="1977" priority="697">
      <formula>IF(RIGHT(TEXT(AU656,"0.#"),1)=".",FALSE,TRUE)</formula>
    </cfRule>
    <cfRule type="expression" dxfId="1976" priority="698">
      <formula>IF(RIGHT(TEXT(AU656,"0.#"),1)=".",TRUE,FALSE)</formula>
    </cfRule>
  </conditionalFormatting>
  <conditionalFormatting sqref="AQ655">
    <cfRule type="expression" dxfId="1975" priority="689">
      <formula>IF(RIGHT(TEXT(AQ655,"0.#"),1)=".",FALSE,TRUE)</formula>
    </cfRule>
    <cfRule type="expression" dxfId="1974" priority="690">
      <formula>IF(RIGHT(TEXT(AQ655,"0.#"),1)=".",TRUE,FALSE)</formula>
    </cfRule>
  </conditionalFormatting>
  <conditionalFormatting sqref="AI696">
    <cfRule type="expression" dxfId="1973" priority="481">
      <formula>IF(RIGHT(TEXT(AI696,"0.#"),1)=".",FALSE,TRUE)</formula>
    </cfRule>
    <cfRule type="expression" dxfId="1972" priority="482">
      <formula>IF(RIGHT(TEXT(AI696,"0.#"),1)=".",TRUE,FALSE)</formula>
    </cfRule>
  </conditionalFormatting>
  <conditionalFormatting sqref="AQ694">
    <cfRule type="expression" dxfId="1971" priority="475">
      <formula>IF(RIGHT(TEXT(AQ694,"0.#"),1)=".",FALSE,TRUE)</formula>
    </cfRule>
    <cfRule type="expression" dxfId="1970" priority="476">
      <formula>IF(RIGHT(TEXT(AQ694,"0.#"),1)=".",TRUE,FALSE)</formula>
    </cfRule>
  </conditionalFormatting>
  <conditionalFormatting sqref="AL872:AO899">
    <cfRule type="expression" dxfId="1969" priority="2087">
      <formula>IF(AND(AL872&gt;=0, RIGHT(TEXT(AL872,"0.#"),1)&lt;&gt;"."),TRUE,FALSE)</formula>
    </cfRule>
    <cfRule type="expression" dxfId="1968" priority="2088">
      <formula>IF(AND(AL872&gt;=0, RIGHT(TEXT(AL872,"0.#"),1)="."),TRUE,FALSE)</formula>
    </cfRule>
    <cfRule type="expression" dxfId="1967" priority="2089">
      <formula>IF(AND(AL872&lt;0, RIGHT(TEXT(AL872,"0.#"),1)&lt;&gt;"."),TRUE,FALSE)</formula>
    </cfRule>
    <cfRule type="expression" dxfId="1966" priority="2090">
      <formula>IF(AND(AL872&lt;0, RIGHT(TEXT(AL872,"0.#"),1)="."),TRUE,FALSE)</formula>
    </cfRule>
  </conditionalFormatting>
  <conditionalFormatting sqref="AL870:AO871">
    <cfRule type="expression" dxfId="1965" priority="2081">
      <formula>IF(AND(AL870&gt;=0, RIGHT(TEXT(AL870,"0.#"),1)&lt;&gt;"."),TRUE,FALSE)</formula>
    </cfRule>
    <cfRule type="expression" dxfId="1964" priority="2082">
      <formula>IF(AND(AL870&gt;=0, RIGHT(TEXT(AL870,"0.#"),1)="."),TRUE,FALSE)</formula>
    </cfRule>
    <cfRule type="expression" dxfId="1963" priority="2083">
      <formula>IF(AND(AL870&lt;0, RIGHT(TEXT(AL870,"0.#"),1)&lt;&gt;"."),TRUE,FALSE)</formula>
    </cfRule>
    <cfRule type="expression" dxfId="1962" priority="2084">
      <formula>IF(AND(AL870&lt;0, RIGHT(TEXT(AL870,"0.#"),1)="."),TRUE,FALSE)</formula>
    </cfRule>
  </conditionalFormatting>
  <conditionalFormatting sqref="AL905:AO932">
    <cfRule type="expression" dxfId="1961" priority="2075">
      <formula>IF(AND(AL905&gt;=0, RIGHT(TEXT(AL905,"0.#"),1)&lt;&gt;"."),TRUE,FALSE)</formula>
    </cfRule>
    <cfRule type="expression" dxfId="1960" priority="2076">
      <formula>IF(AND(AL905&gt;=0, RIGHT(TEXT(AL905,"0.#"),1)="."),TRUE,FALSE)</formula>
    </cfRule>
    <cfRule type="expression" dxfId="1959" priority="2077">
      <formula>IF(AND(AL905&lt;0, RIGHT(TEXT(AL905,"0.#"),1)&lt;&gt;"."),TRUE,FALSE)</formula>
    </cfRule>
    <cfRule type="expression" dxfId="1958" priority="2078">
      <formula>IF(AND(AL905&lt;0, RIGHT(TEXT(AL905,"0.#"),1)="."),TRUE,FALSE)</formula>
    </cfRule>
  </conditionalFormatting>
  <conditionalFormatting sqref="AL903:AO904">
    <cfRule type="expression" dxfId="1957" priority="2069">
      <formula>IF(AND(AL903&gt;=0, RIGHT(TEXT(AL903,"0.#"),1)&lt;&gt;"."),TRUE,FALSE)</formula>
    </cfRule>
    <cfRule type="expression" dxfId="1956" priority="2070">
      <formula>IF(AND(AL903&gt;=0, RIGHT(TEXT(AL903,"0.#"),1)="."),TRUE,FALSE)</formula>
    </cfRule>
    <cfRule type="expression" dxfId="1955" priority="2071">
      <formula>IF(AND(AL903&lt;0, RIGHT(TEXT(AL903,"0.#"),1)&lt;&gt;"."),TRUE,FALSE)</formula>
    </cfRule>
    <cfRule type="expression" dxfId="1954" priority="2072">
      <formula>IF(AND(AL903&lt;0, RIGHT(TEXT(AL903,"0.#"),1)="."),TRUE,FALSE)</formula>
    </cfRule>
  </conditionalFormatting>
  <conditionalFormatting sqref="AL938:AO965">
    <cfRule type="expression" dxfId="1953" priority="2063">
      <formula>IF(AND(AL938&gt;=0, RIGHT(TEXT(AL938,"0.#"),1)&lt;&gt;"."),TRUE,FALSE)</formula>
    </cfRule>
    <cfRule type="expression" dxfId="1952" priority="2064">
      <formula>IF(AND(AL938&gt;=0, RIGHT(TEXT(AL938,"0.#"),1)="."),TRUE,FALSE)</formula>
    </cfRule>
    <cfRule type="expression" dxfId="1951" priority="2065">
      <formula>IF(AND(AL938&lt;0, RIGHT(TEXT(AL938,"0.#"),1)&lt;&gt;"."),TRUE,FALSE)</formula>
    </cfRule>
    <cfRule type="expression" dxfId="1950" priority="2066">
      <formula>IF(AND(AL938&lt;0, RIGHT(TEXT(AL938,"0.#"),1)="."),TRUE,FALSE)</formula>
    </cfRule>
  </conditionalFormatting>
  <conditionalFormatting sqref="AL936:AO937">
    <cfRule type="expression" dxfId="1949" priority="2057">
      <formula>IF(AND(AL936&gt;=0, RIGHT(TEXT(AL936,"0.#"),1)&lt;&gt;"."),TRUE,FALSE)</formula>
    </cfRule>
    <cfRule type="expression" dxfId="1948" priority="2058">
      <formula>IF(AND(AL936&gt;=0, RIGHT(TEXT(AL936,"0.#"),1)="."),TRUE,FALSE)</formula>
    </cfRule>
    <cfRule type="expression" dxfId="1947" priority="2059">
      <formula>IF(AND(AL936&lt;0, RIGHT(TEXT(AL936,"0.#"),1)&lt;&gt;"."),TRUE,FALSE)</formula>
    </cfRule>
    <cfRule type="expression" dxfId="1946" priority="2060">
      <formula>IF(AND(AL936&lt;0, RIGHT(TEXT(AL936,"0.#"),1)="."),TRUE,FALSE)</formula>
    </cfRule>
  </conditionalFormatting>
  <conditionalFormatting sqref="AL971:AO998">
    <cfRule type="expression" dxfId="1945" priority="2051">
      <formula>IF(AND(AL971&gt;=0, RIGHT(TEXT(AL971,"0.#"),1)&lt;&gt;"."),TRUE,FALSE)</formula>
    </cfRule>
    <cfRule type="expression" dxfId="1944" priority="2052">
      <formula>IF(AND(AL971&gt;=0, RIGHT(TEXT(AL971,"0.#"),1)="."),TRUE,FALSE)</formula>
    </cfRule>
    <cfRule type="expression" dxfId="1943" priority="2053">
      <formula>IF(AND(AL971&lt;0, RIGHT(TEXT(AL971,"0.#"),1)&lt;&gt;"."),TRUE,FALSE)</formula>
    </cfRule>
    <cfRule type="expression" dxfId="1942" priority="2054">
      <formula>IF(AND(AL971&lt;0, RIGHT(TEXT(AL971,"0.#"),1)="."),TRUE,FALSE)</formula>
    </cfRule>
  </conditionalFormatting>
  <conditionalFormatting sqref="AL969:AO970">
    <cfRule type="expression" dxfId="1941" priority="2045">
      <formula>IF(AND(AL969&gt;=0, RIGHT(TEXT(AL969,"0.#"),1)&lt;&gt;"."),TRUE,FALSE)</formula>
    </cfRule>
    <cfRule type="expression" dxfId="1940" priority="2046">
      <formula>IF(AND(AL969&gt;=0, RIGHT(TEXT(AL969,"0.#"),1)="."),TRUE,FALSE)</formula>
    </cfRule>
    <cfRule type="expression" dxfId="1939" priority="2047">
      <formula>IF(AND(AL969&lt;0, RIGHT(TEXT(AL969,"0.#"),1)&lt;&gt;"."),TRUE,FALSE)</formula>
    </cfRule>
    <cfRule type="expression" dxfId="1938" priority="2048">
      <formula>IF(AND(AL969&lt;0, RIGHT(TEXT(AL969,"0.#"),1)="."),TRUE,FALSE)</formula>
    </cfRule>
  </conditionalFormatting>
  <conditionalFormatting sqref="AL1004:AO1031">
    <cfRule type="expression" dxfId="1937" priority="2039">
      <formula>IF(AND(AL1004&gt;=0, RIGHT(TEXT(AL1004,"0.#"),1)&lt;&gt;"."),TRUE,FALSE)</formula>
    </cfRule>
    <cfRule type="expression" dxfId="1936" priority="2040">
      <formula>IF(AND(AL1004&gt;=0, RIGHT(TEXT(AL1004,"0.#"),1)="."),TRUE,FALSE)</formula>
    </cfRule>
    <cfRule type="expression" dxfId="1935" priority="2041">
      <formula>IF(AND(AL1004&lt;0, RIGHT(TEXT(AL1004,"0.#"),1)&lt;&gt;"."),TRUE,FALSE)</formula>
    </cfRule>
    <cfRule type="expression" dxfId="1934" priority="2042">
      <formula>IF(AND(AL1004&lt;0, RIGHT(TEXT(AL1004,"0.#"),1)="."),TRUE,FALSE)</formula>
    </cfRule>
  </conditionalFormatting>
  <conditionalFormatting sqref="AL1002:AO1003">
    <cfRule type="expression" dxfId="1933" priority="2033">
      <formula>IF(AND(AL1002&gt;=0, RIGHT(TEXT(AL1002,"0.#"),1)&lt;&gt;"."),TRUE,FALSE)</formula>
    </cfRule>
    <cfRule type="expression" dxfId="1932" priority="2034">
      <formula>IF(AND(AL1002&gt;=0, RIGHT(TEXT(AL1002,"0.#"),1)="."),TRUE,FALSE)</formula>
    </cfRule>
    <cfRule type="expression" dxfId="1931" priority="2035">
      <formula>IF(AND(AL1002&lt;0, RIGHT(TEXT(AL1002,"0.#"),1)&lt;&gt;"."),TRUE,FALSE)</formula>
    </cfRule>
    <cfRule type="expression" dxfId="1930" priority="2036">
      <formula>IF(AND(AL1002&lt;0, RIGHT(TEXT(AL1002,"0.#"),1)="."),TRUE,FALSE)</formula>
    </cfRule>
  </conditionalFormatting>
  <conditionalFormatting sqref="Y1002:Y1003">
    <cfRule type="expression" dxfId="1929" priority="2031">
      <formula>IF(RIGHT(TEXT(Y1002,"0.#"),1)=".",FALSE,TRUE)</formula>
    </cfRule>
    <cfRule type="expression" dxfId="1928" priority="2032">
      <formula>IF(RIGHT(TEXT(Y1002,"0.#"),1)=".",TRUE,FALSE)</formula>
    </cfRule>
  </conditionalFormatting>
  <conditionalFormatting sqref="AL1037:AO1064">
    <cfRule type="expression" dxfId="1927" priority="2027">
      <formula>IF(AND(AL1037&gt;=0, RIGHT(TEXT(AL1037,"0.#"),1)&lt;&gt;"."),TRUE,FALSE)</formula>
    </cfRule>
    <cfRule type="expression" dxfId="1926" priority="2028">
      <formula>IF(AND(AL1037&gt;=0, RIGHT(TEXT(AL1037,"0.#"),1)="."),TRUE,FALSE)</formula>
    </cfRule>
    <cfRule type="expression" dxfId="1925" priority="2029">
      <formula>IF(AND(AL1037&lt;0, RIGHT(TEXT(AL1037,"0.#"),1)&lt;&gt;"."),TRUE,FALSE)</formula>
    </cfRule>
    <cfRule type="expression" dxfId="1924" priority="2030">
      <formula>IF(AND(AL1037&lt;0, RIGHT(TEXT(AL1037,"0.#"),1)="."),TRUE,FALSE)</formula>
    </cfRule>
  </conditionalFormatting>
  <conditionalFormatting sqref="Y1037:Y1064">
    <cfRule type="expression" dxfId="1923" priority="2025">
      <formula>IF(RIGHT(TEXT(Y1037,"0.#"),1)=".",FALSE,TRUE)</formula>
    </cfRule>
    <cfRule type="expression" dxfId="1922" priority="2026">
      <formula>IF(RIGHT(TEXT(Y1037,"0.#"),1)=".",TRUE,FALSE)</formula>
    </cfRule>
  </conditionalFormatting>
  <conditionalFormatting sqref="AL1035:AO1036">
    <cfRule type="expression" dxfId="1921" priority="2021">
      <formula>IF(AND(AL1035&gt;=0, RIGHT(TEXT(AL1035,"0.#"),1)&lt;&gt;"."),TRUE,FALSE)</formula>
    </cfRule>
    <cfRule type="expression" dxfId="1920" priority="2022">
      <formula>IF(AND(AL1035&gt;=0, RIGHT(TEXT(AL1035,"0.#"),1)="."),TRUE,FALSE)</formula>
    </cfRule>
    <cfRule type="expression" dxfId="1919" priority="2023">
      <formula>IF(AND(AL1035&lt;0, RIGHT(TEXT(AL1035,"0.#"),1)&lt;&gt;"."),TRUE,FALSE)</formula>
    </cfRule>
    <cfRule type="expression" dxfId="1918" priority="2024">
      <formula>IF(AND(AL1035&lt;0, RIGHT(TEXT(AL1035,"0.#"),1)="."),TRUE,FALSE)</formula>
    </cfRule>
  </conditionalFormatting>
  <conditionalFormatting sqref="Y1035:Y1036">
    <cfRule type="expression" dxfId="1917" priority="2019">
      <formula>IF(RIGHT(TEXT(Y1035,"0.#"),1)=".",FALSE,TRUE)</formula>
    </cfRule>
    <cfRule type="expression" dxfId="1916" priority="2020">
      <formula>IF(RIGHT(TEXT(Y1035,"0.#"),1)=".",TRUE,FALSE)</formula>
    </cfRule>
  </conditionalFormatting>
  <conditionalFormatting sqref="AL1070:AO1097">
    <cfRule type="expression" dxfId="1915" priority="2015">
      <formula>IF(AND(AL1070&gt;=0, RIGHT(TEXT(AL1070,"0.#"),1)&lt;&gt;"."),TRUE,FALSE)</formula>
    </cfRule>
    <cfRule type="expression" dxfId="1914" priority="2016">
      <formula>IF(AND(AL1070&gt;=0, RIGHT(TEXT(AL1070,"0.#"),1)="."),TRUE,FALSE)</formula>
    </cfRule>
    <cfRule type="expression" dxfId="1913" priority="2017">
      <formula>IF(AND(AL1070&lt;0, RIGHT(TEXT(AL1070,"0.#"),1)&lt;&gt;"."),TRUE,FALSE)</formula>
    </cfRule>
    <cfRule type="expression" dxfId="1912" priority="2018">
      <formula>IF(AND(AL1070&lt;0, RIGHT(TEXT(AL1070,"0.#"),1)="."),TRUE,FALSE)</formula>
    </cfRule>
  </conditionalFormatting>
  <conditionalFormatting sqref="Y1070:Y1097">
    <cfRule type="expression" dxfId="1911" priority="2013">
      <formula>IF(RIGHT(TEXT(Y1070,"0.#"),1)=".",FALSE,TRUE)</formula>
    </cfRule>
    <cfRule type="expression" dxfId="1910" priority="2014">
      <formula>IF(RIGHT(TEXT(Y1070,"0.#"),1)=".",TRUE,FALSE)</formula>
    </cfRule>
  </conditionalFormatting>
  <conditionalFormatting sqref="AL1068:AO1069">
    <cfRule type="expression" dxfId="1909" priority="2009">
      <formula>IF(AND(AL1068&gt;=0, RIGHT(TEXT(AL1068,"0.#"),1)&lt;&gt;"."),TRUE,FALSE)</formula>
    </cfRule>
    <cfRule type="expression" dxfId="1908" priority="2010">
      <formula>IF(AND(AL1068&gt;=0, RIGHT(TEXT(AL1068,"0.#"),1)="."),TRUE,FALSE)</formula>
    </cfRule>
    <cfRule type="expression" dxfId="1907" priority="2011">
      <formula>IF(AND(AL1068&lt;0, RIGHT(TEXT(AL1068,"0.#"),1)&lt;&gt;"."),TRUE,FALSE)</formula>
    </cfRule>
    <cfRule type="expression" dxfId="1906" priority="2012">
      <formula>IF(AND(AL1068&lt;0, RIGHT(TEXT(AL1068,"0.#"),1)="."),TRUE,FALSE)</formula>
    </cfRule>
  </conditionalFormatting>
  <conditionalFormatting sqref="Y1068:Y1069">
    <cfRule type="expression" dxfId="1905" priority="2007">
      <formula>IF(RIGHT(TEXT(Y1068,"0.#"),1)=".",FALSE,TRUE)</formula>
    </cfRule>
    <cfRule type="expression" dxfId="1904" priority="2008">
      <formula>IF(RIGHT(TEXT(Y1068,"0.#"),1)=".",TRUE,FALSE)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E39">
    <cfRule type="expression" dxfId="713" priority="13">
      <formula>IF(RIGHT(TEXT(AE39,"0.#"),1)=".",FALSE,TRUE)</formula>
    </cfRule>
    <cfRule type="expression" dxfId="712" priority="14">
      <formula>IF(RIGHT(TEXT(AE39,"0.#"),1)=".",TRUE,FALSE)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38:AI139">
    <cfRule type="expression" dxfId="703" priority="3">
      <formula>IF(RIGHT(TEXT(AI138,"0.#"),1)=".",FALSE,TRUE)</formula>
    </cfRule>
    <cfRule type="expression" dxfId="702" priority="4">
      <formula>IF(RIGHT(TEXT(AI138,"0.#"),1)=".",TRUE,FALSE)</formula>
    </cfRule>
  </conditionalFormatting>
  <conditionalFormatting sqref="AE138:AE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99" max="49" man="1"/>
    <brk id="714" max="49" man="1"/>
    <brk id="739" max="49" man="1"/>
    <brk id="84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t="s">
        <v>554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2018-08-15T04:41:40Z</cp:lastPrinted>
  <dcterms:created xsi:type="dcterms:W3CDTF">2012-03-13T00:50:25Z</dcterms:created>
  <dcterms:modified xsi:type="dcterms:W3CDTF">2018-08-23T07:36:10Z</dcterms:modified>
</cp:coreProperties>
</file>