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<sst xmlns="http://schemas.openxmlformats.org/spreadsheetml/2006/main" count="3007" uniqueCount="689">
  <si>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</si>
  <si>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</si>
  <si>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</si>
  <si>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</si>
  <si>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</si>
  <si>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</si>
  <si>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</si>
  <si>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</si>
  <si>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</si>
  <si>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</si>
  <si>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</si>
  <si>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</si>
  <si>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</si>
  <si>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</si>
  <si>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</si>
  <si>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</si>
  <si>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</si>
  <si>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</si>
  <si>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</si>
  <si>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</si>
  <si>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</si>
  <si>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</si>
  <si>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</si>
  <si>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</si>
  <si>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</si>
  <si>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</si>
  <si>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</si>
  <si>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</si>
  <si>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</si>
  <si>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</si>
  <si>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</si>
  <si>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</si>
  <si>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</si>
  <si>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</si>
  <si>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</si>
  <si>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</si>
  <si>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</si>
  <si>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</si>
  <si>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</si>
  <si>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</si>
  <si>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</si>
  <si>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</si>
  <si>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</si>
  <si>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</si>
  <si>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</si>
  <si>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</si>
  <si>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</si>
  <si>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</si>
  <si>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</si>
  <si>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</si>
  <si>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</si>
  <si>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</si>
  <si>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</si>
  <si>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</si>
  <si>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</si>
  <si>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</si>
  <si>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</si>
  <si>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</si>
  <si>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</si>
  <si>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</si>
  <si>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</si>
  <si>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</si>
  <si>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</si>
  <si>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</si>
  <si>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</si>
  <si>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</si>
  <si>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</si>
  <si>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</si>
  <si>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</si>
  <si>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</si>
  <si>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</si>
  <si>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</si>
  <si>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</si>
  <si>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</si>
  <si>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</si>
  <si>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</si>
  <si>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</si>
  <si>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</si>
  <si>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</si>
  <si>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</si>
  <si>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</si>
  <si>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</si>
  <si>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</si>
  <si>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</si>
  <si>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</si>
  <si>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</si>
  <si>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</si>
  <si>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</si>
  <si>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</si>
  <si>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</si>
  <si>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</si>
  <si>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</si>
  <si>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</si>
  <si>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</si>
  <si>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</si>
  <si>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</si>
  <si>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</si>
  <si>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</si>
  <si>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</si>
  <si>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</si>
  <si>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</si>
  <si>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</si>
  <si>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</si>
  <si>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</si>
  <si>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</si>
  <si>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</si>
  <si>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</si>
  <si>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</si>
  <si>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</si>
  <si>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</si>
  <si>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</si>
  <si>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</si>
  <si>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</si>
  <si>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</si>
  <si>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</si>
  <si>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</si>
  <si>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</si>
  <si>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</si>
  <si>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</si>
  <si>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</si>
  <si>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</si>
  <si>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</si>
  <si>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</si>
  <si>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</si>
  <si>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</si>
  <si>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</si>
  <si>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</si>
  <si>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</si>
  <si>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</si>
  <si>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</si>
  <si>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</si>
  <si>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</si>
  <si>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</si>
  <si>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</si>
  <si>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</si>
  <si>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</si>
  <si>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</si>
  <si>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</si>
  <si>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</si>
  <si>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</si>
  <si>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</si>
  <si>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</si>
  <si>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</si>
  <si>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</si>
  <si>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</si>
  <si>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</si>
  <si>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</si>
  <si>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</si>
  <si>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</si>
  <si>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</si>
  <si>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</si>
  <si>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</si>
  <si>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</si>
  <si>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</si>
  <si>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</si>
  <si>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</si>
  <si>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</si>
  <si>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</si>
  <si>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</si>
  <si>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</si>
  <si>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</si>
  <si>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</si>
  <si>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</si>
  <si>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</si>
  <si>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</si>
  <si>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</si>
  <si>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</si>
  <si>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</si>
  <si>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</si>
  <si>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</si>
  <si>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</si>
  <si>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</si>
  <si>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</si>
  <si>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</si>
  <si>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</si>
  <si>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</si>
  <si>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</si>
  <si>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</si>
  <si>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</si>
  <si>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</si>
  <si>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</si>
  <si>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</si>
  <si>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</si>
  <si>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</si>
  <si>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</si>
  <si>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</si>
  <si>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</si>
  <si>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</si>
  <si>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</si>
  <si>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</si>
  <si>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</si>
  <si>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</si>
  <si>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</si>
  <si>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</si>
  <si>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</si>
  <si>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</si>
  <si>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</si>
  <si>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</si>
  <si>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</si>
  <si>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</si>
  <si>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</si>
  <si>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</si>
  <si>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</si>
  <si>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</si>
  <si>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</si>
  <si>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</si>
  <si>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</si>
  <si>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</si>
  <si>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</si>
  <si>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</si>
  <si>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</si>
  <si>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</si>
  <si>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</si>
  <si>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</si>
  <si>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</si>
  <si>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</si>
  <si>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</si>
  <si>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</si>
  <si>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</si>
  <si>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</si>
  <si>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</si>
  <si>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</si>
  <si>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</si>
  <si>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</si>
  <si>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</si>
  <si>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</si>
  <si>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</si>
  <si>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</si>
  <si>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</si>
  <si>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</si>
  <si>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</si>
  <si>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</si>
  <si>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</si>
  <si>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</si>
  <si>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</si>
  <si>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</si>
  <si>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</si>
  <si>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</si>
  <si>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</si>
  <si>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</si>
  <si>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</si>
  <si>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</si>
  <si>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</si>
  <si>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</si>
  <si>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</si>
  <si>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</si>
  <si>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</si>
  <si>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</si>
  <si>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</si>
  <si>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</si>
  <si>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</si>
  <si>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</si>
  <si>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</si>
  <si>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</si>
  <si>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</si>
  <si>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</si>
  <si>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</si>
  <si>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</si>
  <si>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</si>
  <si>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</si>
  <si>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</si>
  <si>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</si>
  <si>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</si>
  <si>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</si>
  <si>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</si>
  <si>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</si>
  <si>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</si>
  <si>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</si>
  <si>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</si>
  <si>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</si>
  <si>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</si>
  <si>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</si>
  <si>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</si>
  <si>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</si>
  <si>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</si>
  <si>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</si>
  <si>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</si>
  <si>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</si>
  <si>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</si>
  <si>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</si>
  <si>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</si>
  <si>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</si>
  <si>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</si>
  <si>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</si>
  <si>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</si>
  <si>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</si>
  <si>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</si>
  <si>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</si>
  <si>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</si>
  <si>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</si>
  <si>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</si>
  <si>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</si>
  <si>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</si>
  <si>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</si>
  <si>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</si>
  <si>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</si>
  <si>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</si>
  <si>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</si>
  <si>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</si>
  <si>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</si>
  <si>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</si>
  <si>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</si>
  <si>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</si>
  <si>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</si>
  <si>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</si>
  <si>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</si>
  <si>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</si>
  <si>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</si>
  <si>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</si>
  <si>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</si>
  <si>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</si>
  <si>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</si>
  <si>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</si>
  <si>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</si>
  <si>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</si>
  <si>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</si>
  <si>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</si>
  <si>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</si>
  <si>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</si>
  <si>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</si>
  <si>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</si>
  <si>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</si>
  <si>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</si>
  <si>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</si>
  <si>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</si>
  <si>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</si>
  <si>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</si>
  <si>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</si>
  <si>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</si>
  <si>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</si>
  <si>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</si>
  <si>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</si>
  <si>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</si>
  <si>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</si>
  <si>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</si>
  <si>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</si>
  <si>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</si>
  <si>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</si>
  <si>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</si>
  <si>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</si>
  <si>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</si>
  <si>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</si>
  <si>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</si>
  <si>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</si>
  <si>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</si>
  <si>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</si>
  <si>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</si>
  <si>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</si>
  <si>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</si>
  <si>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</si>
  <si>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</si>
  <si>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</si>
  <si>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</si>
  <si>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</si>
  <si>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</si>
  <si>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</si>
  <si>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</si>
  <si>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</si>
  <si>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</si>
  <si>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</si>
  <si>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</si>
  <si>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</si>
  <si>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</si>
  <si>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</si>
  <si>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</si>
  <si>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</si>
  <si>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</si>
  <si>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</si>
  <si>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</si>
  <si>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</si>
  <si>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</si>
  <si>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</si>
  <si>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</si>
  <si>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</si>
  <si>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</si>
  <si>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</si>
  <si>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</si>
  <si>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</si>
  <si>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</si>
  <si>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</si>
  <si>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</si>
  <si>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</si>
  <si>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</si>
  <si>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</si>
  <si>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</si>
  <si>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</si>
  <si>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</si>
  <si>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</si>
  <si>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</si>
  <si>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</si>
  <si>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</si>
  <si>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</si>
  <si>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</si>
  <si>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</si>
  <si>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</si>
  <si>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</si>
  <si>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</si>
  <si>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</si>
  <si>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</si>
  <si>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</si>
  <si>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</si>
  <si>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</si>
  <si>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</si>
  <si>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</si>
  <si>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</si>
  <si>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</si>
  <si>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</si>
  <si>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</si>
  <si>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</si>
  <si>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</si>
  <si>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</si>
  <si>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</si>
  <si>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</si>
  <si>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</si>
  <si>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</si>
  <si>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</si>
  <si>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</si>
  <si>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</si>
  <si>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</si>
  <si>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</si>
  <si>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</si>
  <si>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</si>
  <si>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</si>
  <si>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</si>
  <si>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</si>
  <si>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</si>
  <si>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</si>
  <si>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</si>
  <si>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</si>
  <si>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</si>
  <si>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</si>
  <si>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</si>
  <si>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</si>
  <si>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</si>
  <si>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</si>
  <si>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</si>
  <si>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</si>
  <si>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</si>
  <si>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</si>
  <si>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</si>
  <si>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</si>
  <si>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</si>
  <si>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</si>
  <si>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</si>
  <si>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</si>
  <si>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</si>
  <si>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</si>
  <si>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</si>
  <si>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</si>
  <si>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</si>
  <si>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</si>
  <si>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</si>
  <si>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</si>
  <si>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</si>
  <si>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</si>
  <si>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</si>
  <si>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</si>
  <si>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</si>
  <si>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</si>
  <si>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</si>
  <si>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</si>
  <si>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</si>
  <si>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</si>
  <si>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</si>
  <si>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</si>
  <si>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</si>
  <si>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</si>
  <si>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</si>
  <si>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</si>
  <si>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</si>
  <si>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</si>
  <si>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</si>
  <si>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</si>
  <si>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</si>
  <si>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</si>
  <si>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</si>
  <si>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</si>
  <si>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</si>
  <si>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</si>
  <si>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</si>
  <si>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</si>
  <si>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</si>
  <si>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</si>
  <si>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</si>
  <si>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</si>
  <si>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</si>
  <si>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</si>
  <si>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</si>
  <si>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</si>
  <si>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</si>
  <si>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</si>
  <si>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</si>
  <si>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</si>
  <si>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</si>
  <si>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</si>
  <si>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</si>
  <si>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</si>
  <si>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</si>
  <si>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</si>
  <si>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</si>
  <si>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</si>
  <si>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</si>
  <si>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</si>
  <si>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</si>
  <si>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</si>
  <si>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</si>
  <si>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</si>
  <si>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</si>
  <si>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</si>
  <si>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</si>
  <si>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</si>
  <si>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</si>
  <si>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</si>
  <si>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</si>
  <si>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</si>
  <si>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</si>
  <si>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</si>
  <si>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</si>
  <si>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</si>
  <si>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</si>
  <si>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</si>
  <si>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</si>
  <si>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</si>
  <si>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</si>
  <si>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</si>
  <si>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</si>
  <si>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</si>
  <si>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</si>
  <si>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</si>
  <si>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</si>
  <si>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</si>
  <si>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</si>
  <si>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</si>
  <si>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</si>
  <si>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</si>
  <si>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</si>
  <si>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</si>
  <si>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</si>
  <si>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</si>
  <si>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</si>
  <si>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</si>
  <si>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</si>
  <si>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</si>
  <si>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</si>
  <si>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</si>
  <si>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</si>
  <si>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</si>
  <si>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</si>
  <si>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</si>
  <si>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若年者地域連携事業</t>
    <rPh sb="0" eb="3">
      <t>ジャクネンシャ</t>
    </rPh>
    <rPh sb="3" eb="5">
      <t>チイキ</t>
    </rPh>
    <rPh sb="5" eb="7">
      <t>レンケイ</t>
    </rPh>
    <rPh sb="7" eb="9">
      <t>ジギョウ</t>
    </rPh>
    <phoneticPr fontId="5"/>
  </si>
  <si>
    <t>人材開発統括官</t>
    <rPh sb="0" eb="2">
      <t>ジンザイ</t>
    </rPh>
    <rPh sb="2" eb="4">
      <t>カイハツ</t>
    </rPh>
    <rPh sb="4" eb="7">
      <t>トウカツカン</t>
    </rPh>
    <phoneticPr fontId="5"/>
  </si>
  <si>
    <t>若年者・キャリア形成支援担当参事官室</t>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</si>
  <si>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</si>
  <si>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　若年者が自らの可能性を高め、挑戦し、活躍できる夢のある社会の実現を目指し、若者一人ひとりがその持てる能力を社会で発揮できるよう、地域の実情に応じたきめ細かい雇用関連サービスを提供すること。</t>
    <rPh sb="1" eb="4">
      <t>ジャクネンシャ</t>
    </rPh>
    <rPh sb="5" eb="6">
      <t>ミズカ</t>
    </rPh>
    <rPh sb="8" eb="11">
      <t>カノウセイ</t>
    </rPh>
    <rPh sb="12" eb="13">
      <t>タカ</t>
    </rPh>
    <rPh sb="15" eb="17">
      <t>チョウセン</t>
    </rPh>
    <rPh sb="19" eb="21">
      <t>カツヤク</t>
    </rPh>
    <rPh sb="24" eb="25">
      <t>ユメ</t>
    </rPh>
    <rPh sb="28" eb="30">
      <t>シャカイ</t>
    </rPh>
    <rPh sb="31" eb="33">
      <t>ジツゲン</t>
    </rPh>
    <rPh sb="34" eb="36">
      <t>メザ</t>
    </rPh>
    <rPh sb="38" eb="40">
      <t>ワカモノ</t>
    </rPh>
    <rPh sb="40" eb="42">
      <t>ヒトリ</t>
    </rPh>
    <rPh sb="48" eb="49">
      <t>モ</t>
    </rPh>
    <rPh sb="51" eb="53">
      <t>ノウリョク</t>
    </rPh>
    <rPh sb="54" eb="56">
      <t>シャカイ</t>
    </rPh>
    <rPh sb="57" eb="59">
      <t>ハッキ</t>
    </rPh>
    <rPh sb="65" eb="67">
      <t>チイキ</t>
    </rPh>
    <rPh sb="68" eb="70">
      <t>ジツジョウ</t>
    </rPh>
    <rPh sb="71" eb="72">
      <t>オウ</t>
    </rPh>
    <rPh sb="76" eb="77">
      <t>コマ</t>
    </rPh>
    <rPh sb="79" eb="81">
      <t>コヨウ</t>
    </rPh>
    <rPh sb="81" eb="83">
      <t>カンレン</t>
    </rPh>
    <rPh sb="88" eb="90">
      <t>テイキョウ</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</si>
  <si>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</si>
  <si>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</si>
  <si>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</si>
  <si>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</si>
  <si>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</si>
  <si>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万人</t>
    <rPh sb="0" eb="2">
      <t>マンニン</t>
    </rPh>
    <phoneticPr fontId="5"/>
  </si>
  <si>
    <t>○</t>
  </si>
  <si>
    <t>我が国の社会・経済を担うべき若年者の雇用の安定・促進は極めて重要で有り、国費を投入して実施すべきである。</t>
    <rPh sb="0" eb="1">
      <t>ワ</t>
    </rPh>
    <rPh sb="2" eb="3">
      <t>クニ</t>
    </rPh>
    <rPh sb="4" eb="6">
      <t>シャカイ</t>
    </rPh>
    <rPh sb="7" eb="9">
      <t>ケイザイ</t>
    </rPh>
    <rPh sb="10" eb="11">
      <t>ニナ</t>
    </rPh>
    <rPh sb="14" eb="17">
      <t>ジャクネンシャ</t>
    </rPh>
    <rPh sb="18" eb="20">
      <t>コヨウ</t>
    </rPh>
    <rPh sb="21" eb="23">
      <t>アンテイ</t>
    </rPh>
    <rPh sb="24" eb="26">
      <t>ソクシン</t>
    </rPh>
    <rPh sb="27" eb="28">
      <t>キワ</t>
    </rPh>
    <rPh sb="30" eb="32">
      <t>ジュウヨウ</t>
    </rPh>
    <rPh sb="33" eb="34">
      <t>ア</t>
    </rPh>
    <rPh sb="36" eb="38">
      <t>コクヒ</t>
    </rPh>
    <rPh sb="39" eb="41">
      <t>トウニュウ</t>
    </rPh>
    <rPh sb="43" eb="45">
      <t>ジッシ</t>
    </rPh>
    <phoneticPr fontId="5"/>
  </si>
  <si>
    <t>全国どの地域であっても、地域の実情に応じた必要な支援が受けられるよう、引き続き国が実施する必要がある。</t>
    <rPh sb="0" eb="2">
      <t>ゼンコク</t>
    </rPh>
    <rPh sb="4" eb="6">
      <t>チイキ</t>
    </rPh>
    <rPh sb="12" eb="14">
      <t>チイキ</t>
    </rPh>
    <rPh sb="15" eb="17">
      <t>ジツジョウ</t>
    </rPh>
    <rPh sb="18" eb="19">
      <t>オウ</t>
    </rPh>
    <rPh sb="21" eb="23">
      <t>ヒツヨウ</t>
    </rPh>
    <rPh sb="24" eb="26">
      <t>シエン</t>
    </rPh>
    <rPh sb="27" eb="28">
      <t>ウ</t>
    </rPh>
    <rPh sb="35" eb="36">
      <t>ヒ</t>
    </rPh>
    <rPh sb="37" eb="38">
      <t>ツヅ</t>
    </rPh>
    <rPh sb="39" eb="40">
      <t>クニ</t>
    </rPh>
    <rPh sb="41" eb="43">
      <t>ジッシ</t>
    </rPh>
    <rPh sb="45" eb="47">
      <t>ヒツヨウ</t>
    </rPh>
    <phoneticPr fontId="5"/>
  </si>
  <si>
    <t>我が国の社会・経済を担うべき若年者の雇用の安定・促進は極めて重要で有り、優先度は高い。</t>
    <rPh sb="0" eb="1">
      <t>ワ</t>
    </rPh>
    <rPh sb="2" eb="3">
      <t>クニ</t>
    </rPh>
    <rPh sb="4" eb="6">
      <t>シャカイ</t>
    </rPh>
    <rPh sb="7" eb="9">
      <t>ケイザイ</t>
    </rPh>
    <rPh sb="10" eb="11">
      <t>ニナ</t>
    </rPh>
    <rPh sb="14" eb="17">
      <t>ジャクネンシャ</t>
    </rPh>
    <rPh sb="18" eb="20">
      <t>コヨウ</t>
    </rPh>
    <rPh sb="21" eb="23">
      <t>アンテイ</t>
    </rPh>
    <rPh sb="24" eb="26">
      <t>ソクシン</t>
    </rPh>
    <rPh sb="27" eb="28">
      <t>キワ</t>
    </rPh>
    <rPh sb="30" eb="32">
      <t>ジュウヨウ</t>
    </rPh>
    <rPh sb="33" eb="34">
      <t>ア</t>
    </rPh>
    <rPh sb="36" eb="39">
      <t>ユウセンド</t>
    </rPh>
    <rPh sb="40" eb="41">
      <t>タカ</t>
    </rPh>
    <phoneticPr fontId="5"/>
  </si>
  <si>
    <t>△</t>
  </si>
  <si>
    <t>有</t>
  </si>
  <si>
    <t>‐</t>
  </si>
  <si>
    <t>若年者の雇用の安定・促進に資する事業として、国が事業内容を限定しており、必要な経費となっている。</t>
    <rPh sb="0" eb="2">
      <t>ジャクネン</t>
    </rPh>
    <rPh sb="2" eb="3">
      <t>シャ</t>
    </rPh>
    <rPh sb="4" eb="6">
      <t>コヨウ</t>
    </rPh>
    <rPh sb="7" eb="9">
      <t>アンテイ</t>
    </rPh>
    <rPh sb="10" eb="12">
      <t>ソクシン</t>
    </rPh>
    <rPh sb="13" eb="14">
      <t>シ</t>
    </rPh>
    <rPh sb="16" eb="18">
      <t>ジギョウ</t>
    </rPh>
    <rPh sb="22" eb="23">
      <t>クニ</t>
    </rPh>
    <rPh sb="24" eb="26">
      <t>ジギョウ</t>
    </rPh>
    <rPh sb="26" eb="28">
      <t>ナイヨウ</t>
    </rPh>
    <rPh sb="29" eb="31">
      <t>ゲンテイ</t>
    </rPh>
    <rPh sb="36" eb="38">
      <t>ヒツヨウ</t>
    </rPh>
    <rPh sb="39" eb="41">
      <t>ケイヒ</t>
    </rPh>
    <phoneticPr fontId="5"/>
  </si>
  <si>
    <t>平成27年度から平成29年度にかけて、公共サービス改革基本方針に基づく市場化テストを実施。</t>
    <rPh sb="0" eb="2">
      <t>ヘイセイ</t>
    </rPh>
    <rPh sb="4" eb="6">
      <t>ネンド</t>
    </rPh>
    <rPh sb="8" eb="10">
      <t>ヘイセイ</t>
    </rPh>
    <rPh sb="12" eb="14">
      <t>ネンド</t>
    </rPh>
    <rPh sb="19" eb="21">
      <t>コウキョウ</t>
    </rPh>
    <rPh sb="25" eb="27">
      <t>カイカク</t>
    </rPh>
    <rPh sb="27" eb="29">
      <t>キホン</t>
    </rPh>
    <rPh sb="29" eb="31">
      <t>ホウシン</t>
    </rPh>
    <rPh sb="32" eb="33">
      <t>モト</t>
    </rPh>
    <rPh sb="35" eb="38">
      <t>シジョウカ</t>
    </rPh>
    <rPh sb="42" eb="44">
      <t>ジッシ</t>
    </rPh>
    <phoneticPr fontId="5"/>
  </si>
  <si>
    <t>平成27年度より、一般競争入札（総合評価）により事業を実施しており、低コストで実施できている。</t>
    <rPh sb="0" eb="2">
      <t>ヘイセイ</t>
    </rPh>
    <rPh sb="4" eb="6">
      <t>ネンド</t>
    </rPh>
    <rPh sb="9" eb="11">
      <t>イッパン</t>
    </rPh>
    <rPh sb="11" eb="13">
      <t>キョウソウ</t>
    </rPh>
    <rPh sb="13" eb="15">
      <t>ニュウサツ</t>
    </rPh>
    <rPh sb="16" eb="18">
      <t>ソウゴウ</t>
    </rPh>
    <rPh sb="18" eb="20">
      <t>ヒョウカ</t>
    </rPh>
    <rPh sb="24" eb="26">
      <t>ジギョウ</t>
    </rPh>
    <rPh sb="27" eb="29">
      <t>ジッシ</t>
    </rPh>
    <rPh sb="34" eb="35">
      <t>テイ</t>
    </rPh>
    <rPh sb="39" eb="41">
      <t>ジッシ</t>
    </rPh>
    <phoneticPr fontId="5"/>
  </si>
  <si>
    <t>９３１</t>
    <phoneticPr fontId="5"/>
  </si>
  <si>
    <t>８０３</t>
    <phoneticPr fontId="5"/>
  </si>
  <si>
    <t>７０７</t>
    <phoneticPr fontId="5"/>
  </si>
  <si>
    <t>５４８</t>
    <phoneticPr fontId="5"/>
  </si>
  <si>
    <t>５４５</t>
    <phoneticPr fontId="5"/>
  </si>
  <si>
    <t>５５３</t>
    <phoneticPr fontId="5"/>
  </si>
  <si>
    <t>５４７</t>
    <phoneticPr fontId="5"/>
  </si>
  <si>
    <t>厚生労働省</t>
  </si>
  <si>
    <t>若年者・キャリア形成支援担当参事官　伊藤正史</t>
    <rPh sb="0" eb="2">
      <t>ジャクネン</t>
    </rPh>
    <rPh sb="2" eb="3">
      <t>シャ</t>
    </rPh>
    <rPh sb="8" eb="10">
      <t>ケイセイ</t>
    </rPh>
    <rPh sb="10" eb="12">
      <t>シエン</t>
    </rPh>
    <rPh sb="12" eb="14">
      <t>タントウ</t>
    </rPh>
    <rPh sb="14" eb="17">
      <t>サンジカン</t>
    </rPh>
    <rPh sb="18" eb="20">
      <t>イトウ</t>
    </rPh>
    <rPh sb="20" eb="21">
      <t>マサ</t>
    </rPh>
    <rPh sb="21" eb="22">
      <t>フミ</t>
    </rPh>
    <phoneticPr fontId="5"/>
  </si>
  <si>
    <t>万人</t>
    <rPh sb="0" eb="2">
      <t>マンニン</t>
    </rPh>
    <phoneticPr fontId="5"/>
  </si>
  <si>
    <t>若者職業的自立支援推進事業</t>
    <rPh sb="0" eb="2">
      <t>ワカモノ</t>
    </rPh>
    <rPh sb="2" eb="5">
      <t>ショクギョウテキ</t>
    </rPh>
    <rPh sb="5" eb="7">
      <t>ジリツ</t>
    </rPh>
    <rPh sb="7" eb="9">
      <t>シエン</t>
    </rPh>
    <rPh sb="9" eb="11">
      <t>スイシン</t>
    </rPh>
    <rPh sb="11" eb="13">
      <t>ジギョウ</t>
    </rPh>
    <phoneticPr fontId="5"/>
  </si>
  <si>
    <t>委託費</t>
    <rPh sb="0" eb="2">
      <t>イタク</t>
    </rPh>
    <rPh sb="2" eb="3">
      <t>ヒ</t>
    </rPh>
    <phoneticPr fontId="5"/>
  </si>
  <si>
    <t>事業費</t>
    <rPh sb="0" eb="3">
      <t>ジギョウヒ</t>
    </rPh>
    <phoneticPr fontId="5"/>
  </si>
  <si>
    <t>無</t>
  </si>
  <si>
    <t>執行額／就職者実績</t>
    <rPh sb="0" eb="2">
      <t>シッコウ</t>
    </rPh>
    <rPh sb="2" eb="3">
      <t>ガク</t>
    </rPh>
    <rPh sb="4" eb="6">
      <t>シュウショク</t>
    </rPh>
    <rPh sb="6" eb="7">
      <t>シャ</t>
    </rPh>
    <rPh sb="7" eb="9">
      <t>ジッセキ</t>
    </rPh>
    <phoneticPr fontId="5"/>
  </si>
  <si>
    <t>執行額／就職者実績</t>
    <phoneticPr fontId="5"/>
  </si>
  <si>
    <t>円</t>
    <rPh sb="0" eb="1">
      <t>エン</t>
    </rPh>
    <phoneticPr fontId="5"/>
  </si>
  <si>
    <t>1,312百万円/118,466人</t>
    <phoneticPr fontId="5"/>
  </si>
  <si>
    <t>1,306百万円／117,948人</t>
    <phoneticPr fontId="5"/>
  </si>
  <si>
    <t>全ての労働局において、地域のニーズに即したサービスを実施可能な事業者を選定するため、一般競争入札（総合評価）を実施。複数応募に努めたものの、一部の労働局において一者応札となった。</t>
    <rPh sb="0" eb="1">
      <t>スベ</t>
    </rPh>
    <rPh sb="3" eb="6">
      <t>ロウドウキョク</t>
    </rPh>
    <rPh sb="42" eb="44">
      <t>イッパン</t>
    </rPh>
    <rPh sb="44" eb="46">
      <t>キョウソウ</t>
    </rPh>
    <rPh sb="46" eb="48">
      <t>ニュウサツ</t>
    </rPh>
    <rPh sb="49" eb="51">
      <t>ソウゴウ</t>
    </rPh>
    <rPh sb="51" eb="53">
      <t>ヒョウカ</t>
    </rPh>
    <rPh sb="55" eb="57">
      <t>ジッシ</t>
    </rPh>
    <rPh sb="58" eb="60">
      <t>フクスウ</t>
    </rPh>
    <rPh sb="60" eb="62">
      <t>オウボ</t>
    </rPh>
    <rPh sb="63" eb="64">
      <t>ツト</t>
    </rPh>
    <rPh sb="70" eb="72">
      <t>イチブ</t>
    </rPh>
    <rPh sb="73" eb="76">
      <t>ロウドウキョク</t>
    </rPh>
    <rPh sb="80" eb="81">
      <t>イッ</t>
    </rPh>
    <rPh sb="81" eb="82">
      <t>シャ</t>
    </rPh>
    <rPh sb="82" eb="84">
      <t>オウサツ</t>
    </rPh>
    <phoneticPr fontId="5"/>
  </si>
  <si>
    <t>　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rPh sb="1" eb="5">
      <t>トドウフケン</t>
    </rPh>
    <rPh sb="6" eb="8">
      <t>ウンエイ</t>
    </rPh>
    <rPh sb="16" eb="17">
      <t>トウ</t>
    </rPh>
    <rPh sb="22" eb="24">
      <t>ジャクネン</t>
    </rPh>
    <rPh sb="24" eb="27">
      <t>シツギョウシャ</t>
    </rPh>
    <rPh sb="33" eb="34">
      <t>トウ</t>
    </rPh>
    <rPh sb="35" eb="38">
      <t>ジャクネンシャ</t>
    </rPh>
    <rPh sb="39" eb="40">
      <t>ヒロ</t>
    </rPh>
    <rPh sb="41" eb="43">
      <t>タイショウ</t>
    </rPh>
    <rPh sb="45" eb="47">
      <t>ショクバ</t>
    </rPh>
    <rPh sb="47" eb="50">
      <t>ケンガクカイ</t>
    </rPh>
    <rPh sb="51" eb="53">
      <t>キギョウ</t>
    </rPh>
    <rPh sb="53" eb="56">
      <t>セツメイカイ</t>
    </rPh>
    <rPh sb="57" eb="59">
      <t>カクシュ</t>
    </rPh>
    <rPh sb="72" eb="74">
      <t>ショクバ</t>
    </rPh>
    <rPh sb="74" eb="76">
      <t>テイチャク</t>
    </rPh>
    <rPh sb="76" eb="78">
      <t>シエン</t>
    </rPh>
    <rPh sb="78" eb="79">
      <t>トウ</t>
    </rPh>
    <rPh sb="88" eb="90">
      <t>チイキ</t>
    </rPh>
    <rPh sb="91" eb="93">
      <t>ジツジョウ</t>
    </rPh>
    <rPh sb="94" eb="95">
      <t>オウ</t>
    </rPh>
    <rPh sb="97" eb="99">
      <t>ヒツヨウ</t>
    </rPh>
    <rPh sb="104" eb="108">
      <t>トドウフケン</t>
    </rPh>
    <rPh sb="109" eb="113">
      <t>トドウフケン</t>
    </rPh>
    <rPh sb="113" eb="116">
      <t>ロウドウキョク</t>
    </rPh>
    <rPh sb="117" eb="119">
      <t>チョウセイ</t>
    </rPh>
    <rPh sb="120" eb="121">
      <t>ウエ</t>
    </rPh>
    <rPh sb="122" eb="126">
      <t>トドウフケン</t>
    </rPh>
    <rPh sb="126" eb="129">
      <t>ロウドウキョク</t>
    </rPh>
    <rPh sb="131" eb="133">
      <t>テキセツ</t>
    </rPh>
    <rPh sb="134" eb="135">
      <t>ミト</t>
    </rPh>
    <rPh sb="139" eb="141">
      <t>ミンカン</t>
    </rPh>
    <rPh sb="141" eb="143">
      <t>ダンタイ</t>
    </rPh>
    <rPh sb="144" eb="146">
      <t>イタク</t>
    </rPh>
    <rPh sb="148" eb="150">
      <t>ジッシ</t>
    </rPh>
    <rPh sb="156" eb="160">
      <t>トドウフケン</t>
    </rPh>
    <rPh sb="161" eb="163">
      <t>ヨウセイ</t>
    </rPh>
    <rPh sb="164" eb="165">
      <t>オウ</t>
    </rPh>
    <rPh sb="181" eb="183">
      <t>ヘイセツ</t>
    </rPh>
    <phoneticPr fontId="5"/>
  </si>
  <si>
    <t>事業主の人材確保・職場定着に資するため、事業主が負担する雇用保険を財源とすることは妥当。</t>
    <rPh sb="0" eb="3">
      <t>ジギョウヌシ</t>
    </rPh>
    <rPh sb="4" eb="6">
      <t>ジンザイ</t>
    </rPh>
    <rPh sb="6" eb="8">
      <t>カクホ</t>
    </rPh>
    <rPh sb="9" eb="11">
      <t>ショクバ</t>
    </rPh>
    <rPh sb="11" eb="13">
      <t>テイチャク</t>
    </rPh>
    <rPh sb="14" eb="15">
      <t>シ</t>
    </rPh>
    <rPh sb="20" eb="23">
      <t>ジギョウヌシ</t>
    </rPh>
    <rPh sb="24" eb="26">
      <t>フタン</t>
    </rPh>
    <rPh sb="28" eb="30">
      <t>コヨウ</t>
    </rPh>
    <rPh sb="30" eb="32">
      <t>ホケン</t>
    </rPh>
    <rPh sb="33" eb="35">
      <t>ザイゲン</t>
    </rPh>
    <rPh sb="41" eb="43">
      <t>ダトウ</t>
    </rPh>
    <phoneticPr fontId="5"/>
  </si>
  <si>
    <t>就職者数
※平成30年度からは、事業見直しに伴い、ジョブカフェ全体ではなく本事業単独での就職者数に限定。</t>
    <rPh sb="0" eb="3">
      <t>シュウショクシャ</t>
    </rPh>
    <rPh sb="3" eb="4">
      <t>スウ</t>
    </rPh>
    <rPh sb="6" eb="8">
      <t>ヘイセイ</t>
    </rPh>
    <rPh sb="10" eb="12">
      <t>ネンド</t>
    </rPh>
    <rPh sb="16" eb="18">
      <t>ジギョウ</t>
    </rPh>
    <rPh sb="18" eb="20">
      <t>ミナオ</t>
    </rPh>
    <rPh sb="22" eb="23">
      <t>トモナ</t>
    </rPh>
    <rPh sb="31" eb="33">
      <t>ゼンタイ</t>
    </rPh>
    <rPh sb="37" eb="38">
      <t>ホン</t>
    </rPh>
    <rPh sb="38" eb="40">
      <t>ジギョウ</t>
    </rPh>
    <rPh sb="40" eb="42">
      <t>タンドク</t>
    </rPh>
    <rPh sb="44" eb="47">
      <t>シュウショクシャ</t>
    </rPh>
    <rPh sb="47" eb="48">
      <t>スウ</t>
    </rPh>
    <rPh sb="49" eb="51">
      <t>ゲンテイ</t>
    </rPh>
    <phoneticPr fontId="5"/>
  </si>
  <si>
    <t>一部の労働局において1社応札となったことから、公示期間を長めに取るなど、複数応札に努める。</t>
    <rPh sb="0" eb="2">
      <t>イチブ</t>
    </rPh>
    <rPh sb="3" eb="5">
      <t>ロウドウ</t>
    </rPh>
    <rPh sb="5" eb="6">
      <t>キョク</t>
    </rPh>
    <rPh sb="11" eb="12">
      <t>シャ</t>
    </rPh>
    <rPh sb="12" eb="14">
      <t>オウサツ</t>
    </rPh>
    <rPh sb="23" eb="25">
      <t>コウジ</t>
    </rPh>
    <rPh sb="25" eb="27">
      <t>キカン</t>
    </rPh>
    <rPh sb="28" eb="29">
      <t>ナガ</t>
    </rPh>
    <rPh sb="31" eb="32">
      <t>ト</t>
    </rPh>
    <rPh sb="36" eb="38">
      <t>フクスウ</t>
    </rPh>
    <rPh sb="38" eb="40">
      <t>オウサツ</t>
    </rPh>
    <rPh sb="41" eb="42">
      <t>ツト</t>
    </rPh>
    <phoneticPr fontId="5"/>
  </si>
  <si>
    <t>支援対象者数
※平成30年度からは、事業見直しに伴い、ジョブカフェ全体ではなく本事業単独での支援対象者数に限定。</t>
    <rPh sb="0" eb="2">
      <t>シエン</t>
    </rPh>
    <rPh sb="2" eb="4">
      <t>タイショウ</t>
    </rPh>
    <rPh sb="4" eb="5">
      <t>シャ</t>
    </rPh>
    <rPh sb="5" eb="6">
      <t>スウ</t>
    </rPh>
    <rPh sb="46" eb="48">
      <t>シエン</t>
    </rPh>
    <rPh sb="48" eb="51">
      <t>タイショウシャ</t>
    </rPh>
    <phoneticPr fontId="5"/>
  </si>
  <si>
    <t>本事業の支援対象者のうち平成30年度に就職した者を3.3万人以上とする。</t>
    <rPh sb="0" eb="1">
      <t>ホン</t>
    </rPh>
    <rPh sb="1" eb="3">
      <t>ジギョウ</t>
    </rPh>
    <rPh sb="4" eb="6">
      <t>シエン</t>
    </rPh>
    <rPh sb="6" eb="9">
      <t>タイショウシャ</t>
    </rPh>
    <rPh sb="12" eb="14">
      <t>ヘイセイ</t>
    </rPh>
    <rPh sb="16" eb="18">
      <t>ネンド</t>
    </rPh>
    <rPh sb="19" eb="21">
      <t>シュウショク</t>
    </rPh>
    <rPh sb="23" eb="24">
      <t>モノ</t>
    </rPh>
    <rPh sb="28" eb="30">
      <t>マンニン</t>
    </rPh>
    <rPh sb="30" eb="32">
      <t>イジョウ</t>
    </rPh>
    <phoneticPr fontId="5"/>
  </si>
  <si>
    <t>平成29年度の公開プロセスの対象。（レビューシート0542若年者地域連携事業）
＜評価結果＞
事業全体の抜本的改善
＜指摘事項＞
・本事業のメニューについて、都道府県の強み・特色を活かした事業内容となるよう既存事業の重点化を行うなど、全般的な見直しを行うべきである。
・都道府県に関係者による協議会を設置し、本事業の目標設定から評価まで、公正かつ効果的なPDCAサイクルを進めるとともに、ハローワークや都道府県の単独事業との役割分担を目角化し、連携効果がより一層図られるようにすべきである。その際、国の事業であることから、国がどのような政策的効果を目指しているのか明確にすべきである。
・以上の事業内容の見直しを踏まえ、当面国としても好事例の横展開を進めるとともに、将来的には委託費の配分方法のメリハリや、労働環境を踏まえた本事業への国の関わり方についても、段階的に見直しを検討すべきである。
＜対応状況＞
・都道府県と連携して事業を実施するメリットを最大限発揮するため、都道府県の強み・特色を活かしたものとなるよう事業内容を見直し・大括り化した。
・労働局、都道府県等からなる協議会で、事業内容や目標を決定し、事業実施後に評価するスキームを新たに設けることにより、より地域の実情に応じた支援が行えるようにした。
・上記協議会において適正な事業評価を行うとともに、当該評価結果を踏まえ次年度以降の委託費を決定することとした。</t>
    <rPh sb="0" eb="2">
      <t>ヘイセイ</t>
    </rPh>
    <rPh sb="4" eb="6">
      <t>ネンド</t>
    </rPh>
    <rPh sb="7" eb="9">
      <t>コウカイ</t>
    </rPh>
    <rPh sb="14" eb="16">
      <t>タイショウ</t>
    </rPh>
    <rPh sb="29" eb="31">
      <t>ジャクネン</t>
    </rPh>
    <rPh sb="31" eb="32">
      <t>シャ</t>
    </rPh>
    <rPh sb="32" eb="34">
      <t>チイキ</t>
    </rPh>
    <rPh sb="34" eb="36">
      <t>レンケイ</t>
    </rPh>
    <rPh sb="36" eb="38">
      <t>ジギョウ</t>
    </rPh>
    <rPh sb="41" eb="43">
      <t>ヒョウカ</t>
    </rPh>
    <rPh sb="43" eb="45">
      <t>ケッカ</t>
    </rPh>
    <rPh sb="47" eb="49">
      <t>ジギョウ</t>
    </rPh>
    <rPh sb="49" eb="51">
      <t>ゼンタイ</t>
    </rPh>
    <rPh sb="52" eb="55">
      <t>バッポンテキ</t>
    </rPh>
    <rPh sb="55" eb="57">
      <t>カイゼン</t>
    </rPh>
    <rPh sb="59" eb="61">
      <t>シテキ</t>
    </rPh>
    <rPh sb="61" eb="63">
      <t>ジコウ</t>
    </rPh>
    <rPh sb="66" eb="67">
      <t>ホン</t>
    </rPh>
    <rPh sb="67" eb="69">
      <t>ジギョウ</t>
    </rPh>
    <rPh sb="79" eb="81">
      <t>トドウ</t>
    </rPh>
    <rPh sb="81" eb="82">
      <t>フ</t>
    </rPh>
    <rPh sb="82" eb="83">
      <t>ケン</t>
    </rPh>
    <rPh sb="84" eb="85">
      <t>ツヨ</t>
    </rPh>
    <rPh sb="87" eb="89">
      <t>トクショク</t>
    </rPh>
    <rPh sb="90" eb="91">
      <t>イ</t>
    </rPh>
    <rPh sb="94" eb="96">
      <t>ジギョウ</t>
    </rPh>
    <rPh sb="96" eb="98">
      <t>ナイヨウ</t>
    </rPh>
    <rPh sb="103" eb="105">
      <t>キソン</t>
    </rPh>
    <rPh sb="105" eb="107">
      <t>ジギョウ</t>
    </rPh>
    <rPh sb="108" eb="111">
      <t>ジュウテンカ</t>
    </rPh>
    <rPh sb="112" eb="113">
      <t>オコナ</t>
    </rPh>
    <rPh sb="117" eb="120">
      <t>ゼンパンテキ</t>
    </rPh>
    <rPh sb="121" eb="123">
      <t>ミナオ</t>
    </rPh>
    <rPh sb="125" eb="126">
      <t>オコナ</t>
    </rPh>
    <rPh sb="135" eb="139">
      <t>トドウフケン</t>
    </rPh>
    <rPh sb="140" eb="143">
      <t>カンケイシャ</t>
    </rPh>
    <rPh sb="146" eb="149">
      <t>キョウギカイ</t>
    </rPh>
    <rPh sb="150" eb="152">
      <t>セッチ</t>
    </rPh>
    <rPh sb="154" eb="155">
      <t>ホン</t>
    </rPh>
    <rPh sb="155" eb="157">
      <t>ジギョウ</t>
    </rPh>
    <rPh sb="158" eb="160">
      <t>モクヒョウ</t>
    </rPh>
    <rPh sb="160" eb="162">
      <t>セッテイ</t>
    </rPh>
    <rPh sb="164" eb="166">
      <t>ヒョウカ</t>
    </rPh>
    <rPh sb="169" eb="171">
      <t>コウセイ</t>
    </rPh>
    <rPh sb="173" eb="176">
      <t>コウカテキ</t>
    </rPh>
    <rPh sb="186" eb="187">
      <t>スス</t>
    </rPh>
    <rPh sb="201" eb="205">
      <t>トドウフケン</t>
    </rPh>
    <rPh sb="206" eb="208">
      <t>タンドク</t>
    </rPh>
    <rPh sb="208" eb="210">
      <t>ジギョウ</t>
    </rPh>
    <rPh sb="212" eb="214">
      <t>ヤクワリ</t>
    </rPh>
    <rPh sb="214" eb="216">
      <t>ブンタン</t>
    </rPh>
    <rPh sb="217" eb="218">
      <t>メ</t>
    </rPh>
    <rPh sb="218" eb="220">
      <t>カクカ</t>
    </rPh>
    <rPh sb="222" eb="224">
      <t>レンケイ</t>
    </rPh>
    <rPh sb="224" eb="226">
      <t>コウカ</t>
    </rPh>
    <rPh sb="229" eb="231">
      <t>イッソウ</t>
    </rPh>
    <rPh sb="231" eb="232">
      <t>ハカ</t>
    </rPh>
    <rPh sb="247" eb="248">
      <t>サイ</t>
    </rPh>
    <rPh sb="249" eb="250">
      <t>クニ</t>
    </rPh>
    <rPh sb="251" eb="253">
      <t>ジギョウ</t>
    </rPh>
    <rPh sb="261" eb="262">
      <t>クニ</t>
    </rPh>
    <rPh sb="268" eb="270">
      <t>セイサク</t>
    </rPh>
    <rPh sb="270" eb="271">
      <t>テキ</t>
    </rPh>
    <rPh sb="271" eb="273">
      <t>コウカ</t>
    </rPh>
    <rPh sb="274" eb="276">
      <t>メザ</t>
    </rPh>
    <rPh sb="282" eb="284">
      <t>メイカク</t>
    </rPh>
    <rPh sb="294" eb="296">
      <t>イジョウ</t>
    </rPh>
    <rPh sb="297" eb="299">
      <t>ジギョウ</t>
    </rPh>
    <rPh sb="299" eb="301">
      <t>ナイヨウ</t>
    </rPh>
    <rPh sb="302" eb="304">
      <t>ミナオ</t>
    </rPh>
    <rPh sb="306" eb="307">
      <t>フ</t>
    </rPh>
    <rPh sb="310" eb="312">
      <t>トウメン</t>
    </rPh>
    <rPh sb="312" eb="313">
      <t>クニ</t>
    </rPh>
    <rPh sb="317" eb="318">
      <t>コウ</t>
    </rPh>
    <rPh sb="318" eb="320">
      <t>ジレイ</t>
    </rPh>
    <rPh sb="321" eb="322">
      <t>ヨコ</t>
    </rPh>
    <rPh sb="322" eb="324">
      <t>テンカイ</t>
    </rPh>
    <rPh sb="325" eb="326">
      <t>スス</t>
    </rPh>
    <rPh sb="333" eb="336">
      <t>ショウライテキ</t>
    </rPh>
    <rPh sb="338" eb="340">
      <t>イタク</t>
    </rPh>
    <rPh sb="340" eb="341">
      <t>ヒ</t>
    </rPh>
    <rPh sb="342" eb="344">
      <t>ハイブン</t>
    </rPh>
    <rPh sb="344" eb="346">
      <t>ホウホウ</t>
    </rPh>
    <rPh sb="353" eb="355">
      <t>ロウドウ</t>
    </rPh>
    <rPh sb="355" eb="357">
      <t>カンキョウ</t>
    </rPh>
    <rPh sb="358" eb="359">
      <t>フ</t>
    </rPh>
    <rPh sb="362" eb="363">
      <t>ホン</t>
    </rPh>
    <rPh sb="363" eb="365">
      <t>ジギョウ</t>
    </rPh>
    <rPh sb="367" eb="368">
      <t>クニ</t>
    </rPh>
    <rPh sb="369" eb="370">
      <t>カカ</t>
    </rPh>
    <rPh sb="372" eb="373">
      <t>カタ</t>
    </rPh>
    <rPh sb="379" eb="382">
      <t>ダンカイテキ</t>
    </rPh>
    <rPh sb="383" eb="385">
      <t>ミナオ</t>
    </rPh>
    <rPh sb="387" eb="389">
      <t>ケントウ</t>
    </rPh>
    <rPh sb="398" eb="400">
      <t>タイオウ</t>
    </rPh>
    <rPh sb="400" eb="402">
      <t>ジョウキョウ</t>
    </rPh>
    <rPh sb="467" eb="468">
      <t>オオ</t>
    </rPh>
    <rPh sb="468" eb="469">
      <t>クク</t>
    </rPh>
    <rPh sb="470" eb="471">
      <t>カ</t>
    </rPh>
    <phoneticPr fontId="5"/>
  </si>
  <si>
    <t>-</t>
    <phoneticPr fontId="5"/>
  </si>
  <si>
    <t>-</t>
    <phoneticPr fontId="5"/>
  </si>
  <si>
    <t>-</t>
    <phoneticPr fontId="5"/>
  </si>
  <si>
    <t>-</t>
    <phoneticPr fontId="5"/>
  </si>
  <si>
    <t>　「若者職業的自立支援推進事業（所管：人材開発統括官）」は15歳から39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rPh sb="2" eb="4">
      <t>ワカモノ</t>
    </rPh>
    <rPh sb="4" eb="7">
      <t>ショクギョウテキ</t>
    </rPh>
    <rPh sb="7" eb="9">
      <t>ジリツ</t>
    </rPh>
    <rPh sb="9" eb="11">
      <t>シエン</t>
    </rPh>
    <rPh sb="11" eb="13">
      <t>スイシン</t>
    </rPh>
    <rPh sb="13" eb="15">
      <t>ジギョウ</t>
    </rPh>
    <rPh sb="16" eb="18">
      <t>ショカン</t>
    </rPh>
    <rPh sb="19" eb="21">
      <t>ジンザイ</t>
    </rPh>
    <rPh sb="21" eb="23">
      <t>カイハツ</t>
    </rPh>
    <rPh sb="23" eb="26">
      <t>トウカツカン</t>
    </rPh>
    <rPh sb="31" eb="32">
      <t>サイ</t>
    </rPh>
    <rPh sb="36" eb="37">
      <t>サイ</t>
    </rPh>
    <rPh sb="40" eb="42">
      <t>ジャクネン</t>
    </rPh>
    <rPh sb="42" eb="43">
      <t>ム</t>
    </rPh>
    <rPh sb="43" eb="45">
      <t>ギョウシャ</t>
    </rPh>
    <rPh sb="49" eb="51">
      <t>シュウロウ</t>
    </rPh>
    <rPh sb="52" eb="53">
      <t>カン</t>
    </rPh>
    <rPh sb="55" eb="57">
      <t>イヨク</t>
    </rPh>
    <rPh sb="58" eb="59">
      <t>ミト</t>
    </rPh>
    <rPh sb="66" eb="68">
      <t>タイジン</t>
    </rPh>
    <rPh sb="68" eb="70">
      <t>カンケイ</t>
    </rPh>
    <rPh sb="81" eb="82">
      <t>ナン</t>
    </rPh>
    <rPh sb="85" eb="87">
      <t>カダイ</t>
    </rPh>
    <rPh sb="88" eb="89">
      <t>カカ</t>
    </rPh>
    <rPh sb="91" eb="93">
      <t>ヒトリ</t>
    </rPh>
    <rPh sb="94" eb="96">
      <t>キュウショク</t>
    </rPh>
    <rPh sb="96" eb="98">
      <t>カツドウ</t>
    </rPh>
    <rPh sb="106" eb="107">
      <t>イタ</t>
    </rPh>
    <rPh sb="110" eb="111">
      <t>モノ</t>
    </rPh>
    <rPh sb="112" eb="114">
      <t>タイショウ</t>
    </rPh>
    <rPh sb="122" eb="123">
      <t>ホン</t>
    </rPh>
    <rPh sb="123" eb="125">
      <t>ジギョウ</t>
    </rPh>
    <rPh sb="132" eb="134">
      <t>カダイ</t>
    </rPh>
    <rPh sb="135" eb="136">
      <t>ユウ</t>
    </rPh>
    <rPh sb="139" eb="141">
      <t>ワカモノ</t>
    </rPh>
    <rPh sb="142" eb="143">
      <t>ヒロ</t>
    </rPh>
    <rPh sb="144" eb="146">
      <t>タイショウ</t>
    </rPh>
    <rPh sb="151" eb="155">
      <t>トドウフケン</t>
    </rPh>
    <rPh sb="156" eb="158">
      <t>カダイ</t>
    </rPh>
    <rPh sb="159" eb="161">
      <t>ジツジョウ</t>
    </rPh>
    <rPh sb="162" eb="163">
      <t>オウ</t>
    </rPh>
    <rPh sb="165" eb="167">
      <t>シュウショク</t>
    </rPh>
    <rPh sb="167" eb="169">
      <t>シエン</t>
    </rPh>
    <rPh sb="170" eb="171">
      <t>オコナ</t>
    </rPh>
    <rPh sb="175" eb="177">
      <t>モクテキ</t>
    </rPh>
    <phoneticPr fontId="5"/>
  </si>
  <si>
    <t>-</t>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</si>
  <si>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</si>
  <si>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</si>
  <si>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</si>
  <si>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</si>
  <si>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</si>
  <si>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</si>
  <si>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</si>
  <si>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</si>
  <si>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</si>
  <si>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</si>
  <si>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</si>
  <si>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</si>
  <si>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</si>
  <si>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</si>
  <si>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</si>
  <si>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1,238百万円/3.3万人</t>
    <rPh sb="5" eb="7">
      <t>ヒャクマン</t>
    </rPh>
    <rPh sb="7" eb="8">
      <t>エン</t>
    </rPh>
    <rPh sb="12" eb="14">
      <t>マンニン</t>
    </rPh>
    <phoneticPr fontId="5"/>
  </si>
  <si>
    <t>北海道労働局</t>
    <rPh sb="0" eb="3">
      <t>ホッカイドウ</t>
    </rPh>
    <rPh sb="3" eb="6">
      <t>ロウドウキョク</t>
    </rPh>
    <phoneticPr fontId="5"/>
  </si>
  <si>
    <t>青森労働局</t>
    <rPh sb="0" eb="2">
      <t>アオモリ</t>
    </rPh>
    <rPh sb="2" eb="5">
      <t>ロウドウキョク</t>
    </rPh>
    <phoneticPr fontId="5"/>
  </si>
  <si>
    <t>鹿児島労働局</t>
    <rPh sb="0" eb="3">
      <t>カゴシマ</t>
    </rPh>
    <rPh sb="3" eb="6">
      <t>ロウドウキョク</t>
    </rPh>
    <phoneticPr fontId="5"/>
  </si>
  <si>
    <t>長崎労働局</t>
    <rPh sb="0" eb="2">
      <t>ナガサキ</t>
    </rPh>
    <rPh sb="2" eb="5">
      <t>ロウドウキョク</t>
    </rPh>
    <phoneticPr fontId="5"/>
  </si>
  <si>
    <t>秋田労働局</t>
    <rPh sb="0" eb="2">
      <t>アキタ</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</si>
  <si>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</si>
  <si>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</si>
  <si>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若年者地域連携事業の委託</t>
    <rPh sb="0" eb="3">
      <t>ジャクネンシャ</t>
    </rPh>
    <rPh sb="3" eb="5">
      <t>チイキ</t>
    </rPh>
    <rPh sb="5" eb="7">
      <t>レンケイ</t>
    </rPh>
    <rPh sb="7" eb="9">
      <t>ジギョウ</t>
    </rPh>
    <rPh sb="10" eb="12">
      <t>イタク</t>
    </rPh>
    <phoneticPr fontId="5"/>
  </si>
  <si>
    <t xml:space="preserve">キャリアバンク株式会社 </t>
    <rPh sb="7" eb="11">
      <t>カブシキガイシャ</t>
    </rPh>
    <phoneticPr fontId="5"/>
  </si>
  <si>
    <t>公益財団法人２１あおもり産業総合支援センター</t>
    <phoneticPr fontId="5"/>
  </si>
  <si>
    <t>鹿児島商工会議所</t>
    <phoneticPr fontId="5"/>
  </si>
  <si>
    <t>大阪労働協会・パソナ共同企業体</t>
    <phoneticPr fontId="5"/>
  </si>
  <si>
    <t>株式会社九州広告</t>
    <phoneticPr fontId="5"/>
  </si>
  <si>
    <t>公益財団法人秋田県ふるさと定住機構</t>
    <phoneticPr fontId="5"/>
  </si>
  <si>
    <t>富士通エフ・オー・エム株式会社東北支社盛岡営業所</t>
    <phoneticPr fontId="5"/>
  </si>
  <si>
    <t>公益社団法人福岡県雇用対策協会</t>
    <phoneticPr fontId="5"/>
  </si>
  <si>
    <t>株式会社　埼玉新聞社</t>
    <phoneticPr fontId="5"/>
  </si>
  <si>
    <t>公益財団法人東京しごと財団</t>
    <phoneticPr fontId="5"/>
  </si>
  <si>
    <t>北海道労働局管轄の若年者地域連携事業を委託・実施</t>
    <rPh sb="0" eb="3">
      <t>ホッカイドウ</t>
    </rPh>
    <rPh sb="3" eb="6">
      <t>ロウドウキョク</t>
    </rPh>
    <rPh sb="6" eb="8">
      <t>カンカツ</t>
    </rPh>
    <rPh sb="9" eb="12">
      <t>ジャクネンシャ</t>
    </rPh>
    <rPh sb="12" eb="14">
      <t>チイキ</t>
    </rPh>
    <rPh sb="14" eb="16">
      <t>レンケイ</t>
    </rPh>
    <rPh sb="16" eb="18">
      <t>ジギョウ</t>
    </rPh>
    <rPh sb="19" eb="21">
      <t>イタク</t>
    </rPh>
    <rPh sb="22" eb="24">
      <t>ジッシ</t>
    </rPh>
    <phoneticPr fontId="5"/>
  </si>
  <si>
    <t>青森労働局管轄の若年者地域連携事業を委託・実施</t>
    <rPh sb="0" eb="2">
      <t>アオモリ</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</si>
  <si>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鹿児島労働局管轄の若年者地域連携事業を委託・実施</t>
    <rPh sb="0" eb="3">
      <t>カゴシマ</t>
    </rPh>
    <rPh sb="3" eb="6">
      <t>ロウドウキョク</t>
    </rPh>
    <rPh sb="6" eb="8">
      <t>カンカツ</t>
    </rPh>
    <rPh sb="9" eb="12">
      <t>ジャクネンシャ</t>
    </rPh>
    <rPh sb="12" eb="14">
      <t>チイキ</t>
    </rPh>
    <rPh sb="14" eb="16">
      <t>レンケイ</t>
    </rPh>
    <rPh sb="16" eb="18">
      <t>ジギョウ</t>
    </rPh>
    <rPh sb="19" eb="21">
      <t>イタク</t>
    </rPh>
    <rPh sb="22" eb="24">
      <t>ジッシ</t>
    </rPh>
    <phoneticPr fontId="5"/>
  </si>
  <si>
    <t>大阪労働局管轄の若年者地域連携事業を委託・実施</t>
    <rPh sb="0" eb="2">
      <t>オオサカ</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</si>
  <si>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長崎労働局管轄の若年者地域連携事業を委託・実施</t>
    <rPh sb="0" eb="2">
      <t>ナガサキ</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</si>
  <si>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秋田労働局管轄の若年者地域連携事業を委託・実施</t>
    <rPh sb="0" eb="2">
      <t>アキタ</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</si>
  <si>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岩手労働局管轄の若年者地域連携事業を委託・実施</t>
    <rPh sb="0" eb="2">
      <t>イワテ</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</si>
  <si>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福岡労働局管轄の若年者地域連携事業を委託・実施</t>
    <rPh sb="0" eb="2">
      <t>フクオカ</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</si>
  <si>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埼玉労働局管轄の若年者地域連携事業を委託・実施</t>
    <rPh sb="0" eb="2">
      <t>サイタマ</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</si>
  <si>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東京労働局管轄の若年者地域連携事業を委託・実施</t>
    <rPh sb="0" eb="2">
      <t>トウキョウ</t>
    </rPh>
    <rPh sb="2" eb="5">
      <t>ロウドウキョク</t>
    </rPh>
    <rPh sb="5" eb="7">
      <t>カンカツ</t>
    </rPh>
    <rPh sb="8" eb="11">
      <t>ジャクネンシャ</t>
    </rPh>
    <rPh sb="11" eb="13">
      <t>チイキ</t>
    </rPh>
    <rPh sb="13" eb="15">
      <t>レンケイ</t>
    </rPh>
    <rPh sb="15" eb="17">
      <t>ジギョウ</t>
    </rPh>
    <rPh sb="18" eb="20">
      <t>イタク</t>
    </rPh>
    <rPh sb="21" eb="23">
      <t>ジッシ</t>
    </rPh>
    <phoneticPr fontId="5"/>
  </si>
  <si>
    <t>労働者等の特性に応じた雇用の安定・促進を図ること（Ⅳ-3）</t>
    <phoneticPr fontId="5"/>
  </si>
  <si>
    <t>高齢者・障害者・若年者等の雇用の安定・促進を図ること（Ⅳ-3-1）</t>
    <phoneticPr fontId="5"/>
  </si>
  <si>
    <t>都道府県及び国が、それぞれの強みを活かした、地域ごとの実情に応じた若年者雇用対策を実施することにより、地域の若年者の雇用の安定・促進につながる。</t>
    <rPh sb="0" eb="4">
      <t>トドウフケン</t>
    </rPh>
    <rPh sb="4" eb="5">
      <t>オヨ</t>
    </rPh>
    <rPh sb="6" eb="7">
      <t>クニ</t>
    </rPh>
    <rPh sb="14" eb="15">
      <t>ツヨ</t>
    </rPh>
    <rPh sb="17" eb="18">
      <t>イ</t>
    </rPh>
    <rPh sb="22" eb="24">
      <t>チイキ</t>
    </rPh>
    <rPh sb="27" eb="29">
      <t>ジツジョウ</t>
    </rPh>
    <rPh sb="30" eb="31">
      <t>オウ</t>
    </rPh>
    <rPh sb="33" eb="35">
      <t>ジャクネン</t>
    </rPh>
    <rPh sb="35" eb="36">
      <t>シャ</t>
    </rPh>
    <rPh sb="36" eb="38">
      <t>コヨウ</t>
    </rPh>
    <rPh sb="38" eb="40">
      <t>タイサク</t>
    </rPh>
    <rPh sb="41" eb="43">
      <t>ジッシ</t>
    </rPh>
    <rPh sb="51" eb="53">
      <t>チイキ</t>
    </rPh>
    <rPh sb="54" eb="56">
      <t>ジャクネン</t>
    </rPh>
    <rPh sb="56" eb="57">
      <t>シャ</t>
    </rPh>
    <rPh sb="58" eb="60">
      <t>コヨウ</t>
    </rPh>
    <rPh sb="61" eb="63">
      <t>アンテイ</t>
    </rPh>
    <rPh sb="64" eb="66">
      <t>ソクシン</t>
    </rPh>
    <phoneticPr fontId="5"/>
  </si>
  <si>
    <t>-</t>
    <phoneticPr fontId="5"/>
  </si>
  <si>
    <t>-</t>
    <phoneticPr fontId="5"/>
  </si>
  <si>
    <t>※民間競争入札の実施により、平成27～29年度の３年契約</t>
    <rPh sb="1" eb="3">
      <t>ミンカン</t>
    </rPh>
    <rPh sb="3" eb="5">
      <t>キョウソウ</t>
    </rPh>
    <rPh sb="5" eb="7">
      <t>ニュウサツ</t>
    </rPh>
    <rPh sb="8" eb="10">
      <t>ジッシ</t>
    </rPh>
    <rPh sb="14" eb="16">
      <t>ヘイセイ</t>
    </rPh>
    <rPh sb="21" eb="23">
      <t>ネンド</t>
    </rPh>
    <rPh sb="25" eb="26">
      <t>ネン</t>
    </rPh>
    <rPh sb="26" eb="28">
      <t>ケイヤク</t>
    </rPh>
    <phoneticPr fontId="5"/>
  </si>
  <si>
    <t>本事業の支援対象者のうち、就職者数
※平成30年度からは、事業見直しに伴い、ジョブカフェ全体ではなく本事業単独での就職者数に限定。</t>
    <rPh sb="16" eb="17">
      <t>スウ</t>
    </rPh>
    <phoneticPr fontId="5"/>
  </si>
  <si>
    <t>A.鹿児島労働局</t>
    <rPh sb="2" eb="5">
      <t>カゴシマ</t>
    </rPh>
    <rPh sb="5" eb="8">
      <t>ロウドウキョク</t>
    </rPh>
    <phoneticPr fontId="5"/>
  </si>
  <si>
    <t>B.公益財団法人２１あおもり産業総合支援センター</t>
    <phoneticPr fontId="5"/>
  </si>
  <si>
    <t>若年者地域連携事業の実施</t>
    <rPh sb="0" eb="3">
      <t>ジャクネンシャ</t>
    </rPh>
    <rPh sb="3" eb="5">
      <t>チイキ</t>
    </rPh>
    <rPh sb="5" eb="7">
      <t>レンケイ</t>
    </rPh>
    <rPh sb="7" eb="9">
      <t>ジギョウ</t>
    </rPh>
    <rPh sb="10" eb="12">
      <t>ジッシ</t>
    </rPh>
    <phoneticPr fontId="5"/>
  </si>
  <si>
    <t>土地建物借料</t>
    <rPh sb="0" eb="2">
      <t>トチ</t>
    </rPh>
    <rPh sb="2" eb="4">
      <t>タテモノ</t>
    </rPh>
    <rPh sb="4" eb="6">
      <t>シャクリョウ</t>
    </rPh>
    <phoneticPr fontId="5"/>
  </si>
  <si>
    <t>庁費</t>
    <rPh sb="0" eb="2">
      <t>チョウヒ</t>
    </rPh>
    <phoneticPr fontId="5"/>
  </si>
  <si>
    <t>若年者地域連携事業の実施に必要な施設の借上料等</t>
    <rPh sb="0" eb="3">
      <t>ジャクネンシャ</t>
    </rPh>
    <rPh sb="3" eb="5">
      <t>チイキ</t>
    </rPh>
    <rPh sb="5" eb="7">
      <t>レンケイ</t>
    </rPh>
    <rPh sb="7" eb="9">
      <t>ジギョウ</t>
    </rPh>
    <rPh sb="10" eb="12">
      <t>ジッシ</t>
    </rPh>
    <rPh sb="13" eb="15">
      <t>ヒツヨウ</t>
    </rPh>
    <rPh sb="16" eb="18">
      <t>シセツ</t>
    </rPh>
    <rPh sb="19" eb="20">
      <t>カ</t>
    </rPh>
    <rPh sb="20" eb="21">
      <t>ア</t>
    </rPh>
    <rPh sb="21" eb="22">
      <t>リョウ</t>
    </rPh>
    <rPh sb="22" eb="23">
      <t>トウ</t>
    </rPh>
    <phoneticPr fontId="5"/>
  </si>
  <si>
    <t>通信運搬費等</t>
    <rPh sb="0" eb="2">
      <t>ツウシン</t>
    </rPh>
    <rPh sb="2" eb="5">
      <t>ウンパンヒ</t>
    </rPh>
    <rPh sb="5" eb="6">
      <t>トウ</t>
    </rPh>
    <phoneticPr fontId="5"/>
  </si>
  <si>
    <t>兵庫労働局</t>
    <rPh sb="0" eb="2">
      <t>ヒョウゴ</t>
    </rPh>
    <rPh sb="2" eb="4">
      <t>ロウドウ</t>
    </rPh>
    <rPh sb="4" eb="5">
      <t>キョク</t>
    </rPh>
    <phoneticPr fontId="5"/>
  </si>
  <si>
    <t>神奈川労働局</t>
    <rPh sb="0" eb="3">
      <t>カナガワ</t>
    </rPh>
    <rPh sb="3" eb="6">
      <t>ロウドウキョク</t>
    </rPh>
    <phoneticPr fontId="5"/>
  </si>
  <si>
    <t>大阪労働局</t>
    <rPh sb="0" eb="2">
      <t>オオサカ</t>
    </rPh>
    <rPh sb="2" eb="5">
      <t>ロウドウキョク</t>
    </rPh>
    <phoneticPr fontId="5"/>
  </si>
  <si>
    <t>活動実績は98.1％とほぼ達成されている。</t>
    <rPh sb="0" eb="2">
      <t>カツドウ</t>
    </rPh>
    <rPh sb="2" eb="4">
      <t>ジッセキ</t>
    </rPh>
    <rPh sb="13" eb="15">
      <t>タッセイ</t>
    </rPh>
    <phoneticPr fontId="5"/>
  </si>
  <si>
    <t>成果実績は98.3％とほぼ達成されている。</t>
    <rPh sb="0" eb="2">
      <t>セイカ</t>
    </rPh>
    <rPh sb="2" eb="4">
      <t>ジッセキ</t>
    </rPh>
    <rPh sb="13" eb="15">
      <t>タッセイ</t>
    </rPh>
    <phoneticPr fontId="5"/>
  </si>
  <si>
    <t>必要最低限の支出となっており、水準は妥当。</t>
    <rPh sb="0" eb="2">
      <t>ヒツヨウ</t>
    </rPh>
    <rPh sb="2" eb="5">
      <t>サイテイゲン</t>
    </rPh>
    <rPh sb="6" eb="8">
      <t>シシュツ</t>
    </rPh>
    <rPh sb="15" eb="17">
      <t>スイジュン</t>
    </rPh>
    <rPh sb="18" eb="20">
      <t>ダトウ</t>
    </rPh>
    <phoneticPr fontId="5"/>
  </si>
  <si>
    <t>1,248百万円/114,984人</t>
    <rPh sb="5" eb="6">
      <t>ヒャク</t>
    </rPh>
    <rPh sb="6" eb="8">
      <t>マンエン</t>
    </rPh>
    <rPh sb="16" eb="17">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</si>
  <si>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</si>
  <si>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</si>
  <si>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</si>
  <si>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</si>
  <si>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</si>
  <si>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</si>
  <si>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</si>
  <si>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</si>
  <si>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</si>
  <si>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</si>
  <si>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</si>
  <si>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</si>
  <si>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国庫債務負担行為等</t>
  </si>
  <si>
    <t>一部の労働局において一社応札となった要因を分析し、改善を図ること。</t>
    <phoneticPr fontId="5"/>
  </si>
  <si>
    <t>多くの者が応札できるよう余裕を持ったスケジュールとするよう検討を行う。</t>
    <rPh sb="0" eb="1">
      <t>オオ</t>
    </rPh>
    <rPh sb="3" eb="4">
      <t>シャ</t>
    </rPh>
    <rPh sb="5" eb="7">
      <t>オウサツ</t>
    </rPh>
    <rPh sb="12" eb="14">
      <t>ヨユウ</t>
    </rPh>
    <rPh sb="15" eb="16">
      <t>モ</t>
    </rPh>
    <rPh sb="29" eb="31">
      <t>ケントウ</t>
    </rPh>
    <rPh sb="32" eb="33">
      <t>オコナ</t>
    </rPh>
    <phoneticPr fontId="5"/>
  </si>
  <si>
    <t>点検対象外</t>
    <rPh sb="0" eb="2">
      <t>テンケン</t>
    </rPh>
    <rPh sb="2" eb="5">
      <t>タイショウガイ</t>
    </rPh>
    <phoneticPr fontId="5"/>
  </si>
  <si>
    <t>委託費の積算において、実施状況等を踏まえた見直し。</t>
    <rPh sb="0" eb="2">
      <t>イタク</t>
    </rPh>
    <rPh sb="2" eb="3">
      <t>ヒ</t>
    </rPh>
    <rPh sb="4" eb="6">
      <t>セキサン</t>
    </rPh>
    <rPh sb="11" eb="13">
      <t>ジッシ</t>
    </rPh>
    <rPh sb="13" eb="15">
      <t>ジョウキョウ</t>
    </rPh>
    <rPh sb="15" eb="16">
      <t>トウ</t>
    </rPh>
    <rPh sb="17" eb="18">
      <t>フ</t>
    </rPh>
    <rPh sb="21" eb="23">
      <t>ミナオ</t>
    </rPh>
    <phoneticPr fontId="5"/>
  </si>
  <si>
    <t>-</t>
    <phoneticPr fontId="5"/>
  </si>
  <si>
    <t>-</t>
    <phoneticPr fontId="5"/>
  </si>
  <si>
    <t>・一人の就職にかかる費用は適切な支出となっており、事業の効率的な運営を行うことができている。
・全国のどの地域であっても、地域の実情に応じた必要な支援が受けられるよう引き続き国が実施すべき事業であり、国費投入の必要性も妥当である。</t>
    <rPh sb="1" eb="3">
      <t>ヒトリ</t>
    </rPh>
    <rPh sb="4" eb="6">
      <t>シュウショク</t>
    </rPh>
    <rPh sb="10" eb="12">
      <t>ヒヨウ</t>
    </rPh>
    <rPh sb="13" eb="15">
      <t>テキセツ</t>
    </rPh>
    <rPh sb="16" eb="18">
      <t>シシュツ</t>
    </rPh>
    <rPh sb="25" eb="27">
      <t>ジギョウ</t>
    </rPh>
    <rPh sb="28" eb="31">
      <t>コウリツテキ</t>
    </rPh>
    <rPh sb="32" eb="34">
      <t>ウンエイ</t>
    </rPh>
    <rPh sb="35" eb="36">
      <t>オコナ</t>
    </rPh>
    <rPh sb="48" eb="50">
      <t>ゼンコク</t>
    </rPh>
    <rPh sb="53" eb="55">
      <t>チイキ</t>
    </rPh>
    <rPh sb="61" eb="63">
      <t>チイキ</t>
    </rPh>
    <rPh sb="64" eb="66">
      <t>ジツジョウ</t>
    </rPh>
    <rPh sb="67" eb="68">
      <t>オウ</t>
    </rPh>
    <rPh sb="70" eb="72">
      <t>ヒツヨウ</t>
    </rPh>
    <rPh sb="73" eb="75">
      <t>シエン</t>
    </rPh>
    <rPh sb="76" eb="77">
      <t>ウ</t>
    </rPh>
    <rPh sb="83" eb="84">
      <t>ヒ</t>
    </rPh>
    <rPh sb="85" eb="86">
      <t>ツヅ</t>
    </rPh>
    <rPh sb="87" eb="88">
      <t>クニ</t>
    </rPh>
    <rPh sb="89" eb="91">
      <t>ジッシ</t>
    </rPh>
    <rPh sb="94" eb="96">
      <t>ジギョウ</t>
    </rPh>
    <rPh sb="100" eb="102">
      <t>コクヒ</t>
    </rPh>
    <rPh sb="102" eb="104">
      <t>トウニュウ</t>
    </rPh>
    <rPh sb="105" eb="108">
      <t>ヒツヨウセイ</t>
    </rPh>
    <rPh sb="109" eb="111">
      <t>ダトウ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</si>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</sst>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123825</xdr:colOff>
      <xdr:row>740</xdr:row>
      <xdr:rowOff>333376</xdr:rowOff>
    </xdr:from>
    <xdr:to>
      <xdr:col>47</xdr:col>
      <xdr:colOff>142875</xdr:colOff>
      <xdr:row>748</xdr:row>
      <xdr:rowOff>152400</xdr:rowOff>
    </xdr:to>
    <xdr:grpSp>
      <xdr:nvGrpSpPr>
        <xdr:cNvPr id="3" name="グループ化 1"/>
        <xdr:cNvGrpSpPr>
          <a:grpSpLocks/>
        </xdr:cNvGrpSpPr>
      </xdr:nvGrpSpPr>
      <xdr:grpSpPr bwMode="auto">
        <a:xfrm>
          <a:off x="3140075" y="39840959"/>
          <a:ext cx="6453717" cy="2613024"/>
          <a:chOff x="3340100" y="30880050"/>
          <a:chExt cx="4926127" cy="5276850"/>
        </a:xfrm>
      </xdr:grpSpPr>
      <xdr:sp macro="" textlink="">
        <xdr:nvSpPr>
          <xdr:cNvPr id="4" name="正方形/長方形 3"/>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5" name="グループ化 1"/>
          <xdr:cNvGrpSpPr>
            <a:grpSpLocks/>
          </xdr:cNvGrpSpPr>
        </xdr:nvGrpSpPr>
        <xdr:grpSpPr bwMode="auto">
          <a:xfrm>
            <a:off x="4151375" y="31098051"/>
            <a:ext cx="2404593" cy="4442879"/>
            <a:chOff x="3819774" y="28268286"/>
            <a:chExt cx="2410495" cy="2956685"/>
          </a:xfrm>
        </xdr:grpSpPr>
        <xdr:sp macro="" textlink="">
          <xdr:nvSpPr>
            <xdr:cNvPr id="6" name="正方形/長方形 5"/>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1,244</a:t>
              </a: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7" name="直線矢印コネクタ 6"/>
            <xdr:cNvCxnSpPr/>
          </xdr:nvCxnSpPr>
          <xdr:spPr>
            <a:xfrm flipH="1">
              <a:off x="5012052" y="29682895"/>
              <a:ext cx="1977" cy="6176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3819774" y="30284735"/>
              <a:ext cx="2410495"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1,244</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内訳：委託先：</a:t>
              </a:r>
              <a:r>
                <a:rPr kumimoji="1" lang="en-US" altLang="ja-JP" sz="1100">
                  <a:solidFill>
                    <a:sysClr val="windowText" lastClr="000000"/>
                  </a:solidFill>
                </a:rPr>
                <a:t>1,184</a:t>
              </a:r>
              <a:r>
                <a:rPr kumimoji="1" lang="ja-JP" altLang="en-US" sz="1100">
                  <a:solidFill>
                    <a:sysClr val="windowText" lastClr="000000"/>
                  </a:solidFill>
                </a:rPr>
                <a:t>百万円、労働局：</a:t>
              </a:r>
              <a:r>
                <a:rPr kumimoji="1" lang="en-US" altLang="ja-JP" sz="1100">
                  <a:solidFill>
                    <a:sysClr val="windowText" lastClr="000000"/>
                  </a:solidFill>
                </a:rPr>
                <a:t>60</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grpSp>
    <xdr:clientData/>
  </xdr:twoCellAnchor>
  <xdr:twoCellAnchor>
    <xdr:from>
      <xdr:col>19</xdr:col>
      <xdr:colOff>161925</xdr:colOff>
      <xdr:row>744</xdr:row>
      <xdr:rowOff>155575</xdr:rowOff>
    </xdr:from>
    <xdr:to>
      <xdr:col>26</xdr:col>
      <xdr:colOff>11397</xdr:colOff>
      <xdr:row>745</xdr:row>
      <xdr:rowOff>31336</xdr:rowOff>
    </xdr:to>
    <xdr:sp macro="" textlink="">
      <xdr:nvSpPr>
        <xdr:cNvPr id="13" name="テキスト ボックス 12"/>
        <xdr:cNvSpPr txBox="1"/>
      </xdr:nvSpPr>
      <xdr:spPr>
        <a:xfrm>
          <a:off x="3962400" y="233727625"/>
          <a:ext cx="1249647" cy="228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28</xdr:col>
      <xdr:colOff>142876</xdr:colOff>
      <xdr:row>747</xdr:row>
      <xdr:rowOff>196840</xdr:rowOff>
    </xdr:from>
    <xdr:to>
      <xdr:col>28</xdr:col>
      <xdr:colOff>147638</xdr:colOff>
      <xdr:row>749</xdr:row>
      <xdr:rowOff>333375</xdr:rowOff>
    </xdr:to>
    <xdr:cxnSp macro="">
      <xdr:nvCxnSpPr>
        <xdr:cNvPr id="16" name="直線コネクタ 15"/>
        <xdr:cNvCxnSpPr>
          <a:stCxn id="8" idx="2"/>
        </xdr:cNvCxnSpPr>
      </xdr:nvCxnSpPr>
      <xdr:spPr bwMode="auto">
        <a:xfrm flipH="1">
          <a:off x="5773209" y="42149173"/>
          <a:ext cx="4762" cy="835035"/>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34895</xdr:colOff>
      <xdr:row>749</xdr:row>
      <xdr:rowOff>57192</xdr:rowOff>
    </xdr:from>
    <xdr:to>
      <xdr:col>43</xdr:col>
      <xdr:colOff>151003</xdr:colOff>
      <xdr:row>755</xdr:row>
      <xdr:rowOff>177808</xdr:rowOff>
    </xdr:to>
    <xdr:grpSp>
      <xdr:nvGrpSpPr>
        <xdr:cNvPr id="17" name="グループ化 85"/>
        <xdr:cNvGrpSpPr>
          <a:grpSpLocks/>
        </xdr:cNvGrpSpPr>
      </xdr:nvGrpSpPr>
      <xdr:grpSpPr bwMode="auto">
        <a:xfrm>
          <a:off x="2850062" y="42708025"/>
          <a:ext cx="5947524" cy="2216116"/>
          <a:chOff x="2313477" y="29819794"/>
          <a:chExt cx="2359422" cy="974797"/>
        </a:xfrm>
      </xdr:grpSpPr>
      <xdr:sp macro="" textlink="">
        <xdr:nvSpPr>
          <xdr:cNvPr id="18" name="テキスト ボックス 17"/>
          <xdr:cNvSpPr txBox="1"/>
        </xdr:nvSpPr>
        <xdr:spPr>
          <a:xfrm>
            <a:off x="2702175" y="29973531"/>
            <a:ext cx="1952290" cy="2867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a:t>
            </a:r>
            <a:r>
              <a:rPr kumimoji="1" lang="ja-JP" altLang="en-US" sz="1400" baseline="0">
                <a:solidFill>
                  <a:schemeClr val="tx1"/>
                </a:solidFill>
                <a:latin typeface="+mn-lt"/>
                <a:ea typeface="+mn-ea"/>
                <a:cs typeface="+mn-cs"/>
              </a:rPr>
              <a:t>キャリアバンク（株）他</a:t>
            </a:r>
            <a:r>
              <a:rPr kumimoji="1" lang="en-US" altLang="ja-JP" sz="1400" baseline="0">
                <a:solidFill>
                  <a:schemeClr val="tx1"/>
                </a:solidFill>
                <a:latin typeface="+mn-lt"/>
                <a:ea typeface="+mn-ea"/>
                <a:cs typeface="+mn-cs"/>
              </a:rPr>
              <a:t>46</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(1,184</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19" name="テキスト ボックス 10"/>
          <xdr:cNvSpPr txBox="1"/>
        </xdr:nvSpPr>
        <xdr:spPr>
          <a:xfrm>
            <a:off x="2313477" y="29819794"/>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0" name="大かっこ 19"/>
          <xdr:cNvSpPr/>
        </xdr:nvSpPr>
        <xdr:spPr>
          <a:xfrm>
            <a:off x="2611017" y="30281193"/>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22</xdr:col>
      <xdr:colOff>85725</xdr:colOff>
      <xdr:row>743</xdr:row>
      <xdr:rowOff>95250</xdr:rowOff>
    </xdr:from>
    <xdr:to>
      <xdr:col>35</xdr:col>
      <xdr:colOff>0</xdr:colOff>
      <xdr:row>744</xdr:row>
      <xdr:rowOff>38100</xdr:rowOff>
    </xdr:to>
    <xdr:sp macro="" textlink="">
      <xdr:nvSpPr>
        <xdr:cNvPr id="24" name="大かっこ 23"/>
        <xdr:cNvSpPr/>
      </xdr:nvSpPr>
      <xdr:spPr>
        <a:xfrm>
          <a:off x="4486275" y="233314875"/>
          <a:ext cx="2514600"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事業の企画・立案、進捗管理</a:t>
          </a:r>
        </a:p>
      </xdr:txBody>
    </xdr:sp>
    <xdr:clientData/>
  </xdr:twoCellAnchor>
  <xdr:twoCellAnchor>
    <xdr:from>
      <xdr:col>36</xdr:col>
      <xdr:colOff>114300</xdr:colOff>
      <xdr:row>746</xdr:row>
      <xdr:rowOff>190500</xdr:rowOff>
    </xdr:from>
    <xdr:to>
      <xdr:col>37</xdr:col>
      <xdr:colOff>79375</xdr:colOff>
      <xdr:row>746</xdr:row>
      <xdr:rowOff>196053</xdr:rowOff>
    </xdr:to>
    <xdr:cxnSp macro="">
      <xdr:nvCxnSpPr>
        <xdr:cNvPr id="34" name="直線コネクタ 33"/>
        <xdr:cNvCxnSpPr>
          <a:stCxn id="8" idx="3"/>
          <a:endCxn id="36" idx="1"/>
        </xdr:cNvCxnSpPr>
      </xdr:nvCxnSpPr>
      <xdr:spPr bwMode="auto">
        <a:xfrm flipV="1">
          <a:off x="7315200" y="40890825"/>
          <a:ext cx="165100" cy="5553"/>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79375</xdr:colOff>
      <xdr:row>744</xdr:row>
      <xdr:rowOff>292100</xdr:rowOff>
    </xdr:from>
    <xdr:to>
      <xdr:col>47</xdr:col>
      <xdr:colOff>63500</xdr:colOff>
      <xdr:row>748</xdr:row>
      <xdr:rowOff>88900</xdr:rowOff>
    </xdr:to>
    <xdr:sp macro="" textlink="">
      <xdr:nvSpPr>
        <xdr:cNvPr id="36" name="大かっこ 35"/>
        <xdr:cNvSpPr/>
      </xdr:nvSpPr>
      <xdr:spPr>
        <a:xfrm>
          <a:off x="7597775" y="33972500"/>
          <a:ext cx="2016125" cy="1219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560</v>
      </c>
      <c r="AT2" s="219"/>
      <c r="AU2" s="219"/>
      <c r="AV2" s="52" t="str">
        <f>IF(AW2="", "", "-")</f>
        <v/>
      </c>
      <c r="AW2" s="399"/>
      <c r="AX2" s="399"/>
    </row>
    <row r="3" spans="1:50" ht="21" customHeight="1" thickBot="1" x14ac:dyDescent="0.2">
      <c r="A3" s="533" t="s">
        <v>534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577</v>
      </c>
      <c r="AK3" s="535"/>
      <c r="AL3" s="535"/>
      <c r="AM3" s="535"/>
      <c r="AN3" s="535"/>
      <c r="AO3" s="535"/>
      <c r="AP3" s="535"/>
      <c r="AQ3" s="535"/>
      <c r="AR3" s="535"/>
      <c r="AS3" s="535"/>
      <c r="AT3" s="535"/>
      <c r="AU3" s="535"/>
      <c r="AV3" s="535"/>
      <c r="AW3" s="535"/>
      <c r="AX3" s="24" t="s">
        <v>65</v>
      </c>
    </row>
    <row r="4" spans="1:50" ht="24.75" customHeight="1" x14ac:dyDescent="0.15">
      <c r="A4" s="728" t="s">
        <v>25</v>
      </c>
      <c r="B4" s="729"/>
      <c r="C4" s="729"/>
      <c r="D4" s="729"/>
      <c r="E4" s="729"/>
      <c r="F4" s="729"/>
      <c r="G4" s="704" t="s">
        <v>549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7" t="s">
        <v>179</v>
      </c>
      <c r="H5" s="568"/>
      <c r="I5" s="568"/>
      <c r="J5" s="568"/>
      <c r="K5" s="568"/>
      <c r="L5" s="568"/>
      <c r="M5" s="569" t="s">
        <v>66</v>
      </c>
      <c r="N5" s="570"/>
      <c r="O5" s="570"/>
      <c r="P5" s="570"/>
      <c r="Q5" s="570"/>
      <c r="R5" s="571"/>
      <c r="S5" s="572" t="s">
        <v>131</v>
      </c>
      <c r="T5" s="568"/>
      <c r="U5" s="568"/>
      <c r="V5" s="568"/>
      <c r="W5" s="568"/>
      <c r="X5" s="573"/>
      <c r="Y5" s="720" t="s">
        <v>3</v>
      </c>
      <c r="Z5" s="721"/>
      <c r="AA5" s="721"/>
      <c r="AB5" s="721"/>
      <c r="AC5" s="721"/>
      <c r="AD5" s="722"/>
      <c r="AE5" s="723" t="s">
        <v>551</v>
      </c>
      <c r="AF5" s="723"/>
      <c r="AG5" s="723"/>
      <c r="AH5" s="723"/>
      <c r="AI5" s="723"/>
      <c r="AJ5" s="723"/>
      <c r="AK5" s="723"/>
      <c r="AL5" s="723"/>
      <c r="AM5" s="723"/>
      <c r="AN5" s="723"/>
      <c r="AO5" s="723"/>
      <c r="AP5" s="724"/>
      <c r="AQ5" s="725" t="s">
        <v>578</v>
      </c>
      <c r="AR5" s="726"/>
      <c r="AS5" s="726"/>
      <c r="AT5" s="726"/>
      <c r="AU5" s="726"/>
      <c r="AV5" s="726"/>
      <c r="AW5" s="726"/>
      <c r="AX5" s="727"/>
    </row>
    <row r="6" spans="1:50" ht="39" customHeight="1" x14ac:dyDescent="0.15">
      <c r="A6" s="730" t="s">
        <v>4</v>
      </c>
      <c r="B6" s="731"/>
      <c r="C6" s="731"/>
      <c r="D6" s="731"/>
      <c r="E6" s="731"/>
      <c r="F6" s="731"/>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552</v>
      </c>
      <c r="H7" s="839"/>
      <c r="I7" s="839"/>
      <c r="J7" s="839"/>
      <c r="K7" s="839"/>
      <c r="L7" s="839"/>
      <c r="M7" s="839"/>
      <c r="N7" s="839"/>
      <c r="O7" s="839"/>
      <c r="P7" s="839"/>
      <c r="Q7" s="839"/>
      <c r="R7" s="839"/>
      <c r="S7" s="839"/>
      <c r="T7" s="839"/>
      <c r="U7" s="839"/>
      <c r="V7" s="839"/>
      <c r="W7" s="839"/>
      <c r="X7" s="840"/>
      <c r="Y7" s="397" t="s">
        <v>547</v>
      </c>
      <c r="Z7" s="295"/>
      <c r="AA7" s="295"/>
      <c r="AB7" s="295"/>
      <c r="AC7" s="295"/>
      <c r="AD7" s="398"/>
      <c r="AE7" s="385" t="s">
        <v>602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389</v>
      </c>
      <c r="B8" s="836"/>
      <c r="C8" s="836"/>
      <c r="D8" s="836"/>
      <c r="E8" s="836"/>
      <c r="F8" s="837"/>
      <c r="G8" s="222" t="str">
        <f>入力規則等!A26</f>
        <v>子ども・若者育成支援</v>
      </c>
      <c r="H8" s="223"/>
      <c r="I8" s="223"/>
      <c r="J8" s="223"/>
      <c r="K8" s="223"/>
      <c r="L8" s="223"/>
      <c r="M8" s="223"/>
      <c r="N8" s="223"/>
      <c r="O8" s="223"/>
      <c r="P8" s="223"/>
      <c r="Q8" s="223"/>
      <c r="R8" s="223"/>
      <c r="S8" s="223"/>
      <c r="T8" s="223"/>
      <c r="U8" s="223"/>
      <c r="V8" s="223"/>
      <c r="W8" s="223"/>
      <c r="X8" s="224"/>
      <c r="Y8" s="578" t="s">
        <v>390</v>
      </c>
      <c r="Z8" s="579"/>
      <c r="AA8" s="579"/>
      <c r="AB8" s="579"/>
      <c r="AC8" s="579"/>
      <c r="AD8" s="580"/>
      <c r="AE8" s="743" t="str">
        <f>入力規則等!K13</f>
        <v>社会保障</v>
      </c>
      <c r="AF8" s="223"/>
      <c r="AG8" s="223"/>
      <c r="AH8" s="223"/>
      <c r="AI8" s="223"/>
      <c r="AJ8" s="223"/>
      <c r="AK8" s="223"/>
      <c r="AL8" s="223"/>
      <c r="AM8" s="223"/>
      <c r="AN8" s="223"/>
      <c r="AO8" s="223"/>
      <c r="AP8" s="223"/>
      <c r="AQ8" s="223"/>
      <c r="AR8" s="223"/>
      <c r="AS8" s="223"/>
      <c r="AT8" s="223"/>
      <c r="AU8" s="223"/>
      <c r="AV8" s="223"/>
      <c r="AW8" s="223"/>
      <c r="AX8" s="744"/>
    </row>
    <row r="9" spans="1:50" ht="58.5" customHeight="1" x14ac:dyDescent="0.15">
      <c r="A9" s="143" t="s">
        <v>23</v>
      </c>
      <c r="B9" s="144"/>
      <c r="C9" s="144"/>
      <c r="D9" s="144"/>
      <c r="E9" s="144"/>
      <c r="F9" s="144"/>
      <c r="G9" s="581" t="s">
        <v>553</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5" t="s">
        <v>30</v>
      </c>
      <c r="B10" s="746"/>
      <c r="C10" s="746"/>
      <c r="D10" s="746"/>
      <c r="E10" s="746"/>
      <c r="F10" s="746"/>
      <c r="G10" s="678" t="s">
        <v>590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7" t="s">
        <v>24</v>
      </c>
      <c r="B12" s="138"/>
      <c r="C12" s="138"/>
      <c r="D12" s="138"/>
      <c r="E12" s="138"/>
      <c r="F12" s="139"/>
      <c r="G12" s="684"/>
      <c r="H12" s="685"/>
      <c r="I12" s="685"/>
      <c r="J12" s="685"/>
      <c r="K12" s="685"/>
      <c r="L12" s="685"/>
      <c r="M12" s="685"/>
      <c r="N12" s="685"/>
      <c r="O12" s="685"/>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7"/>
    </row>
    <row r="13" spans="1:50" ht="21" customHeight="1" x14ac:dyDescent="0.15">
      <c r="A13" s="140"/>
      <c r="B13" s="141"/>
      <c r="C13" s="141"/>
      <c r="D13" s="141"/>
      <c r="E13" s="141"/>
      <c r="F13" s="142"/>
      <c r="G13" s="748" t="s">
        <v>6</v>
      </c>
      <c r="H13" s="749"/>
      <c r="I13" s="644" t="s">
        <v>7</v>
      </c>
      <c r="J13" s="645"/>
      <c r="K13" s="645"/>
      <c r="L13" s="645"/>
      <c r="M13" s="645"/>
      <c r="N13" s="645"/>
      <c r="O13" s="646"/>
      <c r="P13" s="98">
        <v>1452</v>
      </c>
      <c r="Q13" s="99"/>
      <c r="R13" s="99"/>
      <c r="S13" s="99"/>
      <c r="T13" s="99"/>
      <c r="U13" s="99"/>
      <c r="V13" s="100"/>
      <c r="W13" s="98">
        <v>1435</v>
      </c>
      <c r="X13" s="99"/>
      <c r="Y13" s="99"/>
      <c r="Z13" s="99"/>
      <c r="AA13" s="99"/>
      <c r="AB13" s="99"/>
      <c r="AC13" s="100"/>
      <c r="AD13" s="98">
        <v>1345</v>
      </c>
      <c r="AE13" s="99"/>
      <c r="AF13" s="99"/>
      <c r="AG13" s="99"/>
      <c r="AH13" s="99"/>
      <c r="AI13" s="99"/>
      <c r="AJ13" s="100"/>
      <c r="AK13" s="98">
        <v>1238</v>
      </c>
      <c r="AL13" s="99"/>
      <c r="AM13" s="99"/>
      <c r="AN13" s="99"/>
      <c r="AO13" s="99"/>
      <c r="AP13" s="99"/>
      <c r="AQ13" s="100"/>
      <c r="AR13" s="95">
        <v>1227</v>
      </c>
      <c r="AS13" s="96"/>
      <c r="AT13" s="96"/>
      <c r="AU13" s="96"/>
      <c r="AV13" s="96"/>
      <c r="AW13" s="96"/>
      <c r="AX13" s="396"/>
    </row>
    <row r="14" spans="1:50" ht="21" customHeight="1" x14ac:dyDescent="0.15">
      <c r="A14" s="140"/>
      <c r="B14" s="141"/>
      <c r="C14" s="141"/>
      <c r="D14" s="141"/>
      <c r="E14" s="141"/>
      <c r="F14" s="142"/>
      <c r="G14" s="750"/>
      <c r="H14" s="751"/>
      <c r="I14" s="584" t="s">
        <v>8</v>
      </c>
      <c r="J14" s="638"/>
      <c r="K14" s="638"/>
      <c r="L14" s="638"/>
      <c r="M14" s="638"/>
      <c r="N14" s="638"/>
      <c r="O14" s="639"/>
      <c r="P14" s="98" t="s">
        <v>604</v>
      </c>
      <c r="Q14" s="99"/>
      <c r="R14" s="99"/>
      <c r="S14" s="99"/>
      <c r="T14" s="99"/>
      <c r="U14" s="99"/>
      <c r="V14" s="100"/>
      <c r="W14" s="98" t="s">
        <v>607</v>
      </c>
      <c r="X14" s="99"/>
      <c r="Y14" s="99"/>
      <c r="Z14" s="99"/>
      <c r="AA14" s="99"/>
      <c r="AB14" s="99"/>
      <c r="AC14" s="100"/>
      <c r="AD14" s="98" t="s">
        <v>610</v>
      </c>
      <c r="AE14" s="99"/>
      <c r="AF14" s="99"/>
      <c r="AG14" s="99"/>
      <c r="AH14" s="99"/>
      <c r="AI14" s="99"/>
      <c r="AJ14" s="100"/>
      <c r="AK14" s="98" t="s">
        <v>610</v>
      </c>
      <c r="AL14" s="99"/>
      <c r="AM14" s="99"/>
      <c r="AN14" s="99"/>
      <c r="AO14" s="99"/>
      <c r="AP14" s="99"/>
      <c r="AQ14" s="100"/>
      <c r="AR14" s="671"/>
      <c r="AS14" s="671"/>
      <c r="AT14" s="671"/>
      <c r="AU14" s="671"/>
      <c r="AV14" s="671"/>
      <c r="AW14" s="671"/>
      <c r="AX14" s="672"/>
    </row>
    <row r="15" spans="1:50" ht="21" customHeight="1" x14ac:dyDescent="0.15">
      <c r="A15" s="140"/>
      <c r="B15" s="141"/>
      <c r="C15" s="141"/>
      <c r="D15" s="141"/>
      <c r="E15" s="141"/>
      <c r="F15" s="142"/>
      <c r="G15" s="750"/>
      <c r="H15" s="751"/>
      <c r="I15" s="584" t="s">
        <v>51</v>
      </c>
      <c r="J15" s="585"/>
      <c r="K15" s="585"/>
      <c r="L15" s="585"/>
      <c r="M15" s="585"/>
      <c r="N15" s="585"/>
      <c r="O15" s="586"/>
      <c r="P15" s="98" t="s">
        <v>605</v>
      </c>
      <c r="Q15" s="99"/>
      <c r="R15" s="99"/>
      <c r="S15" s="99"/>
      <c r="T15" s="99"/>
      <c r="U15" s="99"/>
      <c r="V15" s="100"/>
      <c r="W15" s="98" t="s">
        <v>608</v>
      </c>
      <c r="X15" s="99"/>
      <c r="Y15" s="99"/>
      <c r="Z15" s="99"/>
      <c r="AA15" s="99"/>
      <c r="AB15" s="99"/>
      <c r="AC15" s="100"/>
      <c r="AD15" s="98" t="s">
        <v>607</v>
      </c>
      <c r="AE15" s="99"/>
      <c r="AF15" s="99"/>
      <c r="AG15" s="99"/>
      <c r="AH15" s="99"/>
      <c r="AI15" s="99"/>
      <c r="AJ15" s="100"/>
      <c r="AK15" s="98" t="s">
        <v>610</v>
      </c>
      <c r="AL15" s="99"/>
      <c r="AM15" s="99"/>
      <c r="AN15" s="99"/>
      <c r="AO15" s="99"/>
      <c r="AP15" s="99"/>
      <c r="AQ15" s="100"/>
      <c r="AR15" s="98"/>
      <c r="AS15" s="99"/>
      <c r="AT15" s="99"/>
      <c r="AU15" s="99"/>
      <c r="AV15" s="99"/>
      <c r="AW15" s="99"/>
      <c r="AX15" s="637"/>
    </row>
    <row r="16" spans="1:50" ht="21" customHeight="1" x14ac:dyDescent="0.15">
      <c r="A16" s="140"/>
      <c r="B16" s="141"/>
      <c r="C16" s="141"/>
      <c r="D16" s="141"/>
      <c r="E16" s="141"/>
      <c r="F16" s="142"/>
      <c r="G16" s="750"/>
      <c r="H16" s="751"/>
      <c r="I16" s="584" t="s">
        <v>52</v>
      </c>
      <c r="J16" s="585"/>
      <c r="K16" s="585"/>
      <c r="L16" s="585"/>
      <c r="M16" s="585"/>
      <c r="N16" s="585"/>
      <c r="O16" s="586"/>
      <c r="P16" s="98" t="s">
        <v>604</v>
      </c>
      <c r="Q16" s="99"/>
      <c r="R16" s="99"/>
      <c r="S16" s="99"/>
      <c r="T16" s="99"/>
      <c r="U16" s="99"/>
      <c r="V16" s="100"/>
      <c r="W16" s="98" t="s">
        <v>609</v>
      </c>
      <c r="X16" s="99"/>
      <c r="Y16" s="99"/>
      <c r="Z16" s="99"/>
      <c r="AA16" s="99"/>
      <c r="AB16" s="99"/>
      <c r="AC16" s="100"/>
      <c r="AD16" s="98" t="s">
        <v>609</v>
      </c>
      <c r="AE16" s="99"/>
      <c r="AF16" s="99"/>
      <c r="AG16" s="99"/>
      <c r="AH16" s="99"/>
      <c r="AI16" s="99"/>
      <c r="AJ16" s="100"/>
      <c r="AK16" s="98" t="s">
        <v>611</v>
      </c>
      <c r="AL16" s="99"/>
      <c r="AM16" s="99"/>
      <c r="AN16" s="99"/>
      <c r="AO16" s="99"/>
      <c r="AP16" s="99"/>
      <c r="AQ16" s="100"/>
      <c r="AR16" s="681"/>
      <c r="AS16" s="682"/>
      <c r="AT16" s="682"/>
      <c r="AU16" s="682"/>
      <c r="AV16" s="682"/>
      <c r="AW16" s="682"/>
      <c r="AX16" s="683"/>
    </row>
    <row r="17" spans="1:50" ht="24.75" customHeight="1" x14ac:dyDescent="0.15">
      <c r="A17" s="140"/>
      <c r="B17" s="141"/>
      <c r="C17" s="141"/>
      <c r="D17" s="141"/>
      <c r="E17" s="141"/>
      <c r="F17" s="142"/>
      <c r="G17" s="750"/>
      <c r="H17" s="751"/>
      <c r="I17" s="584" t="s">
        <v>50</v>
      </c>
      <c r="J17" s="638"/>
      <c r="K17" s="638"/>
      <c r="L17" s="638"/>
      <c r="M17" s="638"/>
      <c r="N17" s="638"/>
      <c r="O17" s="639"/>
      <c r="P17" s="98" t="s">
        <v>606</v>
      </c>
      <c r="Q17" s="99"/>
      <c r="R17" s="99"/>
      <c r="S17" s="99"/>
      <c r="T17" s="99"/>
      <c r="U17" s="99"/>
      <c r="V17" s="100"/>
      <c r="W17" s="98" t="s">
        <v>610</v>
      </c>
      <c r="X17" s="99"/>
      <c r="Y17" s="99"/>
      <c r="Z17" s="99"/>
      <c r="AA17" s="99"/>
      <c r="AB17" s="99"/>
      <c r="AC17" s="100"/>
      <c r="AD17" s="98" t="s">
        <v>610</v>
      </c>
      <c r="AE17" s="99"/>
      <c r="AF17" s="99"/>
      <c r="AG17" s="99"/>
      <c r="AH17" s="99"/>
      <c r="AI17" s="99"/>
      <c r="AJ17" s="100"/>
      <c r="AK17" s="98" t="s">
        <v>611</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2"/>
      <c r="H18" s="753"/>
      <c r="I18" s="740" t="s">
        <v>20</v>
      </c>
      <c r="J18" s="741"/>
      <c r="K18" s="741"/>
      <c r="L18" s="741"/>
      <c r="M18" s="741"/>
      <c r="N18" s="741"/>
      <c r="O18" s="742"/>
      <c r="P18" s="104">
        <f>SUM(P13:V17)</f>
        <v>1452</v>
      </c>
      <c r="Q18" s="105"/>
      <c r="R18" s="105"/>
      <c r="S18" s="105"/>
      <c r="T18" s="105"/>
      <c r="U18" s="105"/>
      <c r="V18" s="106"/>
      <c r="W18" s="104">
        <f>SUM(W13:AC17)</f>
        <v>1435</v>
      </c>
      <c r="X18" s="105"/>
      <c r="Y18" s="105"/>
      <c r="Z18" s="105"/>
      <c r="AA18" s="105"/>
      <c r="AB18" s="105"/>
      <c r="AC18" s="106"/>
      <c r="AD18" s="104">
        <f>SUM(AD13:AJ17)</f>
        <v>1345</v>
      </c>
      <c r="AE18" s="105"/>
      <c r="AF18" s="105"/>
      <c r="AG18" s="105"/>
      <c r="AH18" s="105"/>
      <c r="AI18" s="105"/>
      <c r="AJ18" s="106"/>
      <c r="AK18" s="104">
        <f>SUM(AK13:AQ17)</f>
        <v>1238</v>
      </c>
      <c r="AL18" s="105"/>
      <c r="AM18" s="105"/>
      <c r="AN18" s="105"/>
      <c r="AO18" s="105"/>
      <c r="AP18" s="105"/>
      <c r="AQ18" s="106"/>
      <c r="AR18" s="104">
        <f>SUM(AR13:AX17)</f>
        <v>1227</v>
      </c>
      <c r="AS18" s="105"/>
      <c r="AT18" s="105"/>
      <c r="AU18" s="105"/>
      <c r="AV18" s="105"/>
      <c r="AW18" s="105"/>
      <c r="AX18" s="547"/>
    </row>
    <row r="19" spans="1:50" ht="24.75" customHeight="1" x14ac:dyDescent="0.15">
      <c r="A19" s="140"/>
      <c r="B19" s="141"/>
      <c r="C19" s="141"/>
      <c r="D19" s="141"/>
      <c r="E19" s="141"/>
      <c r="F19" s="142"/>
      <c r="G19" s="545" t="s">
        <v>9</v>
      </c>
      <c r="H19" s="546"/>
      <c r="I19" s="546"/>
      <c r="J19" s="546"/>
      <c r="K19" s="546"/>
      <c r="L19" s="546"/>
      <c r="M19" s="546"/>
      <c r="N19" s="546"/>
      <c r="O19" s="546"/>
      <c r="P19" s="98">
        <v>1312</v>
      </c>
      <c r="Q19" s="99"/>
      <c r="R19" s="99"/>
      <c r="S19" s="99"/>
      <c r="T19" s="99"/>
      <c r="U19" s="99"/>
      <c r="V19" s="100"/>
      <c r="W19" s="98">
        <v>1306</v>
      </c>
      <c r="X19" s="99"/>
      <c r="Y19" s="99"/>
      <c r="Z19" s="99"/>
      <c r="AA19" s="99"/>
      <c r="AB19" s="99"/>
      <c r="AC19" s="100"/>
      <c r="AD19" s="98">
        <v>1244</v>
      </c>
      <c r="AE19" s="99"/>
      <c r="AF19" s="99"/>
      <c r="AG19" s="99"/>
      <c r="AH19" s="99"/>
      <c r="AI19" s="99"/>
      <c r="AJ19" s="100"/>
      <c r="AK19" s="496"/>
      <c r="AL19" s="496"/>
      <c r="AM19" s="496"/>
      <c r="AN19" s="496"/>
      <c r="AO19" s="496"/>
      <c r="AP19" s="496"/>
      <c r="AQ19" s="496"/>
      <c r="AR19" s="496"/>
      <c r="AS19" s="496"/>
      <c r="AT19" s="496"/>
      <c r="AU19" s="496"/>
      <c r="AV19" s="496"/>
      <c r="AW19" s="496"/>
      <c r="AX19" s="548"/>
    </row>
    <row r="20" spans="1:50" ht="24.75" customHeight="1" x14ac:dyDescent="0.15">
      <c r="A20" s="140"/>
      <c r="B20" s="141"/>
      <c r="C20" s="141"/>
      <c r="D20" s="141"/>
      <c r="E20" s="141"/>
      <c r="F20" s="142"/>
      <c r="G20" s="545" t="s">
        <v>10</v>
      </c>
      <c r="H20" s="546"/>
      <c r="I20" s="546"/>
      <c r="J20" s="546"/>
      <c r="K20" s="546"/>
      <c r="L20" s="546"/>
      <c r="M20" s="546"/>
      <c r="N20" s="546"/>
      <c r="O20" s="546"/>
      <c r="P20" s="549">
        <f>IF(P18=0, "-", SUM(P19)/P18)</f>
        <v>0.90358126721763088</v>
      </c>
      <c r="Q20" s="549"/>
      <c r="R20" s="549"/>
      <c r="S20" s="549"/>
      <c r="T20" s="549"/>
      <c r="U20" s="549"/>
      <c r="V20" s="549"/>
      <c r="W20" s="549">
        <f t="shared" ref="W20" si="0">IF(W18=0, "-", SUM(W19)/W18)</f>
        <v>0.91010452961672472</v>
      </c>
      <c r="X20" s="549"/>
      <c r="Y20" s="549"/>
      <c r="Z20" s="549"/>
      <c r="AA20" s="549"/>
      <c r="AB20" s="549"/>
      <c r="AC20" s="549"/>
      <c r="AD20" s="549">
        <f t="shared" ref="AD20" si="1">IF(AD18=0, "-", SUM(AD19)/AD18)</f>
        <v>0.92490706319702598</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3"/>
      <c r="B21" s="144"/>
      <c r="C21" s="144"/>
      <c r="D21" s="144"/>
      <c r="E21" s="144"/>
      <c r="F21" s="145"/>
      <c r="G21" s="947" t="s">
        <v>497</v>
      </c>
      <c r="H21" s="948"/>
      <c r="I21" s="948"/>
      <c r="J21" s="948"/>
      <c r="K21" s="948"/>
      <c r="L21" s="948"/>
      <c r="M21" s="948"/>
      <c r="N21" s="948"/>
      <c r="O21" s="948"/>
      <c r="P21" s="549">
        <f>IF(P19=0, "-", SUM(P19)/SUM(P13,P14))</f>
        <v>0.90358126721763088</v>
      </c>
      <c r="Q21" s="549"/>
      <c r="R21" s="549"/>
      <c r="S21" s="549"/>
      <c r="T21" s="549"/>
      <c r="U21" s="549"/>
      <c r="V21" s="549"/>
      <c r="W21" s="549">
        <f t="shared" ref="W21" si="2">IF(W19=0, "-", SUM(W19)/SUM(W13,W14))</f>
        <v>0.91010452961672472</v>
      </c>
      <c r="X21" s="549"/>
      <c r="Y21" s="549"/>
      <c r="Z21" s="549"/>
      <c r="AA21" s="549"/>
      <c r="AB21" s="549"/>
      <c r="AC21" s="549"/>
      <c r="AD21" s="549">
        <f t="shared" ref="AD21" si="3">IF(AD19=0, "-", SUM(AD19)/SUM(AD13,AD14))</f>
        <v>0.92490706319702598</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5">
        <v>1223</v>
      </c>
      <c r="Q23" s="96"/>
      <c r="R23" s="96"/>
      <c r="S23" s="96"/>
      <c r="T23" s="96"/>
      <c r="U23" s="96"/>
      <c r="V23" s="97"/>
      <c r="W23" s="95">
        <v>1211</v>
      </c>
      <c r="X23" s="96"/>
      <c r="Y23" s="96"/>
      <c r="Z23" s="96"/>
      <c r="AA23" s="96"/>
      <c r="AB23" s="96"/>
      <c r="AC23" s="97"/>
      <c r="AD23" s="207" t="s">
        <v>684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555</v>
      </c>
      <c r="H24" s="188"/>
      <c r="I24" s="188"/>
      <c r="J24" s="188"/>
      <c r="K24" s="188"/>
      <c r="L24" s="188"/>
      <c r="M24" s="188"/>
      <c r="N24" s="188"/>
      <c r="O24" s="189"/>
      <c r="P24" s="98">
        <v>9</v>
      </c>
      <c r="Q24" s="99"/>
      <c r="R24" s="99"/>
      <c r="S24" s="99"/>
      <c r="T24" s="99"/>
      <c r="U24" s="99"/>
      <c r="V24" s="100"/>
      <c r="W24" s="98">
        <v>9</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8">
        <v>5</v>
      </c>
      <c r="Q25" s="99"/>
      <c r="R25" s="99"/>
      <c r="S25" s="99"/>
      <c r="T25" s="99"/>
      <c r="U25" s="99"/>
      <c r="V25" s="100"/>
      <c r="W25" s="98">
        <v>5</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557</v>
      </c>
      <c r="H26" s="188"/>
      <c r="I26" s="188"/>
      <c r="J26" s="188"/>
      <c r="K26" s="188"/>
      <c r="L26" s="188"/>
      <c r="M26" s="188"/>
      <c r="N26" s="188"/>
      <c r="O26" s="189"/>
      <c r="P26" s="98">
        <v>1</v>
      </c>
      <c r="Q26" s="99"/>
      <c r="R26" s="99"/>
      <c r="S26" s="99"/>
      <c r="T26" s="99"/>
      <c r="U26" s="99"/>
      <c r="V26" s="100"/>
      <c r="W26" s="98">
        <v>1</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556</v>
      </c>
      <c r="H27" s="188"/>
      <c r="I27" s="188"/>
      <c r="J27" s="188"/>
      <c r="K27" s="188"/>
      <c r="L27" s="188"/>
      <c r="M27" s="188"/>
      <c r="N27" s="188"/>
      <c r="O27" s="189"/>
      <c r="P27" s="98">
        <v>0.1</v>
      </c>
      <c r="Q27" s="99"/>
      <c r="R27" s="99"/>
      <c r="S27" s="99"/>
      <c r="T27" s="99"/>
      <c r="U27" s="99"/>
      <c r="V27" s="100"/>
      <c r="W27" s="98">
        <v>0.1</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-9.9999999999909051E-2</v>
      </c>
      <c r="Q28" s="105"/>
      <c r="R28" s="105"/>
      <c r="S28" s="105"/>
      <c r="T28" s="105"/>
      <c r="U28" s="105"/>
      <c r="V28" s="106"/>
      <c r="W28" s="104">
        <f>W29-SUM(W23:W27)</f>
        <v>0.90000000000009095</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1238</v>
      </c>
      <c r="Q29" s="227"/>
      <c r="R29" s="227"/>
      <c r="S29" s="227"/>
      <c r="T29" s="227"/>
      <c r="U29" s="227"/>
      <c r="V29" s="228"/>
      <c r="W29" s="226">
        <f>AR13</f>
        <v>1227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9" t="s">
        <v>491</v>
      </c>
      <c r="B30" s="520"/>
      <c r="C30" s="520"/>
      <c r="D30" s="520"/>
      <c r="E30" s="520"/>
      <c r="F30" s="521"/>
      <c r="G30" s="656" t="s">
        <v>265</v>
      </c>
      <c r="H30" s="392"/>
      <c r="I30" s="392"/>
      <c r="J30" s="392"/>
      <c r="K30" s="392"/>
      <c r="L30" s="392"/>
      <c r="M30" s="392"/>
      <c r="N30" s="392"/>
      <c r="O30" s="588"/>
      <c r="P30" s="587" t="s">
        <v>59</v>
      </c>
      <c r="Q30" s="392"/>
      <c r="R30" s="392"/>
      <c r="S30" s="392"/>
      <c r="T30" s="392"/>
      <c r="U30" s="392"/>
      <c r="V30" s="392"/>
      <c r="W30" s="392"/>
      <c r="X30" s="588"/>
      <c r="Y30" s="475"/>
      <c r="Z30" s="476"/>
      <c r="AA30" s="477"/>
      <c r="AB30" s="388" t="s">
        <v>11</v>
      </c>
      <c r="AC30" s="389"/>
      <c r="AD30" s="390"/>
      <c r="AE30" s="388" t="s">
        <v>357</v>
      </c>
      <c r="AF30" s="389"/>
      <c r="AG30" s="389"/>
      <c r="AH30" s="390"/>
      <c r="AI30" s="388" t="s">
        <v>363</v>
      </c>
      <c r="AJ30" s="389"/>
      <c r="AK30" s="389"/>
      <c r="AL30" s="390"/>
      <c r="AM30" s="391" t="s">
        <v>472</v>
      </c>
      <c r="AN30" s="391"/>
      <c r="AO30" s="391"/>
      <c r="AP30" s="388"/>
      <c r="AQ30" s="647" t="s">
        <v>355</v>
      </c>
      <c r="AR30" s="648"/>
      <c r="AS30" s="648"/>
      <c r="AT30" s="649"/>
      <c r="AU30" s="392" t="s">
        <v>253</v>
      </c>
      <c r="AV30" s="392"/>
      <c r="AW30" s="392"/>
      <c r="AX30" s="393"/>
    </row>
    <row r="31" spans="1:50" ht="18.75" customHeight="1" x14ac:dyDescent="0.15">
      <c r="A31" s="522"/>
      <c r="B31" s="523"/>
      <c r="C31" s="523"/>
      <c r="D31" s="523"/>
      <c r="E31" s="523"/>
      <c r="F31" s="524"/>
      <c r="G31" s="576"/>
      <c r="H31" s="381"/>
      <c r="I31" s="381"/>
      <c r="J31" s="381"/>
      <c r="K31" s="381"/>
      <c r="L31" s="381"/>
      <c r="M31" s="381"/>
      <c r="N31" s="381"/>
      <c r="O31" s="577"/>
      <c r="P31" s="589"/>
      <c r="Q31" s="381"/>
      <c r="R31" s="381"/>
      <c r="S31" s="381"/>
      <c r="T31" s="381"/>
      <c r="U31" s="381"/>
      <c r="V31" s="381"/>
      <c r="W31" s="381"/>
      <c r="X31" s="577"/>
      <c r="Y31" s="478"/>
      <c r="Z31" s="479"/>
      <c r="AA31" s="480"/>
      <c r="AB31" s="333"/>
      <c r="AC31" s="334"/>
      <c r="AD31" s="335"/>
      <c r="AE31" s="333"/>
      <c r="AF31" s="334"/>
      <c r="AG31" s="334"/>
      <c r="AH31" s="335"/>
      <c r="AI31" s="333"/>
      <c r="AJ31" s="334"/>
      <c r="AK31" s="334"/>
      <c r="AL31" s="335"/>
      <c r="AM31" s="378"/>
      <c r="AN31" s="378"/>
      <c r="AO31" s="378"/>
      <c r="AP31" s="333"/>
      <c r="AQ31" s="216" t="s">
        <v>597</v>
      </c>
      <c r="AR31" s="134"/>
      <c r="AS31" s="135" t="s">
        <v>356</v>
      </c>
      <c r="AT31" s="170"/>
      <c r="AU31" s="270">
        <v>30</v>
      </c>
      <c r="AV31" s="270"/>
      <c r="AW31" s="381" t="s">
        <v>300</v>
      </c>
      <c r="AX31" s="382"/>
    </row>
    <row r="32" spans="1:50" ht="23.25" customHeight="1" x14ac:dyDescent="0.15">
      <c r="A32" s="525"/>
      <c r="B32" s="523"/>
      <c r="C32" s="523"/>
      <c r="D32" s="523"/>
      <c r="E32" s="523"/>
      <c r="F32" s="524"/>
      <c r="G32" s="550" t="s">
        <v>595</v>
      </c>
      <c r="H32" s="551"/>
      <c r="I32" s="551"/>
      <c r="J32" s="551"/>
      <c r="K32" s="551"/>
      <c r="L32" s="551"/>
      <c r="M32" s="551"/>
      <c r="N32" s="551"/>
      <c r="O32" s="552"/>
      <c r="P32" s="159" t="s">
        <v>592</v>
      </c>
      <c r="Q32" s="159"/>
      <c r="R32" s="159"/>
      <c r="S32" s="159"/>
      <c r="T32" s="159"/>
      <c r="U32" s="159"/>
      <c r="V32" s="159"/>
      <c r="W32" s="159"/>
      <c r="X32" s="230"/>
      <c r="Y32" s="339" t="s">
        <v>12</v>
      </c>
      <c r="Z32" s="559"/>
      <c r="AA32" s="560"/>
      <c r="AB32" s="352" t="s">
        <v>559</v>
      </c>
      <c r="AC32" s="352"/>
      <c r="AD32" s="352"/>
      <c r="AE32" s="353">
        <v>11.8</v>
      </c>
      <c r="AF32" s="354"/>
      <c r="AG32" s="354"/>
      <c r="AH32" s="354"/>
      <c r="AI32" s="353">
        <v>11.8</v>
      </c>
      <c r="AJ32" s="354"/>
      <c r="AK32" s="354"/>
      <c r="AL32" s="354"/>
      <c r="AM32" s="353">
        <v>11.5</v>
      </c>
      <c r="AN32" s="354"/>
      <c r="AO32" s="354"/>
      <c r="AP32" s="354"/>
      <c r="AQ32" s="101" t="s">
        <v>598</v>
      </c>
      <c r="AR32" s="102"/>
      <c r="AS32" s="102"/>
      <c r="AT32" s="103"/>
      <c r="AU32" s="354" t="s">
        <v>669</v>
      </c>
      <c r="AV32" s="354"/>
      <c r="AW32" s="354"/>
      <c r="AX32" s="369"/>
    </row>
    <row r="33" spans="1:50" ht="23.25" customHeight="1" x14ac:dyDescent="0.15">
      <c r="A33" s="526"/>
      <c r="B33" s="527"/>
      <c r="C33" s="527"/>
      <c r="D33" s="527"/>
      <c r="E33" s="527"/>
      <c r="F33" s="528"/>
      <c r="G33" s="553"/>
      <c r="H33" s="554"/>
      <c r="I33" s="554"/>
      <c r="J33" s="554"/>
      <c r="K33" s="554"/>
      <c r="L33" s="554"/>
      <c r="M33" s="554"/>
      <c r="N33" s="554"/>
      <c r="O33" s="555"/>
      <c r="P33" s="232"/>
      <c r="Q33" s="232"/>
      <c r="R33" s="232"/>
      <c r="S33" s="232"/>
      <c r="T33" s="232"/>
      <c r="U33" s="232"/>
      <c r="V33" s="232"/>
      <c r="W33" s="232"/>
      <c r="X33" s="233"/>
      <c r="Y33" s="302" t="s">
        <v>54</v>
      </c>
      <c r="Z33" s="297"/>
      <c r="AA33" s="298"/>
      <c r="AB33" s="532" t="s">
        <v>559</v>
      </c>
      <c r="AC33" s="532"/>
      <c r="AD33" s="532"/>
      <c r="AE33" s="353">
        <v>12.2</v>
      </c>
      <c r="AF33" s="354"/>
      <c r="AG33" s="354"/>
      <c r="AH33" s="354"/>
      <c r="AI33" s="353">
        <v>11.7</v>
      </c>
      <c r="AJ33" s="354"/>
      <c r="AK33" s="354"/>
      <c r="AL33" s="354"/>
      <c r="AM33" s="353">
        <v>11.7</v>
      </c>
      <c r="AN33" s="354"/>
      <c r="AO33" s="354"/>
      <c r="AP33" s="354"/>
      <c r="AQ33" s="101" t="s">
        <v>599</v>
      </c>
      <c r="AR33" s="102"/>
      <c r="AS33" s="102"/>
      <c r="AT33" s="103"/>
      <c r="AU33" s="354">
        <v>3.3</v>
      </c>
      <c r="AV33" s="354"/>
      <c r="AW33" s="354"/>
      <c r="AX33" s="369"/>
    </row>
    <row r="34" spans="1:50" ht="23.25" customHeight="1" x14ac:dyDescent="0.15">
      <c r="A34" s="525"/>
      <c r="B34" s="523"/>
      <c r="C34" s="523"/>
      <c r="D34" s="523"/>
      <c r="E34" s="523"/>
      <c r="F34" s="524"/>
      <c r="G34" s="556"/>
      <c r="H34" s="557"/>
      <c r="I34" s="557"/>
      <c r="J34" s="557"/>
      <c r="K34" s="557"/>
      <c r="L34" s="557"/>
      <c r="M34" s="557"/>
      <c r="N34" s="557"/>
      <c r="O34" s="558"/>
      <c r="P34" s="162"/>
      <c r="Q34" s="162"/>
      <c r="R34" s="162"/>
      <c r="S34" s="162"/>
      <c r="T34" s="162"/>
      <c r="U34" s="162"/>
      <c r="V34" s="162"/>
      <c r="W34" s="162"/>
      <c r="X34" s="235"/>
      <c r="Y34" s="302" t="s">
        <v>13</v>
      </c>
      <c r="Z34" s="297"/>
      <c r="AA34" s="298"/>
      <c r="AB34" s="507" t="s">
        <v>301</v>
      </c>
      <c r="AC34" s="507"/>
      <c r="AD34" s="507"/>
      <c r="AE34" s="353">
        <v>97.6</v>
      </c>
      <c r="AF34" s="354"/>
      <c r="AG34" s="354"/>
      <c r="AH34" s="354"/>
      <c r="AI34" s="353">
        <v>100.8</v>
      </c>
      <c r="AJ34" s="354"/>
      <c r="AK34" s="354"/>
      <c r="AL34" s="354"/>
      <c r="AM34" s="353">
        <v>98.3</v>
      </c>
      <c r="AN34" s="354"/>
      <c r="AO34" s="354"/>
      <c r="AP34" s="354"/>
      <c r="AQ34" s="101" t="s">
        <v>598</v>
      </c>
      <c r="AR34" s="102"/>
      <c r="AS34" s="102"/>
      <c r="AT34" s="103"/>
      <c r="AU34" s="354" t="s">
        <v>669</v>
      </c>
      <c r="AV34" s="354"/>
      <c r="AW34" s="354"/>
      <c r="AX34" s="369"/>
    </row>
    <row r="35" spans="1:50" ht="23.25" customHeight="1" x14ac:dyDescent="0.15">
      <c r="A35" s="918" t="s">
        <v>527</v>
      </c>
      <c r="B35" s="919"/>
      <c r="C35" s="919"/>
      <c r="D35" s="919"/>
      <c r="E35" s="919"/>
      <c r="F35" s="920"/>
      <c r="G35" s="924" t="s">
        <v>603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0" t="s">
        <v>491</v>
      </c>
      <c r="B37" s="651"/>
      <c r="C37" s="651"/>
      <c r="D37" s="651"/>
      <c r="E37" s="651"/>
      <c r="F37" s="652"/>
      <c r="G37" s="574" t="s">
        <v>265</v>
      </c>
      <c r="H37" s="383"/>
      <c r="I37" s="383"/>
      <c r="J37" s="383"/>
      <c r="K37" s="383"/>
      <c r="L37" s="383"/>
      <c r="M37" s="383"/>
      <c r="N37" s="383"/>
      <c r="O37" s="575"/>
      <c r="P37" s="640" t="s">
        <v>59</v>
      </c>
      <c r="Q37" s="383"/>
      <c r="R37" s="383"/>
      <c r="S37" s="383"/>
      <c r="T37" s="383"/>
      <c r="U37" s="383"/>
      <c r="V37" s="383"/>
      <c r="W37" s="383"/>
      <c r="X37" s="575"/>
      <c r="Y37" s="641"/>
      <c r="Z37" s="642"/>
      <c r="AA37" s="643"/>
      <c r="AB37" s="370" t="s">
        <v>11</v>
      </c>
      <c r="AC37" s="371"/>
      <c r="AD37" s="372"/>
      <c r="AE37" s="370" t="s">
        <v>357</v>
      </c>
      <c r="AF37" s="371"/>
      <c r="AG37" s="371"/>
      <c r="AH37" s="372"/>
      <c r="AI37" s="370" t="s">
        <v>363</v>
      </c>
      <c r="AJ37" s="371"/>
      <c r="AK37" s="371"/>
      <c r="AL37" s="372"/>
      <c r="AM37" s="377" t="s">
        <v>472</v>
      </c>
      <c r="AN37" s="377"/>
      <c r="AO37" s="377"/>
      <c r="AP37" s="370"/>
      <c r="AQ37" s="266" t="s">
        <v>355</v>
      </c>
      <c r="AR37" s="267"/>
      <c r="AS37" s="267"/>
      <c r="AT37" s="268"/>
      <c r="AU37" s="383" t="s">
        <v>253</v>
      </c>
      <c r="AV37" s="383"/>
      <c r="AW37" s="383"/>
      <c r="AX37" s="384"/>
    </row>
    <row r="38" spans="1:50" ht="18.75" hidden="1" customHeight="1" x14ac:dyDescent="0.15">
      <c r="A38" s="522"/>
      <c r="B38" s="523"/>
      <c r="C38" s="523"/>
      <c r="D38" s="523"/>
      <c r="E38" s="523"/>
      <c r="F38" s="524"/>
      <c r="G38" s="576"/>
      <c r="H38" s="381"/>
      <c r="I38" s="381"/>
      <c r="J38" s="381"/>
      <c r="K38" s="381"/>
      <c r="L38" s="381"/>
      <c r="M38" s="381"/>
      <c r="N38" s="381"/>
      <c r="O38" s="577"/>
      <c r="P38" s="589"/>
      <c r="Q38" s="381"/>
      <c r="R38" s="381"/>
      <c r="S38" s="381"/>
      <c r="T38" s="381"/>
      <c r="U38" s="381"/>
      <c r="V38" s="381"/>
      <c r="W38" s="381"/>
      <c r="X38" s="577"/>
      <c r="Y38" s="478"/>
      <c r="Z38" s="479"/>
      <c r="AA38" s="480"/>
      <c r="AB38" s="333"/>
      <c r="AC38" s="334"/>
      <c r="AD38" s="335"/>
      <c r="AE38" s="333"/>
      <c r="AF38" s="334"/>
      <c r="AG38" s="334"/>
      <c r="AH38" s="335"/>
      <c r="AI38" s="333"/>
      <c r="AJ38" s="334"/>
      <c r="AK38" s="334"/>
      <c r="AL38" s="335"/>
      <c r="AM38" s="378"/>
      <c r="AN38" s="378"/>
      <c r="AO38" s="378"/>
      <c r="AP38" s="333"/>
      <c r="AQ38" s="216"/>
      <c r="AR38" s="134"/>
      <c r="AS38" s="135" t="s">
        <v>356</v>
      </c>
      <c r="AT38" s="170"/>
      <c r="AU38" s="270"/>
      <c r="AV38" s="270"/>
      <c r="AW38" s="381" t="s">
        <v>300</v>
      </c>
      <c r="AX38" s="382"/>
    </row>
    <row r="39" spans="1:50" ht="23.25" hidden="1" customHeight="1" x14ac:dyDescent="0.15">
      <c r="A39" s="525"/>
      <c r="B39" s="523"/>
      <c r="C39" s="523"/>
      <c r="D39" s="523"/>
      <c r="E39" s="523"/>
      <c r="F39" s="524"/>
      <c r="G39" s="550"/>
      <c r="H39" s="551"/>
      <c r="I39" s="551"/>
      <c r="J39" s="551"/>
      <c r="K39" s="551"/>
      <c r="L39" s="551"/>
      <c r="M39" s="551"/>
      <c r="N39" s="551"/>
      <c r="O39" s="552"/>
      <c r="P39" s="159"/>
      <c r="Q39" s="159"/>
      <c r="R39" s="159"/>
      <c r="S39" s="159"/>
      <c r="T39" s="159"/>
      <c r="U39" s="159"/>
      <c r="V39" s="159"/>
      <c r="W39" s="159"/>
      <c r="X39" s="230"/>
      <c r="Y39" s="339" t="s">
        <v>12</v>
      </c>
      <c r="Z39" s="559"/>
      <c r="AA39" s="560"/>
      <c r="AB39" s="352"/>
      <c r="AC39" s="352"/>
      <c r="AD39" s="352"/>
      <c r="AE39" s="353"/>
      <c r="AF39" s="354"/>
      <c r="AG39" s="354"/>
      <c r="AH39" s="354"/>
      <c r="AI39" s="353"/>
      <c r="AJ39" s="354"/>
      <c r="AK39" s="354"/>
      <c r="AL39" s="354"/>
      <c r="AM39" s="353"/>
      <c r="AN39" s="354"/>
      <c r="AO39" s="354"/>
      <c r="AP39" s="354"/>
      <c r="AQ39" s="101"/>
      <c r="AR39" s="102"/>
      <c r="AS39" s="102"/>
      <c r="AT39" s="103"/>
      <c r="AU39" s="354"/>
      <c r="AV39" s="354"/>
      <c r="AW39" s="354"/>
      <c r="AX39" s="369"/>
    </row>
    <row r="40" spans="1:50" ht="23.25" hidden="1" customHeight="1" x14ac:dyDescent="0.15">
      <c r="A40" s="526"/>
      <c r="B40" s="527"/>
      <c r="C40" s="527"/>
      <c r="D40" s="527"/>
      <c r="E40" s="527"/>
      <c r="F40" s="528"/>
      <c r="G40" s="553"/>
      <c r="H40" s="554"/>
      <c r="I40" s="554"/>
      <c r="J40" s="554"/>
      <c r="K40" s="554"/>
      <c r="L40" s="554"/>
      <c r="M40" s="554"/>
      <c r="N40" s="554"/>
      <c r="O40" s="555"/>
      <c r="P40" s="232"/>
      <c r="Q40" s="232"/>
      <c r="R40" s="232"/>
      <c r="S40" s="232"/>
      <c r="T40" s="232"/>
      <c r="U40" s="232"/>
      <c r="V40" s="232"/>
      <c r="W40" s="232"/>
      <c r="X40" s="233"/>
      <c r="Y40" s="302" t="s">
        <v>54</v>
      </c>
      <c r="Z40" s="297"/>
      <c r="AA40" s="298"/>
      <c r="AB40" s="532"/>
      <c r="AC40" s="532"/>
      <c r="AD40" s="532"/>
      <c r="AE40" s="353"/>
      <c r="AF40" s="354"/>
      <c r="AG40" s="354"/>
      <c r="AH40" s="354"/>
      <c r="AI40" s="353"/>
      <c r="AJ40" s="354"/>
      <c r="AK40" s="354"/>
      <c r="AL40" s="354"/>
      <c r="AM40" s="353"/>
      <c r="AN40" s="354"/>
      <c r="AO40" s="354"/>
      <c r="AP40" s="354"/>
      <c r="AQ40" s="101"/>
      <c r="AR40" s="102"/>
      <c r="AS40" s="102"/>
      <c r="AT40" s="103"/>
      <c r="AU40" s="354"/>
      <c r="AV40" s="354"/>
      <c r="AW40" s="354"/>
      <c r="AX40" s="369"/>
    </row>
    <row r="41" spans="1:50" ht="23.25" hidden="1" customHeight="1" x14ac:dyDescent="0.15">
      <c r="A41" s="653"/>
      <c r="B41" s="654"/>
      <c r="C41" s="654"/>
      <c r="D41" s="654"/>
      <c r="E41" s="654"/>
      <c r="F41" s="655"/>
      <c r="G41" s="556"/>
      <c r="H41" s="557"/>
      <c r="I41" s="557"/>
      <c r="J41" s="557"/>
      <c r="K41" s="557"/>
      <c r="L41" s="557"/>
      <c r="M41" s="557"/>
      <c r="N41" s="557"/>
      <c r="O41" s="558"/>
      <c r="P41" s="162"/>
      <c r="Q41" s="162"/>
      <c r="R41" s="162"/>
      <c r="S41" s="162"/>
      <c r="T41" s="162"/>
      <c r="U41" s="162"/>
      <c r="V41" s="162"/>
      <c r="W41" s="162"/>
      <c r="X41" s="235"/>
      <c r="Y41" s="302" t="s">
        <v>13</v>
      </c>
      <c r="Z41" s="297"/>
      <c r="AA41" s="298"/>
      <c r="AB41" s="507" t="s">
        <v>301</v>
      </c>
      <c r="AC41" s="507"/>
      <c r="AD41" s="507"/>
      <c r="AE41" s="353"/>
      <c r="AF41" s="354"/>
      <c r="AG41" s="354"/>
      <c r="AH41" s="354"/>
      <c r="AI41" s="353"/>
      <c r="AJ41" s="354"/>
      <c r="AK41" s="354"/>
      <c r="AL41" s="354"/>
      <c r="AM41" s="353"/>
      <c r="AN41" s="354"/>
      <c r="AO41" s="354"/>
      <c r="AP41" s="354"/>
      <c r="AQ41" s="101"/>
      <c r="AR41" s="102"/>
      <c r="AS41" s="102"/>
      <c r="AT41" s="103"/>
      <c r="AU41" s="354"/>
      <c r="AV41" s="354"/>
      <c r="AW41" s="354"/>
      <c r="AX41" s="369"/>
    </row>
    <row r="42" spans="1:50" ht="23.25" hidden="1" customHeight="1" x14ac:dyDescent="0.15">
      <c r="A42" s="918" t="s">
        <v>527</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0" t="s">
        <v>491</v>
      </c>
      <c r="B44" s="651"/>
      <c r="C44" s="651"/>
      <c r="D44" s="651"/>
      <c r="E44" s="651"/>
      <c r="F44" s="652"/>
      <c r="G44" s="574" t="s">
        <v>265</v>
      </c>
      <c r="H44" s="383"/>
      <c r="I44" s="383"/>
      <c r="J44" s="383"/>
      <c r="K44" s="383"/>
      <c r="L44" s="383"/>
      <c r="M44" s="383"/>
      <c r="N44" s="383"/>
      <c r="O44" s="575"/>
      <c r="P44" s="640" t="s">
        <v>59</v>
      </c>
      <c r="Q44" s="383"/>
      <c r="R44" s="383"/>
      <c r="S44" s="383"/>
      <c r="T44" s="383"/>
      <c r="U44" s="383"/>
      <c r="V44" s="383"/>
      <c r="W44" s="383"/>
      <c r="X44" s="575"/>
      <c r="Y44" s="641"/>
      <c r="Z44" s="642"/>
      <c r="AA44" s="643"/>
      <c r="AB44" s="370" t="s">
        <v>11</v>
      </c>
      <c r="AC44" s="371"/>
      <c r="AD44" s="372"/>
      <c r="AE44" s="370" t="s">
        <v>357</v>
      </c>
      <c r="AF44" s="371"/>
      <c r="AG44" s="371"/>
      <c r="AH44" s="372"/>
      <c r="AI44" s="370" t="s">
        <v>363</v>
      </c>
      <c r="AJ44" s="371"/>
      <c r="AK44" s="371"/>
      <c r="AL44" s="372"/>
      <c r="AM44" s="377" t="s">
        <v>472</v>
      </c>
      <c r="AN44" s="377"/>
      <c r="AO44" s="377"/>
      <c r="AP44" s="370"/>
      <c r="AQ44" s="266" t="s">
        <v>355</v>
      </c>
      <c r="AR44" s="267"/>
      <c r="AS44" s="267"/>
      <c r="AT44" s="268"/>
      <c r="AU44" s="383" t="s">
        <v>253</v>
      </c>
      <c r="AV44" s="383"/>
      <c r="AW44" s="383"/>
      <c r="AX44" s="384"/>
    </row>
    <row r="45" spans="1:50" ht="18.75" hidden="1" customHeight="1" x14ac:dyDescent="0.15">
      <c r="A45" s="522"/>
      <c r="B45" s="523"/>
      <c r="C45" s="523"/>
      <c r="D45" s="523"/>
      <c r="E45" s="523"/>
      <c r="F45" s="524"/>
      <c r="G45" s="576"/>
      <c r="H45" s="381"/>
      <c r="I45" s="381"/>
      <c r="J45" s="381"/>
      <c r="K45" s="381"/>
      <c r="L45" s="381"/>
      <c r="M45" s="381"/>
      <c r="N45" s="381"/>
      <c r="O45" s="577"/>
      <c r="P45" s="589"/>
      <c r="Q45" s="381"/>
      <c r="R45" s="381"/>
      <c r="S45" s="381"/>
      <c r="T45" s="381"/>
      <c r="U45" s="381"/>
      <c r="V45" s="381"/>
      <c r="W45" s="381"/>
      <c r="X45" s="577"/>
      <c r="Y45" s="478"/>
      <c r="Z45" s="479"/>
      <c r="AA45" s="480"/>
      <c r="AB45" s="333"/>
      <c r="AC45" s="334"/>
      <c r="AD45" s="335"/>
      <c r="AE45" s="333"/>
      <c r="AF45" s="334"/>
      <c r="AG45" s="334"/>
      <c r="AH45" s="335"/>
      <c r="AI45" s="333"/>
      <c r="AJ45" s="334"/>
      <c r="AK45" s="334"/>
      <c r="AL45" s="335"/>
      <c r="AM45" s="378"/>
      <c r="AN45" s="378"/>
      <c r="AO45" s="378"/>
      <c r="AP45" s="333"/>
      <c r="AQ45" s="216"/>
      <c r="AR45" s="134"/>
      <c r="AS45" s="135" t="s">
        <v>356</v>
      </c>
      <c r="AT45" s="170"/>
      <c r="AU45" s="270"/>
      <c r="AV45" s="270"/>
      <c r="AW45" s="381" t="s">
        <v>300</v>
      </c>
      <c r="AX45" s="382"/>
    </row>
    <row r="46" spans="1:50" ht="23.25" hidden="1" customHeight="1" x14ac:dyDescent="0.15">
      <c r="A46" s="525"/>
      <c r="B46" s="523"/>
      <c r="C46" s="523"/>
      <c r="D46" s="523"/>
      <c r="E46" s="523"/>
      <c r="F46" s="524"/>
      <c r="G46" s="550"/>
      <c r="H46" s="551"/>
      <c r="I46" s="551"/>
      <c r="J46" s="551"/>
      <c r="K46" s="551"/>
      <c r="L46" s="551"/>
      <c r="M46" s="551"/>
      <c r="N46" s="551"/>
      <c r="O46" s="552"/>
      <c r="P46" s="159"/>
      <c r="Q46" s="159"/>
      <c r="R46" s="159"/>
      <c r="S46" s="159"/>
      <c r="T46" s="159"/>
      <c r="U46" s="159"/>
      <c r="V46" s="159"/>
      <c r="W46" s="159"/>
      <c r="X46" s="230"/>
      <c r="Y46" s="339" t="s">
        <v>12</v>
      </c>
      <c r="Z46" s="559"/>
      <c r="AA46" s="560"/>
      <c r="AB46" s="352"/>
      <c r="AC46" s="352"/>
      <c r="AD46" s="352"/>
      <c r="AE46" s="353"/>
      <c r="AF46" s="354"/>
      <c r="AG46" s="354"/>
      <c r="AH46" s="354"/>
      <c r="AI46" s="353"/>
      <c r="AJ46" s="354"/>
      <c r="AK46" s="354"/>
      <c r="AL46" s="354"/>
      <c r="AM46" s="353"/>
      <c r="AN46" s="354"/>
      <c r="AO46" s="354"/>
      <c r="AP46" s="354"/>
      <c r="AQ46" s="101"/>
      <c r="AR46" s="102"/>
      <c r="AS46" s="102"/>
      <c r="AT46" s="103"/>
      <c r="AU46" s="354"/>
      <c r="AV46" s="354"/>
      <c r="AW46" s="354"/>
      <c r="AX46" s="369"/>
    </row>
    <row r="47" spans="1:50" ht="23.25" hidden="1" customHeight="1" x14ac:dyDescent="0.15">
      <c r="A47" s="526"/>
      <c r="B47" s="527"/>
      <c r="C47" s="527"/>
      <c r="D47" s="527"/>
      <c r="E47" s="527"/>
      <c r="F47" s="528"/>
      <c r="G47" s="553"/>
      <c r="H47" s="554"/>
      <c r="I47" s="554"/>
      <c r="J47" s="554"/>
      <c r="K47" s="554"/>
      <c r="L47" s="554"/>
      <c r="M47" s="554"/>
      <c r="N47" s="554"/>
      <c r="O47" s="555"/>
      <c r="P47" s="232"/>
      <c r="Q47" s="232"/>
      <c r="R47" s="232"/>
      <c r="S47" s="232"/>
      <c r="T47" s="232"/>
      <c r="U47" s="232"/>
      <c r="V47" s="232"/>
      <c r="W47" s="232"/>
      <c r="X47" s="233"/>
      <c r="Y47" s="302" t="s">
        <v>54</v>
      </c>
      <c r="Z47" s="297"/>
      <c r="AA47" s="298"/>
      <c r="AB47" s="532"/>
      <c r="AC47" s="532"/>
      <c r="AD47" s="532"/>
      <c r="AE47" s="353"/>
      <c r="AF47" s="354"/>
      <c r="AG47" s="354"/>
      <c r="AH47" s="354"/>
      <c r="AI47" s="353"/>
      <c r="AJ47" s="354"/>
      <c r="AK47" s="354"/>
      <c r="AL47" s="354"/>
      <c r="AM47" s="353"/>
      <c r="AN47" s="354"/>
      <c r="AO47" s="354"/>
      <c r="AP47" s="354"/>
      <c r="AQ47" s="101"/>
      <c r="AR47" s="102"/>
      <c r="AS47" s="102"/>
      <c r="AT47" s="103"/>
      <c r="AU47" s="354"/>
      <c r="AV47" s="354"/>
      <c r="AW47" s="354"/>
      <c r="AX47" s="369"/>
    </row>
    <row r="48" spans="1:50" ht="23.25" hidden="1" customHeight="1" x14ac:dyDescent="0.15">
      <c r="A48" s="653"/>
      <c r="B48" s="654"/>
      <c r="C48" s="654"/>
      <c r="D48" s="654"/>
      <c r="E48" s="654"/>
      <c r="F48" s="655"/>
      <c r="G48" s="556"/>
      <c r="H48" s="557"/>
      <c r="I48" s="557"/>
      <c r="J48" s="557"/>
      <c r="K48" s="557"/>
      <c r="L48" s="557"/>
      <c r="M48" s="557"/>
      <c r="N48" s="557"/>
      <c r="O48" s="558"/>
      <c r="P48" s="162"/>
      <c r="Q48" s="162"/>
      <c r="R48" s="162"/>
      <c r="S48" s="162"/>
      <c r="T48" s="162"/>
      <c r="U48" s="162"/>
      <c r="V48" s="162"/>
      <c r="W48" s="162"/>
      <c r="X48" s="235"/>
      <c r="Y48" s="302" t="s">
        <v>13</v>
      </c>
      <c r="Z48" s="297"/>
      <c r="AA48" s="298"/>
      <c r="AB48" s="507" t="s">
        <v>301</v>
      </c>
      <c r="AC48" s="507"/>
      <c r="AD48" s="507"/>
      <c r="AE48" s="353"/>
      <c r="AF48" s="354"/>
      <c r="AG48" s="354"/>
      <c r="AH48" s="354"/>
      <c r="AI48" s="353"/>
      <c r="AJ48" s="354"/>
      <c r="AK48" s="354"/>
      <c r="AL48" s="354"/>
      <c r="AM48" s="353"/>
      <c r="AN48" s="354"/>
      <c r="AO48" s="354"/>
      <c r="AP48" s="354"/>
      <c r="AQ48" s="101"/>
      <c r="AR48" s="102"/>
      <c r="AS48" s="102"/>
      <c r="AT48" s="103"/>
      <c r="AU48" s="354"/>
      <c r="AV48" s="354"/>
      <c r="AW48" s="354"/>
      <c r="AX48" s="369"/>
    </row>
    <row r="49" spans="1:50" ht="23.25" hidden="1" customHeight="1" x14ac:dyDescent="0.15">
      <c r="A49" s="918" t="s">
        <v>527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2" t="s">
        <v>491</v>
      </c>
      <c r="B51" s="523"/>
      <c r="C51" s="523"/>
      <c r="D51" s="523"/>
      <c r="E51" s="523"/>
      <c r="F51" s="524"/>
      <c r="G51" s="574" t="s">
        <v>265</v>
      </c>
      <c r="H51" s="383"/>
      <c r="I51" s="383"/>
      <c r="J51" s="383"/>
      <c r="K51" s="383"/>
      <c r="L51" s="383"/>
      <c r="M51" s="383"/>
      <c r="N51" s="383"/>
      <c r="O51" s="575"/>
      <c r="P51" s="640" t="s">
        <v>59</v>
      </c>
      <c r="Q51" s="383"/>
      <c r="R51" s="383"/>
      <c r="S51" s="383"/>
      <c r="T51" s="383"/>
      <c r="U51" s="383"/>
      <c r="V51" s="383"/>
      <c r="W51" s="383"/>
      <c r="X51" s="575"/>
      <c r="Y51" s="641"/>
      <c r="Z51" s="642"/>
      <c r="AA51" s="643"/>
      <c r="AB51" s="370" t="s">
        <v>11</v>
      </c>
      <c r="AC51" s="371"/>
      <c r="AD51" s="372"/>
      <c r="AE51" s="370" t="s">
        <v>357</v>
      </c>
      <c r="AF51" s="371"/>
      <c r="AG51" s="371"/>
      <c r="AH51" s="372"/>
      <c r="AI51" s="370" t="s">
        <v>363</v>
      </c>
      <c r="AJ51" s="371"/>
      <c r="AK51" s="371"/>
      <c r="AL51" s="372"/>
      <c r="AM51" s="377" t="s">
        <v>472</v>
      </c>
      <c r="AN51" s="377"/>
      <c r="AO51" s="377"/>
      <c r="AP51" s="370"/>
      <c r="AQ51" s="266" t="s">
        <v>355</v>
      </c>
      <c r="AR51" s="267"/>
      <c r="AS51" s="267"/>
      <c r="AT51" s="268"/>
      <c r="AU51" s="379" t="s">
        <v>253</v>
      </c>
      <c r="AV51" s="379"/>
      <c r="AW51" s="379"/>
      <c r="AX51" s="380"/>
    </row>
    <row r="52" spans="1:50" ht="18.75" hidden="1" customHeight="1" x14ac:dyDescent="0.15">
      <c r="A52" s="522"/>
      <c r="B52" s="523"/>
      <c r="C52" s="523"/>
      <c r="D52" s="523"/>
      <c r="E52" s="523"/>
      <c r="F52" s="524"/>
      <c r="G52" s="576"/>
      <c r="H52" s="381"/>
      <c r="I52" s="381"/>
      <c r="J52" s="381"/>
      <c r="K52" s="381"/>
      <c r="L52" s="381"/>
      <c r="M52" s="381"/>
      <c r="N52" s="381"/>
      <c r="O52" s="577"/>
      <c r="P52" s="589"/>
      <c r="Q52" s="381"/>
      <c r="R52" s="381"/>
      <c r="S52" s="381"/>
      <c r="T52" s="381"/>
      <c r="U52" s="381"/>
      <c r="V52" s="381"/>
      <c r="W52" s="381"/>
      <c r="X52" s="577"/>
      <c r="Y52" s="478"/>
      <c r="Z52" s="479"/>
      <c r="AA52" s="480"/>
      <c r="AB52" s="333"/>
      <c r="AC52" s="334"/>
      <c r="AD52" s="335"/>
      <c r="AE52" s="333"/>
      <c r="AF52" s="334"/>
      <c r="AG52" s="334"/>
      <c r="AH52" s="335"/>
      <c r="AI52" s="333"/>
      <c r="AJ52" s="334"/>
      <c r="AK52" s="334"/>
      <c r="AL52" s="335"/>
      <c r="AM52" s="378"/>
      <c r="AN52" s="378"/>
      <c r="AO52" s="378"/>
      <c r="AP52" s="333"/>
      <c r="AQ52" s="216"/>
      <c r="AR52" s="134"/>
      <c r="AS52" s="135" t="s">
        <v>356</v>
      </c>
      <c r="AT52" s="170"/>
      <c r="AU52" s="270"/>
      <c r="AV52" s="270"/>
      <c r="AW52" s="381" t="s">
        <v>300</v>
      </c>
      <c r="AX52" s="382"/>
    </row>
    <row r="53" spans="1:50" ht="23.25" hidden="1" customHeight="1" x14ac:dyDescent="0.15">
      <c r="A53" s="525"/>
      <c r="B53" s="523"/>
      <c r="C53" s="523"/>
      <c r="D53" s="523"/>
      <c r="E53" s="523"/>
      <c r="F53" s="524"/>
      <c r="G53" s="550"/>
      <c r="H53" s="551"/>
      <c r="I53" s="551"/>
      <c r="J53" s="551"/>
      <c r="K53" s="551"/>
      <c r="L53" s="551"/>
      <c r="M53" s="551"/>
      <c r="N53" s="551"/>
      <c r="O53" s="552"/>
      <c r="P53" s="159"/>
      <c r="Q53" s="159"/>
      <c r="R53" s="159"/>
      <c r="S53" s="159"/>
      <c r="T53" s="159"/>
      <c r="U53" s="159"/>
      <c r="V53" s="159"/>
      <c r="W53" s="159"/>
      <c r="X53" s="230"/>
      <c r="Y53" s="339" t="s">
        <v>12</v>
      </c>
      <c r="Z53" s="559"/>
      <c r="AA53" s="560"/>
      <c r="AB53" s="352"/>
      <c r="AC53" s="352"/>
      <c r="AD53" s="352"/>
      <c r="AE53" s="353"/>
      <c r="AF53" s="354"/>
      <c r="AG53" s="354"/>
      <c r="AH53" s="354"/>
      <c r="AI53" s="353"/>
      <c r="AJ53" s="354"/>
      <c r="AK53" s="354"/>
      <c r="AL53" s="354"/>
      <c r="AM53" s="353"/>
      <c r="AN53" s="354"/>
      <c r="AO53" s="354"/>
      <c r="AP53" s="354"/>
      <c r="AQ53" s="101"/>
      <c r="AR53" s="102"/>
      <c r="AS53" s="102"/>
      <c r="AT53" s="103"/>
      <c r="AU53" s="354"/>
      <c r="AV53" s="354"/>
      <c r="AW53" s="354"/>
      <c r="AX53" s="369"/>
    </row>
    <row r="54" spans="1:50" ht="23.25" hidden="1" customHeight="1" x14ac:dyDescent="0.15">
      <c r="A54" s="526"/>
      <c r="B54" s="527"/>
      <c r="C54" s="527"/>
      <c r="D54" s="527"/>
      <c r="E54" s="527"/>
      <c r="F54" s="528"/>
      <c r="G54" s="553"/>
      <c r="H54" s="554"/>
      <c r="I54" s="554"/>
      <c r="J54" s="554"/>
      <c r="K54" s="554"/>
      <c r="L54" s="554"/>
      <c r="M54" s="554"/>
      <c r="N54" s="554"/>
      <c r="O54" s="555"/>
      <c r="P54" s="232"/>
      <c r="Q54" s="232"/>
      <c r="R54" s="232"/>
      <c r="S54" s="232"/>
      <c r="T54" s="232"/>
      <c r="U54" s="232"/>
      <c r="V54" s="232"/>
      <c r="W54" s="232"/>
      <c r="X54" s="233"/>
      <c r="Y54" s="302" t="s">
        <v>54</v>
      </c>
      <c r="Z54" s="297"/>
      <c r="AA54" s="298"/>
      <c r="AB54" s="532"/>
      <c r="AC54" s="532"/>
      <c r="AD54" s="532"/>
      <c r="AE54" s="353"/>
      <c r="AF54" s="354"/>
      <c r="AG54" s="354"/>
      <c r="AH54" s="354"/>
      <c r="AI54" s="353"/>
      <c r="AJ54" s="354"/>
      <c r="AK54" s="354"/>
      <c r="AL54" s="354"/>
      <c r="AM54" s="353"/>
      <c r="AN54" s="354"/>
      <c r="AO54" s="354"/>
      <c r="AP54" s="354"/>
      <c r="AQ54" s="101"/>
      <c r="AR54" s="102"/>
      <c r="AS54" s="102"/>
      <c r="AT54" s="103"/>
      <c r="AU54" s="354"/>
      <c r="AV54" s="354"/>
      <c r="AW54" s="354"/>
      <c r="AX54" s="369"/>
    </row>
    <row r="55" spans="1:50" ht="23.25" hidden="1" customHeight="1" x14ac:dyDescent="0.15">
      <c r="A55" s="653"/>
      <c r="B55" s="654"/>
      <c r="C55" s="654"/>
      <c r="D55" s="654"/>
      <c r="E55" s="654"/>
      <c r="F55" s="655"/>
      <c r="G55" s="556"/>
      <c r="H55" s="557"/>
      <c r="I55" s="557"/>
      <c r="J55" s="557"/>
      <c r="K55" s="557"/>
      <c r="L55" s="557"/>
      <c r="M55" s="557"/>
      <c r="N55" s="557"/>
      <c r="O55" s="558"/>
      <c r="P55" s="162"/>
      <c r="Q55" s="162"/>
      <c r="R55" s="162"/>
      <c r="S55" s="162"/>
      <c r="T55" s="162"/>
      <c r="U55" s="162"/>
      <c r="V55" s="162"/>
      <c r="W55" s="162"/>
      <c r="X55" s="235"/>
      <c r="Y55" s="302" t="s">
        <v>13</v>
      </c>
      <c r="Z55" s="297"/>
      <c r="AA55" s="298"/>
      <c r="AB55" s="471" t="s">
        <v>14</v>
      </c>
      <c r="AC55" s="471"/>
      <c r="AD55" s="471"/>
      <c r="AE55" s="353"/>
      <c r="AF55" s="354"/>
      <c r="AG55" s="354"/>
      <c r="AH55" s="354"/>
      <c r="AI55" s="353"/>
      <c r="AJ55" s="354"/>
      <c r="AK55" s="354"/>
      <c r="AL55" s="354"/>
      <c r="AM55" s="353"/>
      <c r="AN55" s="354"/>
      <c r="AO55" s="354"/>
      <c r="AP55" s="354"/>
      <c r="AQ55" s="101"/>
      <c r="AR55" s="102"/>
      <c r="AS55" s="102"/>
      <c r="AT55" s="103"/>
      <c r="AU55" s="354"/>
      <c r="AV55" s="354"/>
      <c r="AW55" s="354"/>
      <c r="AX55" s="369"/>
    </row>
    <row r="56" spans="1:50" ht="23.25" hidden="1" customHeight="1" x14ac:dyDescent="0.15">
      <c r="A56" s="918" t="s">
        <v>527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2" t="s">
        <v>491</v>
      </c>
      <c r="B58" s="523"/>
      <c r="C58" s="523"/>
      <c r="D58" s="523"/>
      <c r="E58" s="523"/>
      <c r="F58" s="524"/>
      <c r="G58" s="574" t="s">
        <v>265</v>
      </c>
      <c r="H58" s="383"/>
      <c r="I58" s="383"/>
      <c r="J58" s="383"/>
      <c r="K58" s="383"/>
      <c r="L58" s="383"/>
      <c r="M58" s="383"/>
      <c r="N58" s="383"/>
      <c r="O58" s="575"/>
      <c r="P58" s="640" t="s">
        <v>59</v>
      </c>
      <c r="Q58" s="383"/>
      <c r="R58" s="383"/>
      <c r="S58" s="383"/>
      <c r="T58" s="383"/>
      <c r="U58" s="383"/>
      <c r="V58" s="383"/>
      <c r="W58" s="383"/>
      <c r="X58" s="575"/>
      <c r="Y58" s="641"/>
      <c r="Z58" s="642"/>
      <c r="AA58" s="643"/>
      <c r="AB58" s="370" t="s">
        <v>11</v>
      </c>
      <c r="AC58" s="371"/>
      <c r="AD58" s="372"/>
      <c r="AE58" s="370" t="s">
        <v>357</v>
      </c>
      <c r="AF58" s="371"/>
      <c r="AG58" s="371"/>
      <c r="AH58" s="372"/>
      <c r="AI58" s="370" t="s">
        <v>363</v>
      </c>
      <c r="AJ58" s="371"/>
      <c r="AK58" s="371"/>
      <c r="AL58" s="372"/>
      <c r="AM58" s="377" t="s">
        <v>472</v>
      </c>
      <c r="AN58" s="377"/>
      <c r="AO58" s="377"/>
      <c r="AP58" s="370"/>
      <c r="AQ58" s="266" t="s">
        <v>355</v>
      </c>
      <c r="AR58" s="267"/>
      <c r="AS58" s="267"/>
      <c r="AT58" s="268"/>
      <c r="AU58" s="379" t="s">
        <v>253</v>
      </c>
      <c r="AV58" s="379"/>
      <c r="AW58" s="379"/>
      <c r="AX58" s="380"/>
    </row>
    <row r="59" spans="1:50" ht="18.75" hidden="1" customHeight="1" x14ac:dyDescent="0.15">
      <c r="A59" s="522"/>
      <c r="B59" s="523"/>
      <c r="C59" s="523"/>
      <c r="D59" s="523"/>
      <c r="E59" s="523"/>
      <c r="F59" s="524"/>
      <c r="G59" s="576"/>
      <c r="H59" s="381"/>
      <c r="I59" s="381"/>
      <c r="J59" s="381"/>
      <c r="K59" s="381"/>
      <c r="L59" s="381"/>
      <c r="M59" s="381"/>
      <c r="N59" s="381"/>
      <c r="O59" s="577"/>
      <c r="P59" s="589"/>
      <c r="Q59" s="381"/>
      <c r="R59" s="381"/>
      <c r="S59" s="381"/>
      <c r="T59" s="381"/>
      <c r="U59" s="381"/>
      <c r="V59" s="381"/>
      <c r="W59" s="381"/>
      <c r="X59" s="577"/>
      <c r="Y59" s="478"/>
      <c r="Z59" s="479"/>
      <c r="AA59" s="480"/>
      <c r="AB59" s="333"/>
      <c r="AC59" s="334"/>
      <c r="AD59" s="335"/>
      <c r="AE59" s="333"/>
      <c r="AF59" s="334"/>
      <c r="AG59" s="334"/>
      <c r="AH59" s="335"/>
      <c r="AI59" s="333"/>
      <c r="AJ59" s="334"/>
      <c r="AK59" s="334"/>
      <c r="AL59" s="335"/>
      <c r="AM59" s="378"/>
      <c r="AN59" s="378"/>
      <c r="AO59" s="378"/>
      <c r="AP59" s="333"/>
      <c r="AQ59" s="216"/>
      <c r="AR59" s="134"/>
      <c r="AS59" s="135" t="s">
        <v>356</v>
      </c>
      <c r="AT59" s="170"/>
      <c r="AU59" s="270"/>
      <c r="AV59" s="270"/>
      <c r="AW59" s="381" t="s">
        <v>300</v>
      </c>
      <c r="AX59" s="382"/>
    </row>
    <row r="60" spans="1:50" ht="23.25" hidden="1" customHeight="1" x14ac:dyDescent="0.15">
      <c r="A60" s="525"/>
      <c r="B60" s="523"/>
      <c r="C60" s="523"/>
      <c r="D60" s="523"/>
      <c r="E60" s="523"/>
      <c r="F60" s="524"/>
      <c r="G60" s="550"/>
      <c r="H60" s="551"/>
      <c r="I60" s="551"/>
      <c r="J60" s="551"/>
      <c r="K60" s="551"/>
      <c r="L60" s="551"/>
      <c r="M60" s="551"/>
      <c r="N60" s="551"/>
      <c r="O60" s="552"/>
      <c r="P60" s="159"/>
      <c r="Q60" s="159"/>
      <c r="R60" s="159"/>
      <c r="S60" s="159"/>
      <c r="T60" s="159"/>
      <c r="U60" s="159"/>
      <c r="V60" s="159"/>
      <c r="W60" s="159"/>
      <c r="X60" s="230"/>
      <c r="Y60" s="339" t="s">
        <v>12</v>
      </c>
      <c r="Z60" s="559"/>
      <c r="AA60" s="560"/>
      <c r="AB60" s="352"/>
      <c r="AC60" s="352"/>
      <c r="AD60" s="352"/>
      <c r="AE60" s="353"/>
      <c r="AF60" s="354"/>
      <c r="AG60" s="354"/>
      <c r="AH60" s="354"/>
      <c r="AI60" s="353"/>
      <c r="AJ60" s="354"/>
      <c r="AK60" s="354"/>
      <c r="AL60" s="354"/>
      <c r="AM60" s="353"/>
      <c r="AN60" s="354"/>
      <c r="AO60" s="354"/>
      <c r="AP60" s="354"/>
      <c r="AQ60" s="101"/>
      <c r="AR60" s="102"/>
      <c r="AS60" s="102"/>
      <c r="AT60" s="103"/>
      <c r="AU60" s="354"/>
      <c r="AV60" s="354"/>
      <c r="AW60" s="354"/>
      <c r="AX60" s="369"/>
    </row>
    <row r="61" spans="1:50" ht="23.25" hidden="1" customHeight="1" x14ac:dyDescent="0.15">
      <c r="A61" s="526"/>
      <c r="B61" s="527"/>
      <c r="C61" s="527"/>
      <c r="D61" s="527"/>
      <c r="E61" s="527"/>
      <c r="F61" s="528"/>
      <c r="G61" s="553"/>
      <c r="H61" s="554"/>
      <c r="I61" s="554"/>
      <c r="J61" s="554"/>
      <c r="K61" s="554"/>
      <c r="L61" s="554"/>
      <c r="M61" s="554"/>
      <c r="N61" s="554"/>
      <c r="O61" s="555"/>
      <c r="P61" s="232"/>
      <c r="Q61" s="232"/>
      <c r="R61" s="232"/>
      <c r="S61" s="232"/>
      <c r="T61" s="232"/>
      <c r="U61" s="232"/>
      <c r="V61" s="232"/>
      <c r="W61" s="232"/>
      <c r="X61" s="233"/>
      <c r="Y61" s="302" t="s">
        <v>54</v>
      </c>
      <c r="Z61" s="297"/>
      <c r="AA61" s="298"/>
      <c r="AB61" s="532"/>
      <c r="AC61" s="532"/>
      <c r="AD61" s="532"/>
      <c r="AE61" s="353"/>
      <c r="AF61" s="354"/>
      <c r="AG61" s="354"/>
      <c r="AH61" s="354"/>
      <c r="AI61" s="353"/>
      <c r="AJ61" s="354"/>
      <c r="AK61" s="354"/>
      <c r="AL61" s="354"/>
      <c r="AM61" s="353"/>
      <c r="AN61" s="354"/>
      <c r="AO61" s="354"/>
      <c r="AP61" s="354"/>
      <c r="AQ61" s="101"/>
      <c r="AR61" s="102"/>
      <c r="AS61" s="102"/>
      <c r="AT61" s="103"/>
      <c r="AU61" s="354"/>
      <c r="AV61" s="354"/>
      <c r="AW61" s="354"/>
      <c r="AX61" s="369"/>
    </row>
    <row r="62" spans="1:50" ht="23.25" hidden="1" customHeight="1" x14ac:dyDescent="0.15">
      <c r="A62" s="526"/>
      <c r="B62" s="527"/>
      <c r="C62" s="527"/>
      <c r="D62" s="527"/>
      <c r="E62" s="527"/>
      <c r="F62" s="528"/>
      <c r="G62" s="556"/>
      <c r="H62" s="557"/>
      <c r="I62" s="557"/>
      <c r="J62" s="557"/>
      <c r="K62" s="557"/>
      <c r="L62" s="557"/>
      <c r="M62" s="557"/>
      <c r="N62" s="557"/>
      <c r="O62" s="558"/>
      <c r="P62" s="162"/>
      <c r="Q62" s="162"/>
      <c r="R62" s="162"/>
      <c r="S62" s="162"/>
      <c r="T62" s="162"/>
      <c r="U62" s="162"/>
      <c r="V62" s="162"/>
      <c r="W62" s="162"/>
      <c r="X62" s="235"/>
      <c r="Y62" s="302" t="s">
        <v>13</v>
      </c>
      <c r="Z62" s="297"/>
      <c r="AA62" s="298"/>
      <c r="AB62" s="507" t="s">
        <v>14</v>
      </c>
      <c r="AC62" s="507"/>
      <c r="AD62" s="507"/>
      <c r="AE62" s="353"/>
      <c r="AF62" s="354"/>
      <c r="AG62" s="354"/>
      <c r="AH62" s="354"/>
      <c r="AI62" s="353"/>
      <c r="AJ62" s="354"/>
      <c r="AK62" s="354"/>
      <c r="AL62" s="354"/>
      <c r="AM62" s="353"/>
      <c r="AN62" s="354"/>
      <c r="AO62" s="354"/>
      <c r="AP62" s="354"/>
      <c r="AQ62" s="101"/>
      <c r="AR62" s="102"/>
      <c r="AS62" s="102"/>
      <c r="AT62" s="103"/>
      <c r="AU62" s="354"/>
      <c r="AV62" s="354"/>
      <c r="AW62" s="354"/>
      <c r="AX62" s="369"/>
    </row>
    <row r="63" spans="1:50" ht="23.25" hidden="1" customHeight="1" x14ac:dyDescent="0.15">
      <c r="A63" s="918" t="s">
        <v>527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0" t="s">
        <v>357</v>
      </c>
      <c r="AF65" s="371"/>
      <c r="AG65" s="371"/>
      <c r="AH65" s="372"/>
      <c r="AI65" s="370" t="s">
        <v>363</v>
      </c>
      <c r="AJ65" s="371"/>
      <c r="AK65" s="371"/>
      <c r="AL65" s="372"/>
      <c r="AM65" s="377" t="s">
        <v>472</v>
      </c>
      <c r="AN65" s="377"/>
      <c r="AO65" s="377"/>
      <c r="AP65" s="370"/>
      <c r="AQ65" s="876" t="s">
        <v>355</v>
      </c>
      <c r="AR65" s="872"/>
      <c r="AS65" s="872"/>
      <c r="AT65" s="873"/>
      <c r="AU65" s="997" t="s">
        <v>253</v>
      </c>
      <c r="AV65" s="997"/>
      <c r="AW65" s="997"/>
      <c r="AX65" s="998"/>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8"/>
      <c r="AN66" s="378"/>
      <c r="AO66" s="378"/>
      <c r="AP66" s="333"/>
      <c r="AQ66" s="269"/>
      <c r="AR66" s="270"/>
      <c r="AS66" s="874" t="s">
        <v>356</v>
      </c>
      <c r="AT66" s="875"/>
      <c r="AU66" s="270"/>
      <c r="AV66" s="270"/>
      <c r="AW66" s="874" t="s">
        <v>490</v>
      </c>
      <c r="AX66" s="999"/>
    </row>
    <row r="67" spans="1:50" ht="23.25" hidden="1" customHeight="1" x14ac:dyDescent="0.15">
      <c r="A67" s="860"/>
      <c r="B67" s="861"/>
      <c r="C67" s="861"/>
      <c r="D67" s="861"/>
      <c r="E67" s="861"/>
      <c r="F67" s="862"/>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517</v>
      </c>
      <c r="AC67" s="972"/>
      <c r="AD67" s="972"/>
      <c r="AE67" s="353"/>
      <c r="AF67" s="354"/>
      <c r="AG67" s="354"/>
      <c r="AH67" s="354"/>
      <c r="AI67" s="353"/>
      <c r="AJ67" s="354"/>
      <c r="AK67" s="354"/>
      <c r="AL67" s="354"/>
      <c r="AM67" s="353"/>
      <c r="AN67" s="354"/>
      <c r="AO67" s="354"/>
      <c r="AP67" s="354"/>
      <c r="AQ67" s="353"/>
      <c r="AR67" s="354"/>
      <c r="AS67" s="354"/>
      <c r="AT67" s="368"/>
      <c r="AU67" s="354"/>
      <c r="AV67" s="354"/>
      <c r="AW67" s="354"/>
      <c r="AX67" s="369"/>
    </row>
    <row r="68" spans="1:50" ht="23.25" hidden="1" customHeight="1" x14ac:dyDescent="0.15">
      <c r="A68" s="860"/>
      <c r="B68" s="861"/>
      <c r="C68" s="861"/>
      <c r="D68" s="861"/>
      <c r="E68" s="861"/>
      <c r="F68" s="862"/>
      <c r="G68" s="960"/>
      <c r="H68" s="986"/>
      <c r="I68" s="987"/>
      <c r="J68" s="987"/>
      <c r="K68" s="987"/>
      <c r="L68" s="987"/>
      <c r="M68" s="987"/>
      <c r="N68" s="987"/>
      <c r="O68" s="988"/>
      <c r="P68" s="986"/>
      <c r="Q68" s="987"/>
      <c r="R68" s="987"/>
      <c r="S68" s="987"/>
      <c r="T68" s="987"/>
      <c r="U68" s="987"/>
      <c r="V68" s="988"/>
      <c r="W68" s="991"/>
      <c r="X68" s="992"/>
      <c r="Y68" s="182" t="s">
        <v>54</v>
      </c>
      <c r="Z68" s="182"/>
      <c r="AA68" s="183"/>
      <c r="AB68" s="995" t="s">
        <v>517</v>
      </c>
      <c r="AC68" s="995"/>
      <c r="AD68" s="995"/>
      <c r="AE68" s="353"/>
      <c r="AF68" s="354"/>
      <c r="AG68" s="354"/>
      <c r="AH68" s="354"/>
      <c r="AI68" s="353"/>
      <c r="AJ68" s="354"/>
      <c r="AK68" s="354"/>
      <c r="AL68" s="354"/>
      <c r="AM68" s="353"/>
      <c r="AN68" s="354"/>
      <c r="AO68" s="354"/>
      <c r="AP68" s="354"/>
      <c r="AQ68" s="353"/>
      <c r="AR68" s="354"/>
      <c r="AS68" s="354"/>
      <c r="AT68" s="368"/>
      <c r="AU68" s="354"/>
      <c r="AV68" s="354"/>
      <c r="AW68" s="354"/>
      <c r="AX68" s="369"/>
    </row>
    <row r="69" spans="1:50" ht="23.25" hidden="1" customHeight="1" x14ac:dyDescent="0.15">
      <c r="A69" s="860"/>
      <c r="B69" s="861"/>
      <c r="C69" s="861"/>
      <c r="D69" s="861"/>
      <c r="E69" s="861"/>
      <c r="F69" s="862"/>
      <c r="G69" s="1001"/>
      <c r="H69" s="986"/>
      <c r="I69" s="987"/>
      <c r="J69" s="987"/>
      <c r="K69" s="987"/>
      <c r="L69" s="987"/>
      <c r="M69" s="987"/>
      <c r="N69" s="987"/>
      <c r="O69" s="988"/>
      <c r="P69" s="986"/>
      <c r="Q69" s="987"/>
      <c r="R69" s="987"/>
      <c r="S69" s="987"/>
      <c r="T69" s="987"/>
      <c r="U69" s="987"/>
      <c r="V69" s="988"/>
      <c r="W69" s="993"/>
      <c r="X69" s="994"/>
      <c r="Y69" s="182" t="s">
        <v>13</v>
      </c>
      <c r="Z69" s="182"/>
      <c r="AA69" s="183"/>
      <c r="AB69" s="996" t="s">
        <v>518</v>
      </c>
      <c r="AC69" s="996"/>
      <c r="AD69" s="996"/>
      <c r="AE69" s="823"/>
      <c r="AF69" s="824"/>
      <c r="AG69" s="824"/>
      <c r="AH69" s="824"/>
      <c r="AI69" s="823"/>
      <c r="AJ69" s="824"/>
      <c r="AK69" s="824"/>
      <c r="AL69" s="824"/>
      <c r="AM69" s="823"/>
      <c r="AN69" s="824"/>
      <c r="AO69" s="824"/>
      <c r="AP69" s="824"/>
      <c r="AQ69" s="353"/>
      <c r="AR69" s="354"/>
      <c r="AS69" s="354"/>
      <c r="AT69" s="368"/>
      <c r="AU69" s="354"/>
      <c r="AV69" s="354"/>
      <c r="AW69" s="354"/>
      <c r="AX69" s="369"/>
    </row>
    <row r="70" spans="1:50" ht="23.25" hidden="1" customHeight="1" x14ac:dyDescent="0.15">
      <c r="A70" s="860" t="s">
        <v>498</v>
      </c>
      <c r="B70" s="861"/>
      <c r="C70" s="861"/>
      <c r="D70" s="861"/>
      <c r="E70" s="861"/>
      <c r="F70" s="862"/>
      <c r="G70" s="960" t="s">
        <v>365</v>
      </c>
      <c r="H70" s="961"/>
      <c r="I70" s="961"/>
      <c r="J70" s="961"/>
      <c r="K70" s="961"/>
      <c r="L70" s="961"/>
      <c r="M70" s="961"/>
      <c r="N70" s="961"/>
      <c r="O70" s="961"/>
      <c r="P70" s="961"/>
      <c r="Q70" s="961"/>
      <c r="R70" s="961"/>
      <c r="S70" s="961"/>
      <c r="T70" s="961"/>
      <c r="U70" s="961"/>
      <c r="V70" s="961"/>
      <c r="W70" s="964" t="s">
        <v>516</v>
      </c>
      <c r="X70" s="965"/>
      <c r="Y70" s="970" t="s">
        <v>12</v>
      </c>
      <c r="Z70" s="970"/>
      <c r="AA70" s="971"/>
      <c r="AB70" s="972" t="s">
        <v>517</v>
      </c>
      <c r="AC70" s="972"/>
      <c r="AD70" s="972"/>
      <c r="AE70" s="353"/>
      <c r="AF70" s="354"/>
      <c r="AG70" s="354"/>
      <c r="AH70" s="354"/>
      <c r="AI70" s="353"/>
      <c r="AJ70" s="354"/>
      <c r="AK70" s="354"/>
      <c r="AL70" s="354"/>
      <c r="AM70" s="353"/>
      <c r="AN70" s="354"/>
      <c r="AO70" s="354"/>
      <c r="AP70" s="354"/>
      <c r="AQ70" s="353"/>
      <c r="AR70" s="354"/>
      <c r="AS70" s="354"/>
      <c r="AT70" s="368"/>
      <c r="AU70" s="354"/>
      <c r="AV70" s="354"/>
      <c r="AW70" s="354"/>
      <c r="AX70" s="369"/>
    </row>
    <row r="71" spans="1:50" ht="23.25" hidden="1" customHeight="1" x14ac:dyDescent="0.15">
      <c r="A71" s="860"/>
      <c r="B71" s="861"/>
      <c r="C71" s="861"/>
      <c r="D71" s="861"/>
      <c r="E71" s="861"/>
      <c r="F71" s="862"/>
      <c r="G71" s="960"/>
      <c r="H71" s="962"/>
      <c r="I71" s="962"/>
      <c r="J71" s="962"/>
      <c r="K71" s="962"/>
      <c r="L71" s="962"/>
      <c r="M71" s="962"/>
      <c r="N71" s="962"/>
      <c r="O71" s="962"/>
      <c r="P71" s="962"/>
      <c r="Q71" s="962"/>
      <c r="R71" s="962"/>
      <c r="S71" s="962"/>
      <c r="T71" s="962"/>
      <c r="U71" s="962"/>
      <c r="V71" s="962"/>
      <c r="W71" s="966"/>
      <c r="X71" s="967"/>
      <c r="Y71" s="182" t="s">
        <v>54</v>
      </c>
      <c r="Z71" s="182"/>
      <c r="AA71" s="183"/>
      <c r="AB71" s="995" t="s">
        <v>517</v>
      </c>
      <c r="AC71" s="995"/>
      <c r="AD71" s="995"/>
      <c r="AE71" s="353"/>
      <c r="AF71" s="354"/>
      <c r="AG71" s="354"/>
      <c r="AH71" s="354"/>
      <c r="AI71" s="353"/>
      <c r="AJ71" s="354"/>
      <c r="AK71" s="354"/>
      <c r="AL71" s="354"/>
      <c r="AM71" s="353"/>
      <c r="AN71" s="354"/>
      <c r="AO71" s="354"/>
      <c r="AP71" s="354"/>
      <c r="AQ71" s="353"/>
      <c r="AR71" s="354"/>
      <c r="AS71" s="354"/>
      <c r="AT71" s="368"/>
      <c r="AU71" s="354"/>
      <c r="AV71" s="354"/>
      <c r="AW71" s="354"/>
      <c r="AX71" s="369"/>
    </row>
    <row r="72" spans="1:50" ht="23.25" hidden="1" customHeight="1" x14ac:dyDescent="0.15">
      <c r="A72" s="863"/>
      <c r="B72" s="864"/>
      <c r="C72" s="864"/>
      <c r="D72" s="864"/>
      <c r="E72" s="864"/>
      <c r="F72" s="865"/>
      <c r="G72" s="960"/>
      <c r="H72" s="963"/>
      <c r="I72" s="963"/>
      <c r="J72" s="963"/>
      <c r="K72" s="963"/>
      <c r="L72" s="963"/>
      <c r="M72" s="963"/>
      <c r="N72" s="963"/>
      <c r="O72" s="963"/>
      <c r="P72" s="963"/>
      <c r="Q72" s="963"/>
      <c r="R72" s="963"/>
      <c r="S72" s="963"/>
      <c r="T72" s="963"/>
      <c r="U72" s="963"/>
      <c r="V72" s="963"/>
      <c r="W72" s="968"/>
      <c r="X72" s="969"/>
      <c r="Y72" s="182" t="s">
        <v>13</v>
      </c>
      <c r="Z72" s="182"/>
      <c r="AA72" s="183"/>
      <c r="AB72" s="996" t="s">
        <v>518</v>
      </c>
      <c r="AC72" s="996"/>
      <c r="AD72" s="996"/>
      <c r="AE72" s="353"/>
      <c r="AF72" s="354"/>
      <c r="AG72" s="354"/>
      <c r="AH72" s="354"/>
      <c r="AI72" s="353"/>
      <c r="AJ72" s="354"/>
      <c r="AK72" s="354"/>
      <c r="AL72" s="354"/>
      <c r="AM72" s="353"/>
      <c r="AN72" s="354"/>
      <c r="AO72" s="354"/>
      <c r="AP72" s="368"/>
      <c r="AQ72" s="353"/>
      <c r="AR72" s="354"/>
      <c r="AS72" s="354"/>
      <c r="AT72" s="368"/>
      <c r="AU72" s="354"/>
      <c r="AV72" s="354"/>
      <c r="AW72" s="354"/>
      <c r="AX72" s="369"/>
    </row>
    <row r="73" spans="1:50" ht="18.75" hidden="1" customHeight="1" x14ac:dyDescent="0.15">
      <c r="A73" s="846" t="s">
        <v>492</v>
      </c>
      <c r="B73" s="847"/>
      <c r="C73" s="847"/>
      <c r="D73" s="847"/>
      <c r="E73" s="847"/>
      <c r="F73" s="848"/>
      <c r="G73" s="815"/>
      <c r="H73" s="167" t="s">
        <v>265</v>
      </c>
      <c r="I73" s="167"/>
      <c r="J73" s="167"/>
      <c r="K73" s="167"/>
      <c r="L73" s="167"/>
      <c r="M73" s="167"/>
      <c r="N73" s="167"/>
      <c r="O73" s="168"/>
      <c r="P73" s="174" t="s">
        <v>59</v>
      </c>
      <c r="Q73" s="167"/>
      <c r="R73" s="167"/>
      <c r="S73" s="167"/>
      <c r="T73" s="167"/>
      <c r="U73" s="167"/>
      <c r="V73" s="167"/>
      <c r="W73" s="167"/>
      <c r="X73" s="168"/>
      <c r="Y73" s="817"/>
      <c r="Z73" s="818"/>
      <c r="AA73" s="819"/>
      <c r="AB73" s="174" t="s">
        <v>11</v>
      </c>
      <c r="AC73" s="167"/>
      <c r="AD73" s="168"/>
      <c r="AE73" s="370" t="s">
        <v>357</v>
      </c>
      <c r="AF73" s="371"/>
      <c r="AG73" s="371"/>
      <c r="AH73" s="372"/>
      <c r="AI73" s="370" t="s">
        <v>363</v>
      </c>
      <c r="AJ73" s="371"/>
      <c r="AK73" s="371"/>
      <c r="AL73" s="372"/>
      <c r="AM73" s="377" t="s">
        <v>472</v>
      </c>
      <c r="AN73" s="377"/>
      <c r="AO73" s="377"/>
      <c r="AP73" s="370"/>
      <c r="AQ73" s="174" t="s">
        <v>355</v>
      </c>
      <c r="AR73" s="167"/>
      <c r="AS73" s="167"/>
      <c r="AT73" s="168"/>
      <c r="AU73" s="272" t="s">
        <v>253</v>
      </c>
      <c r="AV73" s="132"/>
      <c r="AW73" s="132"/>
      <c r="AX73" s="133"/>
    </row>
    <row r="74" spans="1:50" ht="18.75" hidden="1" customHeight="1" x14ac:dyDescent="0.15">
      <c r="A74" s="849"/>
      <c r="B74" s="850"/>
      <c r="C74" s="850"/>
      <c r="D74" s="850"/>
      <c r="E74" s="850"/>
      <c r="F74" s="851"/>
      <c r="G74" s="816"/>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8"/>
      <c r="AN74" s="378"/>
      <c r="AO74" s="378"/>
      <c r="AP74" s="333"/>
      <c r="AQ74" s="216"/>
      <c r="AR74" s="134"/>
      <c r="AS74" s="135" t="s">
        <v>356</v>
      </c>
      <c r="AT74" s="170"/>
      <c r="AU74" s="216"/>
      <c r="AV74" s="134"/>
      <c r="AW74" s="135" t="s">
        <v>300</v>
      </c>
      <c r="AX74" s="136"/>
    </row>
    <row r="75" spans="1:50" ht="23.25" hidden="1" customHeight="1" x14ac:dyDescent="0.15">
      <c r="A75" s="849"/>
      <c r="B75" s="850"/>
      <c r="C75" s="850"/>
      <c r="D75" s="850"/>
      <c r="E75" s="850"/>
      <c r="F75" s="851"/>
      <c r="G75" s="787"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54"/>
      <c r="AV75" s="354"/>
      <c r="AW75" s="354"/>
      <c r="AX75" s="369"/>
    </row>
    <row r="76" spans="1:50" ht="23.25" hidden="1" customHeight="1" x14ac:dyDescent="0.15">
      <c r="A76" s="849"/>
      <c r="B76" s="850"/>
      <c r="C76" s="850"/>
      <c r="D76" s="850"/>
      <c r="E76" s="850"/>
      <c r="F76" s="851"/>
      <c r="G76" s="788"/>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54"/>
      <c r="AV76" s="354"/>
      <c r="AW76" s="354"/>
      <c r="AX76" s="369"/>
    </row>
    <row r="77" spans="1:50" ht="23.25" hidden="1" customHeight="1" x14ac:dyDescent="0.15">
      <c r="A77" s="849"/>
      <c r="B77" s="850"/>
      <c r="C77" s="850"/>
      <c r="D77" s="850"/>
      <c r="E77" s="850"/>
      <c r="F77" s="851"/>
      <c r="G77" s="789"/>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54"/>
      <c r="AV77" s="354"/>
      <c r="AW77" s="354"/>
      <c r="AX77" s="369"/>
    </row>
    <row r="78" spans="1:50" ht="69.75" hidden="1" customHeight="1" x14ac:dyDescent="0.15">
      <c r="A78" s="932" t="s">
        <v>530</v>
      </c>
      <c r="B78" s="933"/>
      <c r="C78" s="933"/>
      <c r="D78" s="933"/>
      <c r="E78" s="930" t="s">
        <v>465</v>
      </c>
      <c r="F78" s="931"/>
      <c r="G78" s="57" t="s">
        <v>365</v>
      </c>
      <c r="H78" s="798"/>
      <c r="I78" s="243"/>
      <c r="J78" s="243"/>
      <c r="K78" s="243"/>
      <c r="L78" s="243"/>
      <c r="M78" s="243"/>
      <c r="N78" s="243"/>
      <c r="O78" s="799"/>
      <c r="P78" s="260"/>
      <c r="Q78" s="260"/>
      <c r="R78" s="260"/>
      <c r="S78" s="260"/>
      <c r="T78" s="260"/>
      <c r="U78" s="260"/>
      <c r="V78" s="260"/>
      <c r="W78" s="260"/>
      <c r="X78" s="260"/>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486</v>
      </c>
      <c r="AP79" s="147"/>
      <c r="AQ79" s="147"/>
      <c r="AR79" s="81" t="s">
        <v>484</v>
      </c>
      <c r="AS79" s="146"/>
      <c r="AT79" s="147"/>
      <c r="AU79" s="147"/>
      <c r="AV79" s="147"/>
      <c r="AW79" s="147"/>
      <c r="AX79" s="148"/>
    </row>
    <row r="80" spans="1:50" ht="18.75" hidden="1" customHeight="1" x14ac:dyDescent="0.15">
      <c r="A80" s="529"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30"/>
      <c r="B81" s="858"/>
      <c r="C81" s="561"/>
      <c r="D81" s="561"/>
      <c r="E81" s="561"/>
      <c r="F81" s="562"/>
      <c r="G81" s="381"/>
      <c r="H81" s="381"/>
      <c r="I81" s="381"/>
      <c r="J81" s="381"/>
      <c r="K81" s="381"/>
      <c r="L81" s="381"/>
      <c r="M81" s="381"/>
      <c r="N81" s="381"/>
      <c r="O81" s="381"/>
      <c r="P81" s="381"/>
      <c r="Q81" s="381"/>
      <c r="R81" s="381"/>
      <c r="S81" s="381"/>
      <c r="T81" s="381"/>
      <c r="U81" s="381"/>
      <c r="V81" s="381"/>
      <c r="W81" s="381"/>
      <c r="X81" s="381"/>
      <c r="Y81" s="381"/>
      <c r="Z81" s="381"/>
      <c r="AA81" s="577"/>
      <c r="AB81" s="58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0"/>
      <c r="B82" s="858"/>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58"/>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8"/>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59"/>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59"/>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0"/>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00" t="s">
        <v>61</v>
      </c>
      <c r="H85" s="785"/>
      <c r="I85" s="785"/>
      <c r="J85" s="785"/>
      <c r="K85" s="785"/>
      <c r="L85" s="785"/>
      <c r="M85" s="785"/>
      <c r="N85" s="785"/>
      <c r="O85" s="786"/>
      <c r="P85" s="784" t="s">
        <v>63</v>
      </c>
      <c r="Q85" s="785"/>
      <c r="R85" s="785"/>
      <c r="S85" s="785"/>
      <c r="T85" s="785"/>
      <c r="U85" s="785"/>
      <c r="V85" s="785"/>
      <c r="W85" s="785"/>
      <c r="X85" s="786"/>
      <c r="Y85" s="171"/>
      <c r="Z85" s="172"/>
      <c r="AA85" s="173"/>
      <c r="AB85" s="468" t="s">
        <v>11</v>
      </c>
      <c r="AC85" s="469"/>
      <c r="AD85" s="470"/>
      <c r="AE85" s="370" t="s">
        <v>357</v>
      </c>
      <c r="AF85" s="371"/>
      <c r="AG85" s="371"/>
      <c r="AH85" s="372"/>
      <c r="AI85" s="370" t="s">
        <v>363</v>
      </c>
      <c r="AJ85" s="371"/>
      <c r="AK85" s="371"/>
      <c r="AL85" s="372"/>
      <c r="AM85" s="377" t="s">
        <v>472</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30"/>
      <c r="B86" s="561"/>
      <c r="C86" s="561"/>
      <c r="D86" s="561"/>
      <c r="E86" s="561"/>
      <c r="F86" s="562"/>
      <c r="G86" s="576"/>
      <c r="H86" s="381"/>
      <c r="I86" s="381"/>
      <c r="J86" s="381"/>
      <c r="K86" s="381"/>
      <c r="L86" s="381"/>
      <c r="M86" s="381"/>
      <c r="N86" s="381"/>
      <c r="O86" s="577"/>
      <c r="P86" s="589"/>
      <c r="Q86" s="381"/>
      <c r="R86" s="381"/>
      <c r="S86" s="381"/>
      <c r="T86" s="381"/>
      <c r="U86" s="381"/>
      <c r="V86" s="381"/>
      <c r="W86" s="381"/>
      <c r="X86" s="577"/>
      <c r="Y86" s="171"/>
      <c r="Z86" s="172"/>
      <c r="AA86" s="173"/>
      <c r="AB86" s="333"/>
      <c r="AC86" s="334"/>
      <c r="AD86" s="335"/>
      <c r="AE86" s="333"/>
      <c r="AF86" s="334"/>
      <c r="AG86" s="334"/>
      <c r="AH86" s="335"/>
      <c r="AI86" s="333"/>
      <c r="AJ86" s="334"/>
      <c r="AK86" s="334"/>
      <c r="AL86" s="335"/>
      <c r="AM86" s="378"/>
      <c r="AN86" s="378"/>
      <c r="AO86" s="378"/>
      <c r="AP86" s="333"/>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30"/>
      <c r="B87" s="561"/>
      <c r="C87" s="561"/>
      <c r="D87" s="561"/>
      <c r="E87" s="561"/>
      <c r="F87" s="562"/>
      <c r="G87" s="229"/>
      <c r="H87" s="159"/>
      <c r="I87" s="159"/>
      <c r="J87" s="159"/>
      <c r="K87" s="159"/>
      <c r="L87" s="159"/>
      <c r="M87" s="159"/>
      <c r="N87" s="159"/>
      <c r="O87" s="230"/>
      <c r="P87" s="159"/>
      <c r="Q87" s="808"/>
      <c r="R87" s="808"/>
      <c r="S87" s="808"/>
      <c r="T87" s="808"/>
      <c r="U87" s="808"/>
      <c r="V87" s="808"/>
      <c r="W87" s="808"/>
      <c r="X87" s="809"/>
      <c r="Y87" s="761" t="s">
        <v>62</v>
      </c>
      <c r="Z87" s="762"/>
      <c r="AA87" s="763"/>
      <c r="AB87" s="352"/>
      <c r="AC87" s="352"/>
      <c r="AD87" s="352"/>
      <c r="AE87" s="353"/>
      <c r="AF87" s="354"/>
      <c r="AG87" s="354"/>
      <c r="AH87" s="354"/>
      <c r="AI87" s="353"/>
      <c r="AJ87" s="354"/>
      <c r="AK87" s="354"/>
      <c r="AL87" s="354"/>
      <c r="AM87" s="353"/>
      <c r="AN87" s="354"/>
      <c r="AO87" s="354"/>
      <c r="AP87" s="354"/>
      <c r="AQ87" s="101"/>
      <c r="AR87" s="102"/>
      <c r="AS87" s="102"/>
      <c r="AT87" s="103"/>
      <c r="AU87" s="354"/>
      <c r="AV87" s="354"/>
      <c r="AW87" s="354"/>
      <c r="AX87" s="369"/>
    </row>
    <row r="88" spans="1:60" ht="23.25" hidden="1" customHeight="1" x14ac:dyDescent="0.15">
      <c r="A88" s="530"/>
      <c r="B88" s="561"/>
      <c r="C88" s="561"/>
      <c r="D88" s="561"/>
      <c r="E88" s="561"/>
      <c r="F88" s="562"/>
      <c r="G88" s="231"/>
      <c r="H88" s="232"/>
      <c r="I88" s="232"/>
      <c r="J88" s="232"/>
      <c r="K88" s="232"/>
      <c r="L88" s="232"/>
      <c r="M88" s="232"/>
      <c r="N88" s="232"/>
      <c r="O88" s="233"/>
      <c r="P88" s="810"/>
      <c r="Q88" s="810"/>
      <c r="R88" s="810"/>
      <c r="S88" s="810"/>
      <c r="T88" s="810"/>
      <c r="U88" s="810"/>
      <c r="V88" s="810"/>
      <c r="W88" s="810"/>
      <c r="X88" s="811"/>
      <c r="Y88" s="735" t="s">
        <v>54</v>
      </c>
      <c r="Z88" s="736"/>
      <c r="AA88" s="737"/>
      <c r="AB88" s="532"/>
      <c r="AC88" s="532"/>
      <c r="AD88" s="532"/>
      <c r="AE88" s="353"/>
      <c r="AF88" s="354"/>
      <c r="AG88" s="354"/>
      <c r="AH88" s="354"/>
      <c r="AI88" s="353"/>
      <c r="AJ88" s="354"/>
      <c r="AK88" s="354"/>
      <c r="AL88" s="354"/>
      <c r="AM88" s="353"/>
      <c r="AN88" s="354"/>
      <c r="AO88" s="354"/>
      <c r="AP88" s="354"/>
      <c r="AQ88" s="101"/>
      <c r="AR88" s="102"/>
      <c r="AS88" s="102"/>
      <c r="AT88" s="103"/>
      <c r="AU88" s="354"/>
      <c r="AV88" s="354"/>
      <c r="AW88" s="354"/>
      <c r="AX88" s="369"/>
      <c r="AY88" s="10"/>
      <c r="AZ88" s="10"/>
      <c r="BA88" s="10"/>
      <c r="BB88" s="10"/>
      <c r="BC88" s="10"/>
    </row>
    <row r="89" spans="1:60" ht="23.25" hidden="1" customHeight="1" x14ac:dyDescent="0.15">
      <c r="A89" s="530"/>
      <c r="B89" s="563"/>
      <c r="C89" s="563"/>
      <c r="D89" s="563"/>
      <c r="E89" s="563"/>
      <c r="F89" s="564"/>
      <c r="G89" s="234"/>
      <c r="H89" s="162"/>
      <c r="I89" s="162"/>
      <c r="J89" s="162"/>
      <c r="K89" s="162"/>
      <c r="L89" s="162"/>
      <c r="M89" s="162"/>
      <c r="N89" s="162"/>
      <c r="O89" s="235"/>
      <c r="P89" s="303"/>
      <c r="Q89" s="303"/>
      <c r="R89" s="303"/>
      <c r="S89" s="303"/>
      <c r="T89" s="303"/>
      <c r="U89" s="303"/>
      <c r="V89" s="303"/>
      <c r="W89" s="303"/>
      <c r="X89" s="812"/>
      <c r="Y89" s="735" t="s">
        <v>13</v>
      </c>
      <c r="Z89" s="736"/>
      <c r="AA89" s="737"/>
      <c r="AB89" s="471" t="s">
        <v>14</v>
      </c>
      <c r="AC89" s="471"/>
      <c r="AD89" s="471"/>
      <c r="AE89" s="353"/>
      <c r="AF89" s="354"/>
      <c r="AG89" s="354"/>
      <c r="AH89" s="354"/>
      <c r="AI89" s="353"/>
      <c r="AJ89" s="354"/>
      <c r="AK89" s="354"/>
      <c r="AL89" s="354"/>
      <c r="AM89" s="353"/>
      <c r="AN89" s="354"/>
      <c r="AO89" s="354"/>
      <c r="AP89" s="354"/>
      <c r="AQ89" s="101"/>
      <c r="AR89" s="102"/>
      <c r="AS89" s="102"/>
      <c r="AT89" s="103"/>
      <c r="AU89" s="354"/>
      <c r="AV89" s="354"/>
      <c r="AW89" s="354"/>
      <c r="AX89" s="369"/>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00" t="s">
        <v>61</v>
      </c>
      <c r="H90" s="785"/>
      <c r="I90" s="785"/>
      <c r="J90" s="785"/>
      <c r="K90" s="785"/>
      <c r="L90" s="785"/>
      <c r="M90" s="785"/>
      <c r="N90" s="785"/>
      <c r="O90" s="786"/>
      <c r="P90" s="784" t="s">
        <v>63</v>
      </c>
      <c r="Q90" s="785"/>
      <c r="R90" s="785"/>
      <c r="S90" s="785"/>
      <c r="T90" s="785"/>
      <c r="U90" s="785"/>
      <c r="V90" s="785"/>
      <c r="W90" s="785"/>
      <c r="X90" s="786"/>
      <c r="Y90" s="171"/>
      <c r="Z90" s="172"/>
      <c r="AA90" s="173"/>
      <c r="AB90" s="468" t="s">
        <v>11</v>
      </c>
      <c r="AC90" s="469"/>
      <c r="AD90" s="470"/>
      <c r="AE90" s="370" t="s">
        <v>357</v>
      </c>
      <c r="AF90" s="371"/>
      <c r="AG90" s="371"/>
      <c r="AH90" s="372"/>
      <c r="AI90" s="370" t="s">
        <v>363</v>
      </c>
      <c r="AJ90" s="371"/>
      <c r="AK90" s="371"/>
      <c r="AL90" s="372"/>
      <c r="AM90" s="377" t="s">
        <v>472</v>
      </c>
      <c r="AN90" s="377"/>
      <c r="AO90" s="377"/>
      <c r="AP90" s="370"/>
      <c r="AQ90" s="174" t="s">
        <v>355</v>
      </c>
      <c r="AR90" s="167"/>
      <c r="AS90" s="167"/>
      <c r="AT90" s="168"/>
      <c r="AU90" s="375" t="s">
        <v>253</v>
      </c>
      <c r="AV90" s="375"/>
      <c r="AW90" s="375"/>
      <c r="AX90" s="376"/>
    </row>
    <row r="91" spans="1:60" ht="18.75" hidden="1" customHeight="1" x14ac:dyDescent="0.15">
      <c r="A91" s="530"/>
      <c r="B91" s="561"/>
      <c r="C91" s="561"/>
      <c r="D91" s="561"/>
      <c r="E91" s="561"/>
      <c r="F91" s="562"/>
      <c r="G91" s="576"/>
      <c r="H91" s="381"/>
      <c r="I91" s="381"/>
      <c r="J91" s="381"/>
      <c r="K91" s="381"/>
      <c r="L91" s="381"/>
      <c r="M91" s="381"/>
      <c r="N91" s="381"/>
      <c r="O91" s="577"/>
      <c r="P91" s="589"/>
      <c r="Q91" s="381"/>
      <c r="R91" s="381"/>
      <c r="S91" s="381"/>
      <c r="T91" s="381"/>
      <c r="U91" s="381"/>
      <c r="V91" s="381"/>
      <c r="W91" s="381"/>
      <c r="X91" s="577"/>
      <c r="Y91" s="171"/>
      <c r="Z91" s="172"/>
      <c r="AA91" s="173"/>
      <c r="AB91" s="333"/>
      <c r="AC91" s="334"/>
      <c r="AD91" s="335"/>
      <c r="AE91" s="333"/>
      <c r="AF91" s="334"/>
      <c r="AG91" s="334"/>
      <c r="AH91" s="335"/>
      <c r="AI91" s="333"/>
      <c r="AJ91" s="334"/>
      <c r="AK91" s="334"/>
      <c r="AL91" s="335"/>
      <c r="AM91" s="378"/>
      <c r="AN91" s="378"/>
      <c r="AO91" s="378"/>
      <c r="AP91" s="333"/>
      <c r="AQ91" s="269"/>
      <c r="AR91" s="270"/>
      <c r="AS91" s="135" t="s">
        <v>356</v>
      </c>
      <c r="AT91" s="170"/>
      <c r="AU91" s="270"/>
      <c r="AV91" s="270"/>
      <c r="AW91" s="381" t="s">
        <v>300</v>
      </c>
      <c r="AX91" s="382"/>
      <c r="AY91" s="10"/>
      <c r="AZ91" s="10"/>
      <c r="BA91" s="10"/>
      <c r="BB91" s="10"/>
      <c r="BC91" s="10"/>
    </row>
    <row r="92" spans="1:60" ht="23.25" hidden="1" customHeight="1" x14ac:dyDescent="0.15">
      <c r="A92" s="530"/>
      <c r="B92" s="561"/>
      <c r="C92" s="561"/>
      <c r="D92" s="561"/>
      <c r="E92" s="561"/>
      <c r="F92" s="562"/>
      <c r="G92" s="229"/>
      <c r="H92" s="159"/>
      <c r="I92" s="159"/>
      <c r="J92" s="159"/>
      <c r="K92" s="159"/>
      <c r="L92" s="159"/>
      <c r="M92" s="159"/>
      <c r="N92" s="159"/>
      <c r="O92" s="230"/>
      <c r="P92" s="159"/>
      <c r="Q92" s="808"/>
      <c r="R92" s="808"/>
      <c r="S92" s="808"/>
      <c r="T92" s="808"/>
      <c r="U92" s="808"/>
      <c r="V92" s="808"/>
      <c r="W92" s="808"/>
      <c r="X92" s="809"/>
      <c r="Y92" s="761" t="s">
        <v>62</v>
      </c>
      <c r="Z92" s="762"/>
      <c r="AA92" s="763"/>
      <c r="AB92" s="352"/>
      <c r="AC92" s="352"/>
      <c r="AD92" s="352"/>
      <c r="AE92" s="353"/>
      <c r="AF92" s="354"/>
      <c r="AG92" s="354"/>
      <c r="AH92" s="354"/>
      <c r="AI92" s="353"/>
      <c r="AJ92" s="354"/>
      <c r="AK92" s="354"/>
      <c r="AL92" s="354"/>
      <c r="AM92" s="353"/>
      <c r="AN92" s="354"/>
      <c r="AO92" s="354"/>
      <c r="AP92" s="354"/>
      <c r="AQ92" s="101"/>
      <c r="AR92" s="102"/>
      <c r="AS92" s="102"/>
      <c r="AT92" s="103"/>
      <c r="AU92" s="354"/>
      <c r="AV92" s="354"/>
      <c r="AW92" s="354"/>
      <c r="AX92" s="369"/>
      <c r="AY92" s="10"/>
      <c r="AZ92" s="10"/>
      <c r="BA92" s="10"/>
      <c r="BB92" s="10"/>
      <c r="BC92" s="10"/>
      <c r="BD92" s="10"/>
      <c r="BE92" s="10"/>
      <c r="BF92" s="10"/>
      <c r="BG92" s="10"/>
      <c r="BH92" s="10"/>
    </row>
    <row r="93" spans="1:60" ht="23.25" hidden="1" customHeight="1" x14ac:dyDescent="0.15">
      <c r="A93" s="530"/>
      <c r="B93" s="561"/>
      <c r="C93" s="561"/>
      <c r="D93" s="561"/>
      <c r="E93" s="561"/>
      <c r="F93" s="562"/>
      <c r="G93" s="231"/>
      <c r="H93" s="232"/>
      <c r="I93" s="232"/>
      <c r="J93" s="232"/>
      <c r="K93" s="232"/>
      <c r="L93" s="232"/>
      <c r="M93" s="232"/>
      <c r="N93" s="232"/>
      <c r="O93" s="233"/>
      <c r="P93" s="810"/>
      <c r="Q93" s="810"/>
      <c r="R93" s="810"/>
      <c r="S93" s="810"/>
      <c r="T93" s="810"/>
      <c r="U93" s="810"/>
      <c r="V93" s="810"/>
      <c r="W93" s="810"/>
      <c r="X93" s="811"/>
      <c r="Y93" s="735" t="s">
        <v>54</v>
      </c>
      <c r="Z93" s="736"/>
      <c r="AA93" s="737"/>
      <c r="AB93" s="532"/>
      <c r="AC93" s="532"/>
      <c r="AD93" s="532"/>
      <c r="AE93" s="353"/>
      <c r="AF93" s="354"/>
      <c r="AG93" s="354"/>
      <c r="AH93" s="354"/>
      <c r="AI93" s="353"/>
      <c r="AJ93" s="354"/>
      <c r="AK93" s="354"/>
      <c r="AL93" s="354"/>
      <c r="AM93" s="353"/>
      <c r="AN93" s="354"/>
      <c r="AO93" s="354"/>
      <c r="AP93" s="354"/>
      <c r="AQ93" s="101"/>
      <c r="AR93" s="102"/>
      <c r="AS93" s="102"/>
      <c r="AT93" s="103"/>
      <c r="AU93" s="354"/>
      <c r="AV93" s="354"/>
      <c r="AW93" s="354"/>
      <c r="AX93" s="369"/>
    </row>
    <row r="94" spans="1:60" ht="23.25" hidden="1" customHeight="1" x14ac:dyDescent="0.15">
      <c r="A94" s="530"/>
      <c r="B94" s="563"/>
      <c r="C94" s="563"/>
      <c r="D94" s="563"/>
      <c r="E94" s="563"/>
      <c r="F94" s="564"/>
      <c r="G94" s="234"/>
      <c r="H94" s="162"/>
      <c r="I94" s="162"/>
      <c r="J94" s="162"/>
      <c r="K94" s="162"/>
      <c r="L94" s="162"/>
      <c r="M94" s="162"/>
      <c r="N94" s="162"/>
      <c r="O94" s="235"/>
      <c r="P94" s="303"/>
      <c r="Q94" s="303"/>
      <c r="R94" s="303"/>
      <c r="S94" s="303"/>
      <c r="T94" s="303"/>
      <c r="U94" s="303"/>
      <c r="V94" s="303"/>
      <c r="W94" s="303"/>
      <c r="X94" s="812"/>
      <c r="Y94" s="735" t="s">
        <v>13</v>
      </c>
      <c r="Z94" s="736"/>
      <c r="AA94" s="737"/>
      <c r="AB94" s="471" t="s">
        <v>14</v>
      </c>
      <c r="AC94" s="471"/>
      <c r="AD94" s="471"/>
      <c r="AE94" s="353"/>
      <c r="AF94" s="354"/>
      <c r="AG94" s="354"/>
      <c r="AH94" s="354"/>
      <c r="AI94" s="353"/>
      <c r="AJ94" s="354"/>
      <c r="AK94" s="354"/>
      <c r="AL94" s="354"/>
      <c r="AM94" s="353"/>
      <c r="AN94" s="354"/>
      <c r="AO94" s="354"/>
      <c r="AP94" s="354"/>
      <c r="AQ94" s="101"/>
      <c r="AR94" s="102"/>
      <c r="AS94" s="102"/>
      <c r="AT94" s="103"/>
      <c r="AU94" s="354"/>
      <c r="AV94" s="354"/>
      <c r="AW94" s="354"/>
      <c r="AX94" s="369"/>
      <c r="AY94" s="10"/>
      <c r="AZ94" s="10"/>
      <c r="BA94" s="10"/>
      <c r="BB94" s="10"/>
      <c r="BC94" s="10"/>
    </row>
    <row r="95" spans="1:60" ht="18.75" hidden="1" customHeight="1" x14ac:dyDescent="0.15">
      <c r="A95" s="530"/>
      <c r="B95" s="561" t="s">
        <v>264</v>
      </c>
      <c r="C95" s="561"/>
      <c r="D95" s="561"/>
      <c r="E95" s="561"/>
      <c r="F95" s="562"/>
      <c r="G95" s="800" t="s">
        <v>61</v>
      </c>
      <c r="H95" s="785"/>
      <c r="I95" s="785"/>
      <c r="J95" s="785"/>
      <c r="K95" s="785"/>
      <c r="L95" s="785"/>
      <c r="M95" s="785"/>
      <c r="N95" s="785"/>
      <c r="O95" s="786"/>
      <c r="P95" s="784" t="s">
        <v>63</v>
      </c>
      <c r="Q95" s="785"/>
      <c r="R95" s="785"/>
      <c r="S95" s="785"/>
      <c r="T95" s="785"/>
      <c r="U95" s="785"/>
      <c r="V95" s="785"/>
      <c r="W95" s="785"/>
      <c r="X95" s="786"/>
      <c r="Y95" s="171"/>
      <c r="Z95" s="172"/>
      <c r="AA95" s="173"/>
      <c r="AB95" s="468" t="s">
        <v>11</v>
      </c>
      <c r="AC95" s="469"/>
      <c r="AD95" s="470"/>
      <c r="AE95" s="370" t="s">
        <v>357</v>
      </c>
      <c r="AF95" s="371"/>
      <c r="AG95" s="371"/>
      <c r="AH95" s="372"/>
      <c r="AI95" s="370" t="s">
        <v>363</v>
      </c>
      <c r="AJ95" s="371"/>
      <c r="AK95" s="371"/>
      <c r="AL95" s="372"/>
      <c r="AM95" s="377" t="s">
        <v>472</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81"/>
      <c r="I96" s="381"/>
      <c r="J96" s="381"/>
      <c r="K96" s="381"/>
      <c r="L96" s="381"/>
      <c r="M96" s="381"/>
      <c r="N96" s="381"/>
      <c r="O96" s="577"/>
      <c r="P96" s="589"/>
      <c r="Q96" s="381"/>
      <c r="R96" s="381"/>
      <c r="S96" s="381"/>
      <c r="T96" s="381"/>
      <c r="U96" s="381"/>
      <c r="V96" s="381"/>
      <c r="W96" s="381"/>
      <c r="X96" s="577"/>
      <c r="Y96" s="171"/>
      <c r="Z96" s="172"/>
      <c r="AA96" s="173"/>
      <c r="AB96" s="333"/>
      <c r="AC96" s="334"/>
      <c r="AD96" s="335"/>
      <c r="AE96" s="333"/>
      <c r="AF96" s="334"/>
      <c r="AG96" s="334"/>
      <c r="AH96" s="335"/>
      <c r="AI96" s="333"/>
      <c r="AJ96" s="334"/>
      <c r="AK96" s="334"/>
      <c r="AL96" s="335"/>
      <c r="AM96" s="378"/>
      <c r="AN96" s="378"/>
      <c r="AO96" s="378"/>
      <c r="AP96" s="333"/>
      <c r="AQ96" s="269"/>
      <c r="AR96" s="270"/>
      <c r="AS96" s="135" t="s">
        <v>356</v>
      </c>
      <c r="AT96" s="170"/>
      <c r="AU96" s="270"/>
      <c r="AV96" s="270"/>
      <c r="AW96" s="381" t="s">
        <v>300</v>
      </c>
      <c r="AX96" s="382"/>
    </row>
    <row r="97" spans="1:60" ht="23.25" hidden="1" customHeight="1" x14ac:dyDescent="0.15">
      <c r="A97" s="530"/>
      <c r="B97" s="561"/>
      <c r="C97" s="561"/>
      <c r="D97" s="561"/>
      <c r="E97" s="561"/>
      <c r="F97" s="562"/>
      <c r="G97" s="229"/>
      <c r="H97" s="159"/>
      <c r="I97" s="159"/>
      <c r="J97" s="159"/>
      <c r="K97" s="159"/>
      <c r="L97" s="159"/>
      <c r="M97" s="159"/>
      <c r="N97" s="159"/>
      <c r="O97" s="230"/>
      <c r="P97" s="159"/>
      <c r="Q97" s="808"/>
      <c r="R97" s="808"/>
      <c r="S97" s="808"/>
      <c r="T97" s="808"/>
      <c r="U97" s="808"/>
      <c r="V97" s="808"/>
      <c r="W97" s="808"/>
      <c r="X97" s="809"/>
      <c r="Y97" s="761" t="s">
        <v>62</v>
      </c>
      <c r="Z97" s="762"/>
      <c r="AA97" s="763"/>
      <c r="AB97" s="408"/>
      <c r="AC97" s="409"/>
      <c r="AD97" s="410"/>
      <c r="AE97" s="353"/>
      <c r="AF97" s="354"/>
      <c r="AG97" s="354"/>
      <c r="AH97" s="368"/>
      <c r="AI97" s="353"/>
      <c r="AJ97" s="354"/>
      <c r="AK97" s="354"/>
      <c r="AL97" s="368"/>
      <c r="AM97" s="353"/>
      <c r="AN97" s="354"/>
      <c r="AO97" s="354"/>
      <c r="AP97" s="354"/>
      <c r="AQ97" s="101"/>
      <c r="AR97" s="102"/>
      <c r="AS97" s="102"/>
      <c r="AT97" s="103"/>
      <c r="AU97" s="354"/>
      <c r="AV97" s="354"/>
      <c r="AW97" s="354"/>
      <c r="AX97" s="369"/>
      <c r="AY97" s="10"/>
      <c r="AZ97" s="10"/>
      <c r="BA97" s="10"/>
      <c r="BB97" s="10"/>
      <c r="BC97" s="10"/>
    </row>
    <row r="98" spans="1:60" ht="23.25" hidden="1" customHeight="1" x14ac:dyDescent="0.15">
      <c r="A98" s="530"/>
      <c r="B98" s="561"/>
      <c r="C98" s="561"/>
      <c r="D98" s="561"/>
      <c r="E98" s="561"/>
      <c r="F98" s="562"/>
      <c r="G98" s="231"/>
      <c r="H98" s="232"/>
      <c r="I98" s="232"/>
      <c r="J98" s="232"/>
      <c r="K98" s="232"/>
      <c r="L98" s="232"/>
      <c r="M98" s="232"/>
      <c r="N98" s="232"/>
      <c r="O98" s="233"/>
      <c r="P98" s="810"/>
      <c r="Q98" s="810"/>
      <c r="R98" s="810"/>
      <c r="S98" s="810"/>
      <c r="T98" s="810"/>
      <c r="U98" s="810"/>
      <c r="V98" s="810"/>
      <c r="W98" s="810"/>
      <c r="X98" s="811"/>
      <c r="Y98" s="735" t="s">
        <v>54</v>
      </c>
      <c r="Z98" s="736"/>
      <c r="AA98" s="737"/>
      <c r="AB98" s="805"/>
      <c r="AC98" s="806"/>
      <c r="AD98" s="807"/>
      <c r="AE98" s="353"/>
      <c r="AF98" s="354"/>
      <c r="AG98" s="354"/>
      <c r="AH98" s="368"/>
      <c r="AI98" s="353"/>
      <c r="AJ98" s="354"/>
      <c r="AK98" s="354"/>
      <c r="AL98" s="368"/>
      <c r="AM98" s="353"/>
      <c r="AN98" s="354"/>
      <c r="AO98" s="354"/>
      <c r="AP98" s="354"/>
      <c r="AQ98" s="101"/>
      <c r="AR98" s="102"/>
      <c r="AS98" s="102"/>
      <c r="AT98" s="103"/>
      <c r="AU98" s="354"/>
      <c r="AV98" s="354"/>
      <c r="AW98" s="354"/>
      <c r="AX98" s="369"/>
      <c r="AY98" s="10"/>
      <c r="AZ98" s="10"/>
      <c r="BA98" s="10"/>
      <c r="BB98" s="10"/>
      <c r="BC98" s="10"/>
      <c r="BD98" s="10"/>
      <c r="BE98" s="10"/>
      <c r="BF98" s="10"/>
      <c r="BG98" s="10"/>
      <c r="BH98" s="10"/>
    </row>
    <row r="99" spans="1:60" ht="23.25" hidden="1" customHeight="1" thickBot="1" x14ac:dyDescent="0.2">
      <c r="A99" s="531"/>
      <c r="B99" s="889"/>
      <c r="C99" s="889"/>
      <c r="D99" s="889"/>
      <c r="E99" s="889"/>
      <c r="F99" s="890"/>
      <c r="G99" s="813"/>
      <c r="H99" s="246"/>
      <c r="I99" s="246"/>
      <c r="J99" s="246"/>
      <c r="K99" s="246"/>
      <c r="L99" s="246"/>
      <c r="M99" s="246"/>
      <c r="N99" s="246"/>
      <c r="O99" s="814"/>
      <c r="P99" s="852"/>
      <c r="Q99" s="852"/>
      <c r="R99" s="852"/>
      <c r="S99" s="852"/>
      <c r="T99" s="852"/>
      <c r="U99" s="852"/>
      <c r="V99" s="852"/>
      <c r="W99" s="852"/>
      <c r="X99" s="853"/>
      <c r="Y99" s="490" t="s">
        <v>13</v>
      </c>
      <c r="Z99" s="491"/>
      <c r="AA99" s="492"/>
      <c r="AB99" s="472" t="s">
        <v>14</v>
      </c>
      <c r="AC99" s="473"/>
      <c r="AD99" s="47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5"/>
      <c r="Z100" s="476"/>
      <c r="AA100" s="477"/>
      <c r="AB100" s="866" t="s">
        <v>11</v>
      </c>
      <c r="AC100" s="866"/>
      <c r="AD100" s="866"/>
      <c r="AE100" s="832" t="s">
        <v>357</v>
      </c>
      <c r="AF100" s="833"/>
      <c r="AG100" s="833"/>
      <c r="AH100" s="834"/>
      <c r="AI100" s="832" t="s">
        <v>363</v>
      </c>
      <c r="AJ100" s="833"/>
      <c r="AK100" s="833"/>
      <c r="AL100" s="834"/>
      <c r="AM100" s="832" t="s">
        <v>472</v>
      </c>
      <c r="AN100" s="833"/>
      <c r="AO100" s="833"/>
      <c r="AP100" s="834"/>
      <c r="AQ100" s="949" t="s">
        <v>494</v>
      </c>
      <c r="AR100" s="950"/>
      <c r="AS100" s="950"/>
      <c r="AT100" s="951"/>
      <c r="AU100" s="949" t="s">
        <v>540</v>
      </c>
      <c r="AV100" s="950"/>
      <c r="AW100" s="950"/>
      <c r="AX100" s="952"/>
    </row>
    <row r="101" spans="1:60" ht="23.25" customHeight="1" x14ac:dyDescent="0.15">
      <c r="A101" s="501"/>
      <c r="B101" s="502"/>
      <c r="C101" s="502"/>
      <c r="D101" s="502"/>
      <c r="E101" s="502"/>
      <c r="F101" s="503"/>
      <c r="G101" s="159" t="s">
        <v>594</v>
      </c>
      <c r="H101" s="159"/>
      <c r="I101" s="159"/>
      <c r="J101" s="159"/>
      <c r="K101" s="159"/>
      <c r="L101" s="159"/>
      <c r="M101" s="159"/>
      <c r="N101" s="159"/>
      <c r="O101" s="159"/>
      <c r="P101" s="159"/>
      <c r="Q101" s="159"/>
      <c r="R101" s="159"/>
      <c r="S101" s="159"/>
      <c r="T101" s="159"/>
      <c r="U101" s="159"/>
      <c r="V101" s="159"/>
      <c r="W101" s="159"/>
      <c r="X101" s="230"/>
      <c r="Y101" s="822" t="s">
        <v>55</v>
      </c>
      <c r="Z101" s="721"/>
      <c r="AA101" s="722"/>
      <c r="AB101" s="352" t="s">
        <v>559</v>
      </c>
      <c r="AC101" s="352"/>
      <c r="AD101" s="352"/>
      <c r="AE101" s="353">
        <v>166</v>
      </c>
      <c r="AF101" s="354"/>
      <c r="AG101" s="354"/>
      <c r="AH101" s="368"/>
      <c r="AI101" s="353">
        <v>160</v>
      </c>
      <c r="AJ101" s="354"/>
      <c r="AK101" s="354"/>
      <c r="AL101" s="368"/>
      <c r="AM101" s="353">
        <v>151</v>
      </c>
      <c r="AN101" s="354"/>
      <c r="AO101" s="354"/>
      <c r="AP101" s="368"/>
      <c r="AQ101" s="353" t="s">
        <v>600</v>
      </c>
      <c r="AR101" s="354"/>
      <c r="AS101" s="354"/>
      <c r="AT101" s="368"/>
      <c r="AU101" s="353" t="s">
        <v>686</v>
      </c>
      <c r="AV101" s="354"/>
      <c r="AW101" s="354"/>
      <c r="AX101" s="368"/>
    </row>
    <row r="102" spans="1:60" ht="23.25" customHeight="1" x14ac:dyDescent="0.15">
      <c r="A102" s="504"/>
      <c r="B102" s="505"/>
      <c r="C102" s="505"/>
      <c r="D102" s="505"/>
      <c r="E102" s="505"/>
      <c r="F102" s="506"/>
      <c r="G102" s="162"/>
      <c r="H102" s="162"/>
      <c r="I102" s="162"/>
      <c r="J102" s="162"/>
      <c r="K102" s="162"/>
      <c r="L102" s="162"/>
      <c r="M102" s="162"/>
      <c r="N102" s="162"/>
      <c r="O102" s="162"/>
      <c r="P102" s="162"/>
      <c r="Q102" s="162"/>
      <c r="R102" s="162"/>
      <c r="S102" s="162"/>
      <c r="T102" s="162"/>
      <c r="U102" s="162"/>
      <c r="V102" s="162"/>
      <c r="W102" s="162"/>
      <c r="X102" s="235"/>
      <c r="Y102" s="484" t="s">
        <v>56</v>
      </c>
      <c r="Z102" s="340"/>
      <c r="AA102" s="341"/>
      <c r="AB102" s="352" t="s">
        <v>579</v>
      </c>
      <c r="AC102" s="352"/>
      <c r="AD102" s="352"/>
      <c r="AE102" s="362">
        <v>163</v>
      </c>
      <c r="AF102" s="362"/>
      <c r="AG102" s="362"/>
      <c r="AH102" s="362"/>
      <c r="AI102" s="362">
        <v>158</v>
      </c>
      <c r="AJ102" s="362"/>
      <c r="AK102" s="362"/>
      <c r="AL102" s="362"/>
      <c r="AM102" s="362">
        <v>154</v>
      </c>
      <c r="AN102" s="362"/>
      <c r="AO102" s="362"/>
      <c r="AP102" s="362"/>
      <c r="AQ102" s="823">
        <v>13</v>
      </c>
      <c r="AR102" s="824"/>
      <c r="AS102" s="824"/>
      <c r="AT102" s="825"/>
      <c r="AU102" s="823">
        <v>13</v>
      </c>
      <c r="AV102" s="824"/>
      <c r="AW102" s="824"/>
      <c r="AX102" s="825"/>
    </row>
    <row r="103" spans="1:60" ht="31.5" hidden="1" customHeight="1" x14ac:dyDescent="0.15">
      <c r="A103" s="498" t="s">
        <v>493</v>
      </c>
      <c r="B103" s="499"/>
      <c r="C103" s="499"/>
      <c r="D103" s="499"/>
      <c r="E103" s="499"/>
      <c r="F103" s="500"/>
      <c r="G103" s="736" t="s">
        <v>60</v>
      </c>
      <c r="H103" s="736"/>
      <c r="I103" s="736"/>
      <c r="J103" s="736"/>
      <c r="K103" s="736"/>
      <c r="L103" s="736"/>
      <c r="M103" s="736"/>
      <c r="N103" s="736"/>
      <c r="O103" s="736"/>
      <c r="P103" s="736"/>
      <c r="Q103" s="736"/>
      <c r="R103" s="736"/>
      <c r="S103" s="736"/>
      <c r="T103" s="736"/>
      <c r="U103" s="736"/>
      <c r="V103" s="736"/>
      <c r="W103" s="736"/>
      <c r="X103" s="737"/>
      <c r="Y103" s="478"/>
      <c r="Z103" s="479"/>
      <c r="AA103" s="480"/>
      <c r="AB103" s="302" t="s">
        <v>11</v>
      </c>
      <c r="AC103" s="297"/>
      <c r="AD103" s="298"/>
      <c r="AE103" s="302" t="s">
        <v>357</v>
      </c>
      <c r="AF103" s="297"/>
      <c r="AG103" s="297"/>
      <c r="AH103" s="298"/>
      <c r="AI103" s="302" t="s">
        <v>363</v>
      </c>
      <c r="AJ103" s="297"/>
      <c r="AK103" s="297"/>
      <c r="AL103" s="298"/>
      <c r="AM103" s="302" t="s">
        <v>472</v>
      </c>
      <c r="AN103" s="297"/>
      <c r="AO103" s="297"/>
      <c r="AP103" s="298"/>
      <c r="AQ103" s="364" t="s">
        <v>494</v>
      </c>
      <c r="AR103" s="365"/>
      <c r="AS103" s="365"/>
      <c r="AT103" s="366"/>
      <c r="AU103" s="364" t="s">
        <v>540</v>
      </c>
      <c r="AV103" s="365"/>
      <c r="AW103" s="365"/>
      <c r="AX103" s="367"/>
    </row>
    <row r="104" spans="1:60" ht="23.25" hidden="1" customHeight="1" x14ac:dyDescent="0.15">
      <c r="A104" s="501"/>
      <c r="B104" s="502"/>
      <c r="C104" s="502"/>
      <c r="D104" s="502"/>
      <c r="E104" s="502"/>
      <c r="F104" s="503"/>
      <c r="G104" s="159"/>
      <c r="H104" s="159"/>
      <c r="I104" s="159"/>
      <c r="J104" s="159"/>
      <c r="K104" s="159"/>
      <c r="L104" s="159"/>
      <c r="M104" s="159"/>
      <c r="N104" s="159"/>
      <c r="O104" s="159"/>
      <c r="P104" s="159"/>
      <c r="Q104" s="159"/>
      <c r="R104" s="159"/>
      <c r="S104" s="159"/>
      <c r="T104" s="159"/>
      <c r="U104" s="159"/>
      <c r="V104" s="159"/>
      <c r="W104" s="159"/>
      <c r="X104" s="230"/>
      <c r="Y104" s="487" t="s">
        <v>55</v>
      </c>
      <c r="Z104" s="488"/>
      <c r="AA104" s="489"/>
      <c r="AB104" s="481"/>
      <c r="AC104" s="482"/>
      <c r="AD104" s="483"/>
      <c r="AE104" s="353"/>
      <c r="AF104" s="354"/>
      <c r="AG104" s="354"/>
      <c r="AH104" s="368"/>
      <c r="AI104" s="353"/>
      <c r="AJ104" s="354"/>
      <c r="AK104" s="354"/>
      <c r="AL104" s="368"/>
      <c r="AM104" s="353"/>
      <c r="AN104" s="354"/>
      <c r="AO104" s="354"/>
      <c r="AP104" s="368"/>
      <c r="AQ104" s="353"/>
      <c r="AR104" s="354"/>
      <c r="AS104" s="354"/>
      <c r="AT104" s="368"/>
      <c r="AU104" s="353"/>
      <c r="AV104" s="354"/>
      <c r="AW104" s="354"/>
      <c r="AX104" s="368"/>
    </row>
    <row r="105" spans="1:60" ht="23.25" hidden="1" customHeight="1" x14ac:dyDescent="0.15">
      <c r="A105" s="504"/>
      <c r="B105" s="505"/>
      <c r="C105" s="505"/>
      <c r="D105" s="505"/>
      <c r="E105" s="505"/>
      <c r="F105" s="506"/>
      <c r="G105" s="162"/>
      <c r="H105" s="162"/>
      <c r="I105" s="162"/>
      <c r="J105" s="162"/>
      <c r="K105" s="162"/>
      <c r="L105" s="162"/>
      <c r="M105" s="162"/>
      <c r="N105" s="162"/>
      <c r="O105" s="162"/>
      <c r="P105" s="162"/>
      <c r="Q105" s="162"/>
      <c r="R105" s="162"/>
      <c r="S105" s="162"/>
      <c r="T105" s="162"/>
      <c r="U105" s="162"/>
      <c r="V105" s="162"/>
      <c r="W105" s="162"/>
      <c r="X105" s="235"/>
      <c r="Y105" s="484" t="s">
        <v>56</v>
      </c>
      <c r="Z105" s="485"/>
      <c r="AA105" s="486"/>
      <c r="AB105" s="408"/>
      <c r="AC105" s="409"/>
      <c r="AD105" s="410"/>
      <c r="AE105" s="362"/>
      <c r="AF105" s="362"/>
      <c r="AG105" s="362"/>
      <c r="AH105" s="362"/>
      <c r="AI105" s="362"/>
      <c r="AJ105" s="362"/>
      <c r="AK105" s="362"/>
      <c r="AL105" s="362"/>
      <c r="AM105" s="362"/>
      <c r="AN105" s="362"/>
      <c r="AO105" s="362"/>
      <c r="AP105" s="362"/>
      <c r="AQ105" s="353"/>
      <c r="AR105" s="354"/>
      <c r="AS105" s="354"/>
      <c r="AT105" s="368"/>
      <c r="AU105" s="823"/>
      <c r="AV105" s="824"/>
      <c r="AW105" s="824"/>
      <c r="AX105" s="825"/>
    </row>
    <row r="106" spans="1:60" ht="31.5" hidden="1" customHeight="1" x14ac:dyDescent="0.15">
      <c r="A106" s="498" t="s">
        <v>493</v>
      </c>
      <c r="B106" s="499"/>
      <c r="C106" s="499"/>
      <c r="D106" s="499"/>
      <c r="E106" s="499"/>
      <c r="F106" s="500"/>
      <c r="G106" s="736" t="s">
        <v>60</v>
      </c>
      <c r="H106" s="736"/>
      <c r="I106" s="736"/>
      <c r="J106" s="736"/>
      <c r="K106" s="736"/>
      <c r="L106" s="736"/>
      <c r="M106" s="736"/>
      <c r="N106" s="736"/>
      <c r="O106" s="736"/>
      <c r="P106" s="736"/>
      <c r="Q106" s="736"/>
      <c r="R106" s="736"/>
      <c r="S106" s="736"/>
      <c r="T106" s="736"/>
      <c r="U106" s="736"/>
      <c r="V106" s="736"/>
      <c r="W106" s="736"/>
      <c r="X106" s="737"/>
      <c r="Y106" s="478"/>
      <c r="Z106" s="479"/>
      <c r="AA106" s="480"/>
      <c r="AB106" s="302" t="s">
        <v>11</v>
      </c>
      <c r="AC106" s="297"/>
      <c r="AD106" s="298"/>
      <c r="AE106" s="302" t="s">
        <v>357</v>
      </c>
      <c r="AF106" s="297"/>
      <c r="AG106" s="297"/>
      <c r="AH106" s="298"/>
      <c r="AI106" s="302" t="s">
        <v>363</v>
      </c>
      <c r="AJ106" s="297"/>
      <c r="AK106" s="297"/>
      <c r="AL106" s="298"/>
      <c r="AM106" s="302" t="s">
        <v>472</v>
      </c>
      <c r="AN106" s="297"/>
      <c r="AO106" s="297"/>
      <c r="AP106" s="298"/>
      <c r="AQ106" s="364" t="s">
        <v>494</v>
      </c>
      <c r="AR106" s="365"/>
      <c r="AS106" s="365"/>
      <c r="AT106" s="366"/>
      <c r="AU106" s="364" t="s">
        <v>540</v>
      </c>
      <c r="AV106" s="365"/>
      <c r="AW106" s="365"/>
      <c r="AX106" s="367"/>
    </row>
    <row r="107" spans="1:60" ht="23.25" hidden="1" customHeight="1" x14ac:dyDescent="0.15">
      <c r="A107" s="501"/>
      <c r="B107" s="502"/>
      <c r="C107" s="502"/>
      <c r="D107" s="502"/>
      <c r="E107" s="502"/>
      <c r="F107" s="503"/>
      <c r="G107" s="159"/>
      <c r="H107" s="159"/>
      <c r="I107" s="159"/>
      <c r="J107" s="159"/>
      <c r="K107" s="159"/>
      <c r="L107" s="159"/>
      <c r="M107" s="159"/>
      <c r="N107" s="159"/>
      <c r="O107" s="159"/>
      <c r="P107" s="159"/>
      <c r="Q107" s="159"/>
      <c r="R107" s="159"/>
      <c r="S107" s="159"/>
      <c r="T107" s="159"/>
      <c r="U107" s="159"/>
      <c r="V107" s="159"/>
      <c r="W107" s="159"/>
      <c r="X107" s="230"/>
      <c r="Y107" s="487" t="s">
        <v>55</v>
      </c>
      <c r="Z107" s="488"/>
      <c r="AA107" s="489"/>
      <c r="AB107" s="481"/>
      <c r="AC107" s="482"/>
      <c r="AD107" s="483"/>
      <c r="AE107" s="362"/>
      <c r="AF107" s="362"/>
      <c r="AG107" s="362"/>
      <c r="AH107" s="362"/>
      <c r="AI107" s="362"/>
      <c r="AJ107" s="362"/>
      <c r="AK107" s="362"/>
      <c r="AL107" s="362"/>
      <c r="AM107" s="362"/>
      <c r="AN107" s="362"/>
      <c r="AO107" s="362"/>
      <c r="AP107" s="362"/>
      <c r="AQ107" s="353"/>
      <c r="AR107" s="354"/>
      <c r="AS107" s="354"/>
      <c r="AT107" s="368"/>
      <c r="AU107" s="353"/>
      <c r="AV107" s="354"/>
      <c r="AW107" s="354"/>
      <c r="AX107" s="368"/>
    </row>
    <row r="108" spans="1:60" ht="23.25" hidden="1" customHeight="1" x14ac:dyDescent="0.15">
      <c r="A108" s="504"/>
      <c r="B108" s="505"/>
      <c r="C108" s="505"/>
      <c r="D108" s="505"/>
      <c r="E108" s="505"/>
      <c r="F108" s="506"/>
      <c r="G108" s="162"/>
      <c r="H108" s="162"/>
      <c r="I108" s="162"/>
      <c r="J108" s="162"/>
      <c r="K108" s="162"/>
      <c r="L108" s="162"/>
      <c r="M108" s="162"/>
      <c r="N108" s="162"/>
      <c r="O108" s="162"/>
      <c r="P108" s="162"/>
      <c r="Q108" s="162"/>
      <c r="R108" s="162"/>
      <c r="S108" s="162"/>
      <c r="T108" s="162"/>
      <c r="U108" s="162"/>
      <c r="V108" s="162"/>
      <c r="W108" s="162"/>
      <c r="X108" s="235"/>
      <c r="Y108" s="484" t="s">
        <v>56</v>
      </c>
      <c r="Z108" s="485"/>
      <c r="AA108" s="486"/>
      <c r="AB108" s="408"/>
      <c r="AC108" s="409"/>
      <c r="AD108" s="410"/>
      <c r="AE108" s="362"/>
      <c r="AF108" s="362"/>
      <c r="AG108" s="362"/>
      <c r="AH108" s="362"/>
      <c r="AI108" s="362"/>
      <c r="AJ108" s="362"/>
      <c r="AK108" s="362"/>
      <c r="AL108" s="362"/>
      <c r="AM108" s="362"/>
      <c r="AN108" s="362"/>
      <c r="AO108" s="362"/>
      <c r="AP108" s="362"/>
      <c r="AQ108" s="353"/>
      <c r="AR108" s="354"/>
      <c r="AS108" s="354"/>
      <c r="AT108" s="368"/>
      <c r="AU108" s="823" t="e">
        <f>-AQ117</f>
        <v>#VALUE!</v>
      </c>
      <c r="AV108" s="824"/>
      <c r="AW108" s="824"/>
      <c r="AX108" s="825"/>
    </row>
    <row r="109" spans="1:60" ht="31.5" hidden="1" customHeight="1" x14ac:dyDescent="0.15">
      <c r="A109" s="498" t="s">
        <v>493</v>
      </c>
      <c r="B109" s="499"/>
      <c r="C109" s="499"/>
      <c r="D109" s="499"/>
      <c r="E109" s="499"/>
      <c r="F109" s="500"/>
      <c r="G109" s="736" t="s">
        <v>60</v>
      </c>
      <c r="H109" s="736"/>
      <c r="I109" s="736"/>
      <c r="J109" s="736"/>
      <c r="K109" s="736"/>
      <c r="L109" s="736"/>
      <c r="M109" s="736"/>
      <c r="N109" s="736"/>
      <c r="O109" s="736"/>
      <c r="P109" s="736"/>
      <c r="Q109" s="736"/>
      <c r="R109" s="736"/>
      <c r="S109" s="736"/>
      <c r="T109" s="736"/>
      <c r="U109" s="736"/>
      <c r="V109" s="736"/>
      <c r="W109" s="736"/>
      <c r="X109" s="737"/>
      <c r="Y109" s="478"/>
      <c r="Z109" s="479"/>
      <c r="AA109" s="480"/>
      <c r="AB109" s="302" t="s">
        <v>11</v>
      </c>
      <c r="AC109" s="297"/>
      <c r="AD109" s="298"/>
      <c r="AE109" s="302" t="s">
        <v>357</v>
      </c>
      <c r="AF109" s="297"/>
      <c r="AG109" s="297"/>
      <c r="AH109" s="298"/>
      <c r="AI109" s="302" t="s">
        <v>363</v>
      </c>
      <c r="AJ109" s="297"/>
      <c r="AK109" s="297"/>
      <c r="AL109" s="298"/>
      <c r="AM109" s="302" t="s">
        <v>472</v>
      </c>
      <c r="AN109" s="297"/>
      <c r="AO109" s="297"/>
      <c r="AP109" s="298"/>
      <c r="AQ109" s="364" t="s">
        <v>494</v>
      </c>
      <c r="AR109" s="365"/>
      <c r="AS109" s="365"/>
      <c r="AT109" s="366"/>
      <c r="AU109" s="364" t="s">
        <v>540</v>
      </c>
      <c r="AV109" s="365"/>
      <c r="AW109" s="365"/>
      <c r="AX109" s="367"/>
    </row>
    <row r="110" spans="1:60" ht="23.25" hidden="1" customHeight="1" x14ac:dyDescent="0.15">
      <c r="A110" s="501"/>
      <c r="B110" s="502"/>
      <c r="C110" s="502"/>
      <c r="D110" s="502"/>
      <c r="E110" s="502"/>
      <c r="F110" s="503"/>
      <c r="G110" s="159"/>
      <c r="H110" s="159"/>
      <c r="I110" s="159"/>
      <c r="J110" s="159"/>
      <c r="K110" s="159"/>
      <c r="L110" s="159"/>
      <c r="M110" s="159"/>
      <c r="N110" s="159"/>
      <c r="O110" s="159"/>
      <c r="P110" s="159"/>
      <c r="Q110" s="159"/>
      <c r="R110" s="159"/>
      <c r="S110" s="159"/>
      <c r="T110" s="159"/>
      <c r="U110" s="159"/>
      <c r="V110" s="159"/>
      <c r="W110" s="159"/>
      <c r="X110" s="230"/>
      <c r="Y110" s="487" t="s">
        <v>55</v>
      </c>
      <c r="Z110" s="488"/>
      <c r="AA110" s="489"/>
      <c r="AB110" s="481"/>
      <c r="AC110" s="482"/>
      <c r="AD110" s="483"/>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504"/>
      <c r="B111" s="505"/>
      <c r="C111" s="505"/>
      <c r="D111" s="505"/>
      <c r="E111" s="505"/>
      <c r="F111" s="506"/>
      <c r="G111" s="162"/>
      <c r="H111" s="162"/>
      <c r="I111" s="162"/>
      <c r="J111" s="162"/>
      <c r="K111" s="162"/>
      <c r="L111" s="162"/>
      <c r="M111" s="162"/>
      <c r="N111" s="162"/>
      <c r="O111" s="162"/>
      <c r="P111" s="162"/>
      <c r="Q111" s="162"/>
      <c r="R111" s="162"/>
      <c r="S111" s="162"/>
      <c r="T111" s="162"/>
      <c r="U111" s="162"/>
      <c r="V111" s="162"/>
      <c r="W111" s="162"/>
      <c r="X111" s="235"/>
      <c r="Y111" s="484" t="s">
        <v>56</v>
      </c>
      <c r="Z111" s="485"/>
      <c r="AA111" s="486"/>
      <c r="AB111" s="408"/>
      <c r="AC111" s="409"/>
      <c r="AD111" s="410"/>
      <c r="AE111" s="362"/>
      <c r="AF111" s="362"/>
      <c r="AG111" s="362"/>
      <c r="AH111" s="362"/>
      <c r="AI111" s="362"/>
      <c r="AJ111" s="362"/>
      <c r="AK111" s="362"/>
      <c r="AL111" s="362"/>
      <c r="AM111" s="362"/>
      <c r="AN111" s="362"/>
      <c r="AO111" s="362"/>
      <c r="AP111" s="362"/>
      <c r="AQ111" s="353"/>
      <c r="AR111" s="354"/>
      <c r="AS111" s="354"/>
      <c r="AT111" s="368"/>
      <c r="AU111" s="823"/>
      <c r="AV111" s="824"/>
      <c r="AW111" s="824"/>
      <c r="AX111" s="825"/>
    </row>
    <row r="112" spans="1:60" ht="31.5" hidden="1" customHeight="1" x14ac:dyDescent="0.15">
      <c r="A112" s="498" t="s">
        <v>493</v>
      </c>
      <c r="B112" s="499"/>
      <c r="C112" s="499"/>
      <c r="D112" s="499"/>
      <c r="E112" s="499"/>
      <c r="F112" s="500"/>
      <c r="G112" s="736" t="s">
        <v>60</v>
      </c>
      <c r="H112" s="736"/>
      <c r="I112" s="736"/>
      <c r="J112" s="736"/>
      <c r="K112" s="736"/>
      <c r="L112" s="736"/>
      <c r="M112" s="736"/>
      <c r="N112" s="736"/>
      <c r="O112" s="736"/>
      <c r="P112" s="736"/>
      <c r="Q112" s="736"/>
      <c r="R112" s="736"/>
      <c r="S112" s="736"/>
      <c r="T112" s="736"/>
      <c r="U112" s="736"/>
      <c r="V112" s="736"/>
      <c r="W112" s="736"/>
      <c r="X112" s="737"/>
      <c r="Y112" s="478"/>
      <c r="Z112" s="479"/>
      <c r="AA112" s="480"/>
      <c r="AB112" s="302" t="s">
        <v>11</v>
      </c>
      <c r="AC112" s="297"/>
      <c r="AD112" s="298"/>
      <c r="AE112" s="302" t="s">
        <v>357</v>
      </c>
      <c r="AF112" s="297"/>
      <c r="AG112" s="297"/>
      <c r="AH112" s="298"/>
      <c r="AI112" s="302" t="s">
        <v>363</v>
      </c>
      <c r="AJ112" s="297"/>
      <c r="AK112" s="297"/>
      <c r="AL112" s="298"/>
      <c r="AM112" s="302" t="s">
        <v>472</v>
      </c>
      <c r="AN112" s="297"/>
      <c r="AO112" s="297"/>
      <c r="AP112" s="298"/>
      <c r="AQ112" s="364" t="s">
        <v>494</v>
      </c>
      <c r="AR112" s="365"/>
      <c r="AS112" s="365"/>
      <c r="AT112" s="366"/>
      <c r="AU112" s="364" t="s">
        <v>540</v>
      </c>
      <c r="AV112" s="365"/>
      <c r="AW112" s="365"/>
      <c r="AX112" s="367"/>
    </row>
    <row r="113" spans="1:50" ht="23.25" hidden="1" customHeight="1" x14ac:dyDescent="0.15">
      <c r="A113" s="501"/>
      <c r="B113" s="502"/>
      <c r="C113" s="502"/>
      <c r="D113" s="502"/>
      <c r="E113" s="502"/>
      <c r="F113" s="503"/>
      <c r="G113" s="159"/>
      <c r="H113" s="159"/>
      <c r="I113" s="159"/>
      <c r="J113" s="159"/>
      <c r="K113" s="159"/>
      <c r="L113" s="159"/>
      <c r="M113" s="159"/>
      <c r="N113" s="159"/>
      <c r="O113" s="159"/>
      <c r="P113" s="159"/>
      <c r="Q113" s="159"/>
      <c r="R113" s="159"/>
      <c r="S113" s="159"/>
      <c r="T113" s="159"/>
      <c r="U113" s="159"/>
      <c r="V113" s="159"/>
      <c r="W113" s="159"/>
      <c r="X113" s="230"/>
      <c r="Y113" s="487" t="s">
        <v>55</v>
      </c>
      <c r="Z113" s="488"/>
      <c r="AA113" s="489"/>
      <c r="AB113" s="481"/>
      <c r="AC113" s="482"/>
      <c r="AD113" s="483"/>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504"/>
      <c r="B114" s="505"/>
      <c r="C114" s="505"/>
      <c r="D114" s="505"/>
      <c r="E114" s="505"/>
      <c r="F114" s="506"/>
      <c r="G114" s="162"/>
      <c r="H114" s="162"/>
      <c r="I114" s="162"/>
      <c r="J114" s="162"/>
      <c r="K114" s="162"/>
      <c r="L114" s="162"/>
      <c r="M114" s="162"/>
      <c r="N114" s="162"/>
      <c r="O114" s="162"/>
      <c r="P114" s="162"/>
      <c r="Q114" s="162"/>
      <c r="R114" s="162"/>
      <c r="S114" s="162"/>
      <c r="T114" s="162"/>
      <c r="U114" s="162"/>
      <c r="V114" s="162"/>
      <c r="W114" s="162"/>
      <c r="X114" s="235"/>
      <c r="Y114" s="484" t="s">
        <v>56</v>
      </c>
      <c r="Z114" s="485"/>
      <c r="AA114" s="486"/>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3"/>
      <c r="Z115" s="494"/>
      <c r="AA115" s="495"/>
      <c r="AB115" s="302" t="s">
        <v>11</v>
      </c>
      <c r="AC115" s="297"/>
      <c r="AD115" s="298"/>
      <c r="AE115" s="302" t="s">
        <v>357</v>
      </c>
      <c r="AF115" s="297"/>
      <c r="AG115" s="297"/>
      <c r="AH115" s="298"/>
      <c r="AI115" s="302" t="s">
        <v>363</v>
      </c>
      <c r="AJ115" s="297"/>
      <c r="AK115" s="297"/>
      <c r="AL115" s="298"/>
      <c r="AM115" s="302" t="s">
        <v>472</v>
      </c>
      <c r="AN115" s="297"/>
      <c r="AO115" s="297"/>
      <c r="AP115" s="298"/>
      <c r="AQ115" s="336" t="s">
        <v>541</v>
      </c>
      <c r="AR115" s="337"/>
      <c r="AS115" s="337"/>
      <c r="AT115" s="337"/>
      <c r="AU115" s="337"/>
      <c r="AV115" s="337"/>
      <c r="AW115" s="337"/>
      <c r="AX115" s="338"/>
    </row>
    <row r="116" spans="1:50" ht="23.25" customHeight="1" x14ac:dyDescent="0.15">
      <c r="A116" s="291"/>
      <c r="B116" s="292"/>
      <c r="C116" s="292"/>
      <c r="D116" s="292"/>
      <c r="E116" s="292"/>
      <c r="F116" s="293"/>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9" t="s">
        <v>586</v>
      </c>
      <c r="AC116" s="300"/>
      <c r="AD116" s="301"/>
      <c r="AE116" s="362">
        <v>11075</v>
      </c>
      <c r="AF116" s="362"/>
      <c r="AG116" s="362"/>
      <c r="AH116" s="362"/>
      <c r="AI116" s="362">
        <v>11073</v>
      </c>
      <c r="AJ116" s="362"/>
      <c r="AK116" s="362"/>
      <c r="AL116" s="362"/>
      <c r="AM116" s="362">
        <v>10854</v>
      </c>
      <c r="AN116" s="362"/>
      <c r="AO116" s="362"/>
      <c r="AP116" s="362"/>
      <c r="AQ116" s="353">
        <v>37515</v>
      </c>
      <c r="AR116" s="354"/>
      <c r="AS116" s="354"/>
      <c r="AT116" s="354"/>
      <c r="AU116" s="354"/>
      <c r="AV116" s="354"/>
      <c r="AW116" s="354"/>
      <c r="AX116" s="369"/>
    </row>
    <row r="117" spans="1:50" ht="46.5" customHeight="1" thickBot="1" x14ac:dyDescent="0.2">
      <c r="A117" s="294"/>
      <c r="B117" s="295"/>
      <c r="C117" s="295"/>
      <c r="D117" s="295"/>
      <c r="E117" s="295"/>
      <c r="F117" s="296"/>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585</v>
      </c>
      <c r="AC117" s="343"/>
      <c r="AD117" s="344"/>
      <c r="AE117" s="305" t="s">
        <v>587</v>
      </c>
      <c r="AF117" s="305"/>
      <c r="AG117" s="305"/>
      <c r="AH117" s="305"/>
      <c r="AI117" s="305" t="s">
        <v>588</v>
      </c>
      <c r="AJ117" s="305"/>
      <c r="AK117" s="305"/>
      <c r="AL117" s="305"/>
      <c r="AM117" s="305" t="s">
        <v>667</v>
      </c>
      <c r="AN117" s="305"/>
      <c r="AO117" s="305"/>
      <c r="AP117" s="305"/>
      <c r="AQ117" s="305" t="s">
        <v>618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3"/>
      <c r="Z118" s="494"/>
      <c r="AA118" s="495"/>
      <c r="AB118" s="302" t="s">
        <v>11</v>
      </c>
      <c r="AC118" s="297"/>
      <c r="AD118" s="298"/>
      <c r="AE118" s="302" t="s">
        <v>357</v>
      </c>
      <c r="AF118" s="297"/>
      <c r="AG118" s="297"/>
      <c r="AH118" s="298"/>
      <c r="AI118" s="302" t="s">
        <v>363</v>
      </c>
      <c r="AJ118" s="297"/>
      <c r="AK118" s="297"/>
      <c r="AL118" s="298"/>
      <c r="AM118" s="302" t="s">
        <v>472</v>
      </c>
      <c r="AN118" s="297"/>
      <c r="AO118" s="297"/>
      <c r="AP118" s="298"/>
      <c r="AQ118" s="336" t="s">
        <v>541</v>
      </c>
      <c r="AR118" s="337"/>
      <c r="AS118" s="337"/>
      <c r="AT118" s="337"/>
      <c r="AU118" s="337"/>
      <c r="AV118" s="337"/>
      <c r="AW118" s="337"/>
      <c r="AX118" s="338"/>
    </row>
    <row r="119" spans="1:50" ht="23.25" hidden="1" customHeight="1" x14ac:dyDescent="0.15">
      <c r="A119" s="291"/>
      <c r="B119" s="292"/>
      <c r="C119" s="292"/>
      <c r="D119" s="292"/>
      <c r="E119" s="292"/>
      <c r="F119" s="293"/>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9"/>
      <c r="AC119" s="300"/>
      <c r="AD119" s="301"/>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4"/>
      <c r="B120" s="295"/>
      <c r="C120" s="295"/>
      <c r="D120" s="295"/>
      <c r="E120" s="295"/>
      <c r="F120" s="296"/>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502</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3"/>
      <c r="Z121" s="494"/>
      <c r="AA121" s="495"/>
      <c r="AB121" s="302" t="s">
        <v>11</v>
      </c>
      <c r="AC121" s="297"/>
      <c r="AD121" s="298"/>
      <c r="AE121" s="302" t="s">
        <v>357</v>
      </c>
      <c r="AF121" s="297"/>
      <c r="AG121" s="297"/>
      <c r="AH121" s="298"/>
      <c r="AI121" s="302" t="s">
        <v>363</v>
      </c>
      <c r="AJ121" s="297"/>
      <c r="AK121" s="297"/>
      <c r="AL121" s="298"/>
      <c r="AM121" s="302" t="s">
        <v>472</v>
      </c>
      <c r="AN121" s="297"/>
      <c r="AO121" s="297"/>
      <c r="AP121" s="298"/>
      <c r="AQ121" s="336" t="s">
        <v>541</v>
      </c>
      <c r="AR121" s="337"/>
      <c r="AS121" s="337"/>
      <c r="AT121" s="337"/>
      <c r="AU121" s="337"/>
      <c r="AV121" s="337"/>
      <c r="AW121" s="337"/>
      <c r="AX121" s="338"/>
    </row>
    <row r="122" spans="1:50" ht="23.25" hidden="1" customHeight="1" x14ac:dyDescent="0.15">
      <c r="A122" s="291"/>
      <c r="B122" s="292"/>
      <c r="C122" s="292"/>
      <c r="D122" s="292"/>
      <c r="E122" s="292"/>
      <c r="F122" s="293"/>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9"/>
      <c r="AC122" s="300"/>
      <c r="AD122" s="301"/>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4"/>
      <c r="B123" s="295"/>
      <c r="C123" s="295"/>
      <c r="D123" s="295"/>
      <c r="E123" s="295"/>
      <c r="F123" s="296"/>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505</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3"/>
      <c r="Z124" s="494"/>
      <c r="AA124" s="495"/>
      <c r="AB124" s="302" t="s">
        <v>11</v>
      </c>
      <c r="AC124" s="297"/>
      <c r="AD124" s="298"/>
      <c r="AE124" s="302" t="s">
        <v>357</v>
      </c>
      <c r="AF124" s="297"/>
      <c r="AG124" s="297"/>
      <c r="AH124" s="298"/>
      <c r="AI124" s="302" t="s">
        <v>363</v>
      </c>
      <c r="AJ124" s="297"/>
      <c r="AK124" s="297"/>
      <c r="AL124" s="298"/>
      <c r="AM124" s="302" t="s">
        <v>472</v>
      </c>
      <c r="AN124" s="297"/>
      <c r="AO124" s="297"/>
      <c r="AP124" s="298"/>
      <c r="AQ124" s="336" t="s">
        <v>541</v>
      </c>
      <c r="AR124" s="337"/>
      <c r="AS124" s="337"/>
      <c r="AT124" s="337"/>
      <c r="AU124" s="337"/>
      <c r="AV124" s="337"/>
      <c r="AW124" s="337"/>
      <c r="AX124" s="338"/>
    </row>
    <row r="125" spans="1:50" ht="23.25" hidden="1" customHeight="1" x14ac:dyDescent="0.15">
      <c r="A125" s="291"/>
      <c r="B125" s="292"/>
      <c r="C125" s="292"/>
      <c r="D125" s="292"/>
      <c r="E125" s="292"/>
      <c r="F125" s="293"/>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9"/>
      <c r="AC125" s="300"/>
      <c r="AD125" s="301"/>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4"/>
      <c r="B126" s="295"/>
      <c r="C126" s="295"/>
      <c r="D126" s="295"/>
      <c r="E126" s="295"/>
      <c r="F126" s="296"/>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502</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5"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472</v>
      </c>
      <c r="AN127" s="297"/>
      <c r="AO127" s="297"/>
      <c r="AP127" s="298"/>
      <c r="AQ127" s="336" t="s">
        <v>541</v>
      </c>
      <c r="AR127" s="337"/>
      <c r="AS127" s="337"/>
      <c r="AT127" s="337"/>
      <c r="AU127" s="337"/>
      <c r="AV127" s="337"/>
      <c r="AW127" s="337"/>
      <c r="AX127" s="338"/>
    </row>
    <row r="128" spans="1:50" ht="23.25" hidden="1" customHeight="1" x14ac:dyDescent="0.15">
      <c r="A128" s="291"/>
      <c r="B128" s="292"/>
      <c r="C128" s="292"/>
      <c r="D128" s="292"/>
      <c r="E128" s="292"/>
      <c r="F128" s="293"/>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9"/>
      <c r="AC128" s="300"/>
      <c r="AD128" s="301"/>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4"/>
      <c r="B129" s="295"/>
      <c r="C129" s="295"/>
      <c r="D129" s="295"/>
      <c r="E129" s="295"/>
      <c r="F129" s="296"/>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502</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4" t="s">
        <v>369</v>
      </c>
      <c r="B130" s="1012"/>
      <c r="C130" s="1011" t="s">
        <v>366</v>
      </c>
      <c r="D130" s="1012"/>
      <c r="E130" s="307" t="s">
        <v>399</v>
      </c>
      <c r="F130" s="308"/>
      <c r="G130" s="309" t="s">
        <v>647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5"/>
      <c r="B131" s="251"/>
      <c r="C131" s="250"/>
      <c r="D131" s="251"/>
      <c r="E131" s="237" t="s">
        <v>398</v>
      </c>
      <c r="F131" s="238"/>
      <c r="G131" s="234" t="s">
        <v>648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1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668</v>
      </c>
      <c r="AR133" s="270"/>
      <c r="AS133" s="135" t="s">
        <v>356</v>
      </c>
      <c r="AT133" s="170"/>
      <c r="AU133" s="134">
        <v>30</v>
      </c>
      <c r="AV133" s="134"/>
      <c r="AW133" s="135" t="s">
        <v>300</v>
      </c>
      <c r="AX133" s="136"/>
    </row>
    <row r="134" spans="1:50" ht="39.75" customHeight="1" x14ac:dyDescent="0.15">
      <c r="A134" s="1015"/>
      <c r="B134" s="251"/>
      <c r="C134" s="250"/>
      <c r="D134" s="251"/>
      <c r="E134" s="250"/>
      <c r="F134" s="313"/>
      <c r="G134" s="229" t="s">
        <v>653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2" t="s">
        <v>559</v>
      </c>
      <c r="AC134" s="352"/>
      <c r="AD134" s="352"/>
      <c r="AE134" s="353">
        <v>11.8</v>
      </c>
      <c r="AF134" s="354"/>
      <c r="AG134" s="354"/>
      <c r="AH134" s="354"/>
      <c r="AI134" s="353">
        <v>11.8</v>
      </c>
      <c r="AJ134" s="354"/>
      <c r="AK134" s="354"/>
      <c r="AL134" s="354"/>
      <c r="AM134" s="353">
        <v>11.5</v>
      </c>
      <c r="AN134" s="354"/>
      <c r="AO134" s="354"/>
      <c r="AP134" s="354"/>
      <c r="AQ134" s="101" t="s">
        <v>466</v>
      </c>
      <c r="AR134" s="102"/>
      <c r="AS134" s="102"/>
      <c r="AT134" s="103"/>
      <c r="AU134" s="354" t="s">
        <v>685</v>
      </c>
      <c r="AV134" s="354"/>
      <c r="AW134" s="354"/>
      <c r="AX134" s="369"/>
    </row>
    <row r="135" spans="1:50" ht="39.75" customHeight="1" x14ac:dyDescent="0.15">
      <c r="A135" s="101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532" t="s">
        <v>559</v>
      </c>
      <c r="AC135" s="532"/>
      <c r="AD135" s="532"/>
      <c r="AE135" s="353">
        <v>12.2</v>
      </c>
      <c r="AF135" s="354"/>
      <c r="AG135" s="354"/>
      <c r="AH135" s="354"/>
      <c r="AI135" s="353">
        <v>11.7</v>
      </c>
      <c r="AJ135" s="354"/>
      <c r="AK135" s="354"/>
      <c r="AL135" s="354"/>
      <c r="AM135" s="353">
        <v>11.7</v>
      </c>
      <c r="AN135" s="354"/>
      <c r="AO135" s="354"/>
      <c r="AP135" s="354"/>
      <c r="AQ135" s="101" t="s">
        <v>466</v>
      </c>
      <c r="AR135" s="102"/>
      <c r="AS135" s="102"/>
      <c r="AT135" s="103"/>
      <c r="AU135" s="354">
        <v>3.3</v>
      </c>
      <c r="AV135" s="354"/>
      <c r="AW135" s="354"/>
      <c r="AX135" s="369"/>
    </row>
    <row r="136" spans="1:50" ht="18.75" hidden="1" customHeight="1" x14ac:dyDescent="0.15">
      <c r="A136" s="101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1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1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1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1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1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1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1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hidden="1" customHeight="1" x14ac:dyDescent="0.15">
      <c r="A153" s="101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5"/>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5"/>
      <c r="B155" s="251"/>
      <c r="C155" s="250"/>
      <c r="D155" s="251"/>
      <c r="E155" s="250"/>
      <c r="F155" s="313"/>
      <c r="G155" s="231"/>
      <c r="H155" s="232"/>
      <c r="I155" s="232"/>
      <c r="J155" s="232"/>
      <c r="K155" s="232"/>
      <c r="L155" s="232"/>
      <c r="M155" s="232"/>
      <c r="N155" s="232"/>
      <c r="O155" s="232"/>
      <c r="P155" s="233"/>
      <c r="Q155" s="439"/>
      <c r="R155" s="232"/>
      <c r="S155" s="232"/>
      <c r="T155" s="232"/>
      <c r="U155" s="232"/>
      <c r="V155" s="232"/>
      <c r="W155" s="232"/>
      <c r="X155" s="232"/>
      <c r="Y155" s="232"/>
      <c r="Z155" s="232"/>
      <c r="AA155" s="94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5"/>
      <c r="B156" s="251"/>
      <c r="C156" s="250"/>
      <c r="D156" s="251"/>
      <c r="E156" s="250"/>
      <c r="F156" s="313"/>
      <c r="G156" s="231"/>
      <c r="H156" s="232"/>
      <c r="I156" s="232"/>
      <c r="J156" s="232"/>
      <c r="K156" s="232"/>
      <c r="L156" s="232"/>
      <c r="M156" s="232"/>
      <c r="N156" s="232"/>
      <c r="O156" s="232"/>
      <c r="P156" s="233"/>
      <c r="Q156" s="439"/>
      <c r="R156" s="232"/>
      <c r="S156" s="232"/>
      <c r="T156" s="232"/>
      <c r="U156" s="232"/>
      <c r="V156" s="232"/>
      <c r="W156" s="232"/>
      <c r="X156" s="232"/>
      <c r="Y156" s="232"/>
      <c r="Z156" s="232"/>
      <c r="AA156" s="94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5"/>
      <c r="B157" s="251"/>
      <c r="C157" s="250"/>
      <c r="D157" s="251"/>
      <c r="E157" s="250"/>
      <c r="F157" s="313"/>
      <c r="G157" s="231"/>
      <c r="H157" s="232"/>
      <c r="I157" s="232"/>
      <c r="J157" s="232"/>
      <c r="K157" s="232"/>
      <c r="L157" s="232"/>
      <c r="M157" s="232"/>
      <c r="N157" s="232"/>
      <c r="O157" s="232"/>
      <c r="P157" s="233"/>
      <c r="Q157" s="439"/>
      <c r="R157" s="232"/>
      <c r="S157" s="232"/>
      <c r="T157" s="232"/>
      <c r="U157" s="232"/>
      <c r="V157" s="232"/>
      <c r="W157" s="232"/>
      <c r="X157" s="232"/>
      <c r="Y157" s="232"/>
      <c r="Z157" s="232"/>
      <c r="AA157" s="945"/>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5"/>
      <c r="B162" s="251"/>
      <c r="C162" s="250"/>
      <c r="D162" s="251"/>
      <c r="E162" s="250"/>
      <c r="F162" s="313"/>
      <c r="G162" s="231"/>
      <c r="H162" s="232"/>
      <c r="I162" s="232"/>
      <c r="J162" s="232"/>
      <c r="K162" s="232"/>
      <c r="L162" s="232"/>
      <c r="M162" s="232"/>
      <c r="N162" s="232"/>
      <c r="O162" s="232"/>
      <c r="P162" s="233"/>
      <c r="Q162" s="439"/>
      <c r="R162" s="232"/>
      <c r="S162" s="232"/>
      <c r="T162" s="232"/>
      <c r="U162" s="232"/>
      <c r="V162" s="232"/>
      <c r="W162" s="232"/>
      <c r="X162" s="232"/>
      <c r="Y162" s="232"/>
      <c r="Z162" s="232"/>
      <c r="AA162" s="94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5"/>
      <c r="B163" s="251"/>
      <c r="C163" s="250"/>
      <c r="D163" s="251"/>
      <c r="E163" s="250"/>
      <c r="F163" s="313"/>
      <c r="G163" s="231"/>
      <c r="H163" s="232"/>
      <c r="I163" s="232"/>
      <c r="J163" s="232"/>
      <c r="K163" s="232"/>
      <c r="L163" s="232"/>
      <c r="M163" s="232"/>
      <c r="N163" s="232"/>
      <c r="O163" s="232"/>
      <c r="P163" s="233"/>
      <c r="Q163" s="439"/>
      <c r="R163" s="232"/>
      <c r="S163" s="232"/>
      <c r="T163" s="232"/>
      <c r="U163" s="232"/>
      <c r="V163" s="232"/>
      <c r="W163" s="232"/>
      <c r="X163" s="232"/>
      <c r="Y163" s="232"/>
      <c r="Z163" s="232"/>
      <c r="AA163" s="94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5"/>
      <c r="B164" s="251"/>
      <c r="C164" s="250"/>
      <c r="D164" s="251"/>
      <c r="E164" s="250"/>
      <c r="F164" s="313"/>
      <c r="G164" s="231"/>
      <c r="H164" s="232"/>
      <c r="I164" s="232"/>
      <c r="J164" s="232"/>
      <c r="K164" s="232"/>
      <c r="L164" s="232"/>
      <c r="M164" s="232"/>
      <c r="N164" s="232"/>
      <c r="O164" s="232"/>
      <c r="P164" s="233"/>
      <c r="Q164" s="439"/>
      <c r="R164" s="232"/>
      <c r="S164" s="232"/>
      <c r="T164" s="232"/>
      <c r="U164" s="232"/>
      <c r="V164" s="232"/>
      <c r="W164" s="232"/>
      <c r="X164" s="232"/>
      <c r="Y164" s="232"/>
      <c r="Z164" s="232"/>
      <c r="AA164" s="94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5"/>
      <c r="B169" s="251"/>
      <c r="C169" s="250"/>
      <c r="D169" s="251"/>
      <c r="E169" s="250"/>
      <c r="F169" s="313"/>
      <c r="G169" s="231"/>
      <c r="H169" s="232"/>
      <c r="I169" s="232"/>
      <c r="J169" s="232"/>
      <c r="K169" s="232"/>
      <c r="L169" s="232"/>
      <c r="M169" s="232"/>
      <c r="N169" s="232"/>
      <c r="O169" s="232"/>
      <c r="P169" s="233"/>
      <c r="Q169" s="439"/>
      <c r="R169" s="232"/>
      <c r="S169" s="232"/>
      <c r="T169" s="232"/>
      <c r="U169" s="232"/>
      <c r="V169" s="232"/>
      <c r="W169" s="232"/>
      <c r="X169" s="232"/>
      <c r="Y169" s="232"/>
      <c r="Z169" s="232"/>
      <c r="AA169" s="94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5"/>
      <c r="B170" s="251"/>
      <c r="C170" s="250"/>
      <c r="D170" s="251"/>
      <c r="E170" s="250"/>
      <c r="F170" s="313"/>
      <c r="G170" s="231"/>
      <c r="H170" s="232"/>
      <c r="I170" s="232"/>
      <c r="J170" s="232"/>
      <c r="K170" s="232"/>
      <c r="L170" s="232"/>
      <c r="M170" s="232"/>
      <c r="N170" s="232"/>
      <c r="O170" s="232"/>
      <c r="P170" s="233"/>
      <c r="Q170" s="439"/>
      <c r="R170" s="232"/>
      <c r="S170" s="232"/>
      <c r="T170" s="232"/>
      <c r="U170" s="232"/>
      <c r="V170" s="232"/>
      <c r="W170" s="232"/>
      <c r="X170" s="232"/>
      <c r="Y170" s="232"/>
      <c r="Z170" s="232"/>
      <c r="AA170" s="94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5"/>
      <c r="B171" s="251"/>
      <c r="C171" s="250"/>
      <c r="D171" s="251"/>
      <c r="E171" s="250"/>
      <c r="F171" s="313"/>
      <c r="G171" s="231"/>
      <c r="H171" s="232"/>
      <c r="I171" s="232"/>
      <c r="J171" s="232"/>
      <c r="K171" s="232"/>
      <c r="L171" s="232"/>
      <c r="M171" s="232"/>
      <c r="N171" s="232"/>
      <c r="O171" s="232"/>
      <c r="P171" s="233"/>
      <c r="Q171" s="439"/>
      <c r="R171" s="232"/>
      <c r="S171" s="232"/>
      <c r="T171" s="232"/>
      <c r="U171" s="232"/>
      <c r="V171" s="232"/>
      <c r="W171" s="232"/>
      <c r="X171" s="232"/>
      <c r="Y171" s="232"/>
      <c r="Z171" s="232"/>
      <c r="AA171" s="94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5"/>
      <c r="B176" s="251"/>
      <c r="C176" s="250"/>
      <c r="D176" s="251"/>
      <c r="E176" s="250"/>
      <c r="F176" s="313"/>
      <c r="G176" s="231"/>
      <c r="H176" s="232"/>
      <c r="I176" s="232"/>
      <c r="J176" s="232"/>
      <c r="K176" s="232"/>
      <c r="L176" s="232"/>
      <c r="M176" s="232"/>
      <c r="N176" s="232"/>
      <c r="O176" s="232"/>
      <c r="P176" s="233"/>
      <c r="Q176" s="439"/>
      <c r="R176" s="232"/>
      <c r="S176" s="232"/>
      <c r="T176" s="232"/>
      <c r="U176" s="232"/>
      <c r="V176" s="232"/>
      <c r="W176" s="232"/>
      <c r="X176" s="232"/>
      <c r="Y176" s="232"/>
      <c r="Z176" s="232"/>
      <c r="AA176" s="94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5"/>
      <c r="B177" s="251"/>
      <c r="C177" s="250"/>
      <c r="D177" s="251"/>
      <c r="E177" s="250"/>
      <c r="F177" s="313"/>
      <c r="G177" s="231"/>
      <c r="H177" s="232"/>
      <c r="I177" s="232"/>
      <c r="J177" s="232"/>
      <c r="K177" s="232"/>
      <c r="L177" s="232"/>
      <c r="M177" s="232"/>
      <c r="N177" s="232"/>
      <c r="O177" s="232"/>
      <c r="P177" s="233"/>
      <c r="Q177" s="439"/>
      <c r="R177" s="232"/>
      <c r="S177" s="232"/>
      <c r="T177" s="232"/>
      <c r="U177" s="232"/>
      <c r="V177" s="232"/>
      <c r="W177" s="232"/>
      <c r="X177" s="232"/>
      <c r="Y177" s="232"/>
      <c r="Z177" s="232"/>
      <c r="AA177" s="94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5"/>
      <c r="B178" s="251"/>
      <c r="C178" s="250"/>
      <c r="D178" s="251"/>
      <c r="E178" s="250"/>
      <c r="F178" s="313"/>
      <c r="G178" s="231"/>
      <c r="H178" s="232"/>
      <c r="I178" s="232"/>
      <c r="J178" s="232"/>
      <c r="K178" s="232"/>
      <c r="L178" s="232"/>
      <c r="M178" s="232"/>
      <c r="N178" s="232"/>
      <c r="O178" s="232"/>
      <c r="P178" s="233"/>
      <c r="Q178" s="439"/>
      <c r="R178" s="232"/>
      <c r="S178" s="232"/>
      <c r="T178" s="232"/>
      <c r="U178" s="232"/>
      <c r="V178" s="232"/>
      <c r="W178" s="232"/>
      <c r="X178" s="232"/>
      <c r="Y178" s="232"/>
      <c r="Z178" s="232"/>
      <c r="AA178" s="94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5"/>
      <c r="B183" s="251"/>
      <c r="C183" s="250"/>
      <c r="D183" s="251"/>
      <c r="E183" s="250"/>
      <c r="F183" s="313"/>
      <c r="G183" s="231"/>
      <c r="H183" s="232"/>
      <c r="I183" s="232"/>
      <c r="J183" s="232"/>
      <c r="K183" s="232"/>
      <c r="L183" s="232"/>
      <c r="M183" s="232"/>
      <c r="N183" s="232"/>
      <c r="O183" s="232"/>
      <c r="P183" s="233"/>
      <c r="Q183" s="439"/>
      <c r="R183" s="232"/>
      <c r="S183" s="232"/>
      <c r="T183" s="232"/>
      <c r="U183" s="232"/>
      <c r="V183" s="232"/>
      <c r="W183" s="232"/>
      <c r="X183" s="232"/>
      <c r="Y183" s="232"/>
      <c r="Z183" s="232"/>
      <c r="AA183" s="94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5"/>
      <c r="B184" s="251"/>
      <c r="C184" s="250"/>
      <c r="D184" s="251"/>
      <c r="E184" s="250"/>
      <c r="F184" s="313"/>
      <c r="G184" s="231"/>
      <c r="H184" s="232"/>
      <c r="I184" s="232"/>
      <c r="J184" s="232"/>
      <c r="K184" s="232"/>
      <c r="L184" s="232"/>
      <c r="M184" s="232"/>
      <c r="N184" s="232"/>
      <c r="O184" s="232"/>
      <c r="P184" s="233"/>
      <c r="Q184" s="439"/>
      <c r="R184" s="232"/>
      <c r="S184" s="232"/>
      <c r="T184" s="232"/>
      <c r="U184" s="232"/>
      <c r="V184" s="232"/>
      <c r="W184" s="232"/>
      <c r="X184" s="232"/>
      <c r="Y184" s="232"/>
      <c r="Z184" s="232"/>
      <c r="AA184" s="94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5"/>
      <c r="B185" s="251"/>
      <c r="C185" s="250"/>
      <c r="D185" s="251"/>
      <c r="E185" s="250"/>
      <c r="F185" s="313"/>
      <c r="G185" s="231"/>
      <c r="H185" s="232"/>
      <c r="I185" s="232"/>
      <c r="J185" s="232"/>
      <c r="K185" s="232"/>
      <c r="L185" s="232"/>
      <c r="M185" s="232"/>
      <c r="N185" s="232"/>
      <c r="O185" s="232"/>
      <c r="P185" s="233"/>
      <c r="Q185" s="439"/>
      <c r="R185" s="232"/>
      <c r="S185" s="232"/>
      <c r="T185" s="232"/>
      <c r="U185" s="232"/>
      <c r="V185" s="232"/>
      <c r="W185" s="232"/>
      <c r="X185" s="232"/>
      <c r="Y185" s="232"/>
      <c r="Z185" s="232"/>
      <c r="AA185" s="94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5"/>
      <c r="B188" s="251"/>
      <c r="C188" s="250"/>
      <c r="D188" s="251"/>
      <c r="E188" s="158" t="s">
        <v>649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15"/>
      <c r="B189" s="251"/>
      <c r="C189" s="250"/>
      <c r="D189" s="251"/>
      <c r="E189" s="43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0"/>
    </row>
    <row r="190" spans="1:50" ht="45" hidden="1" customHeight="1" x14ac:dyDescent="0.15">
      <c r="A190" s="101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1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1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1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1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1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1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5"/>
      <c r="B214" s="251"/>
      <c r="C214" s="250"/>
      <c r="D214" s="251"/>
      <c r="E214" s="250"/>
      <c r="F214" s="313"/>
      <c r="G214" s="229"/>
      <c r="H214" s="159"/>
      <c r="I214" s="159"/>
      <c r="J214" s="159"/>
      <c r="K214" s="159"/>
      <c r="L214" s="159"/>
      <c r="M214" s="159"/>
      <c r="N214" s="159"/>
      <c r="O214" s="159"/>
      <c r="P214" s="230"/>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5"/>
      <c r="B215" s="251"/>
      <c r="C215" s="250"/>
      <c r="D215" s="251"/>
      <c r="E215" s="250"/>
      <c r="F215" s="313"/>
      <c r="G215" s="231"/>
      <c r="H215" s="232"/>
      <c r="I215" s="232"/>
      <c r="J215" s="232"/>
      <c r="K215" s="232"/>
      <c r="L215" s="232"/>
      <c r="M215" s="232"/>
      <c r="N215" s="232"/>
      <c r="O215" s="232"/>
      <c r="P215" s="233"/>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5"/>
      <c r="B216" s="251"/>
      <c r="C216" s="250"/>
      <c r="D216" s="251"/>
      <c r="E216" s="250"/>
      <c r="F216" s="313"/>
      <c r="G216" s="231"/>
      <c r="H216" s="232"/>
      <c r="I216" s="232"/>
      <c r="J216" s="232"/>
      <c r="K216" s="232"/>
      <c r="L216" s="232"/>
      <c r="M216" s="232"/>
      <c r="N216" s="232"/>
      <c r="O216" s="232"/>
      <c r="P216" s="233"/>
      <c r="Q216" s="1005"/>
      <c r="R216" s="1006"/>
      <c r="S216" s="1006"/>
      <c r="T216" s="1006"/>
      <c r="U216" s="1006"/>
      <c r="V216" s="1006"/>
      <c r="W216" s="1006"/>
      <c r="X216" s="1006"/>
      <c r="Y216" s="1006"/>
      <c r="Z216" s="1006"/>
      <c r="AA216" s="100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5"/>
      <c r="B217" s="251"/>
      <c r="C217" s="250"/>
      <c r="D217" s="251"/>
      <c r="E217" s="250"/>
      <c r="F217" s="313"/>
      <c r="G217" s="231"/>
      <c r="H217" s="232"/>
      <c r="I217" s="232"/>
      <c r="J217" s="232"/>
      <c r="K217" s="232"/>
      <c r="L217" s="232"/>
      <c r="M217" s="232"/>
      <c r="N217" s="232"/>
      <c r="O217" s="232"/>
      <c r="P217" s="233"/>
      <c r="Q217" s="1005"/>
      <c r="R217" s="1006"/>
      <c r="S217" s="1006"/>
      <c r="T217" s="1006"/>
      <c r="U217" s="1006"/>
      <c r="V217" s="1006"/>
      <c r="W217" s="1006"/>
      <c r="X217" s="1006"/>
      <c r="Y217" s="1006"/>
      <c r="Z217" s="1006"/>
      <c r="AA217" s="100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5"/>
      <c r="B218" s="251"/>
      <c r="C218" s="250"/>
      <c r="D218" s="251"/>
      <c r="E218" s="250"/>
      <c r="F218" s="313"/>
      <c r="G218" s="234"/>
      <c r="H218" s="162"/>
      <c r="I218" s="162"/>
      <c r="J218" s="162"/>
      <c r="K218" s="162"/>
      <c r="L218" s="162"/>
      <c r="M218" s="162"/>
      <c r="N218" s="162"/>
      <c r="O218" s="162"/>
      <c r="P218" s="235"/>
      <c r="Q218" s="1008"/>
      <c r="R218" s="1009"/>
      <c r="S218" s="1009"/>
      <c r="T218" s="1009"/>
      <c r="U218" s="1009"/>
      <c r="V218" s="1009"/>
      <c r="W218" s="1009"/>
      <c r="X218" s="1009"/>
      <c r="Y218" s="1009"/>
      <c r="Z218" s="1009"/>
      <c r="AA218" s="101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5"/>
      <c r="B221" s="251"/>
      <c r="C221" s="250"/>
      <c r="D221" s="251"/>
      <c r="E221" s="250"/>
      <c r="F221" s="313"/>
      <c r="G221" s="229"/>
      <c r="H221" s="159"/>
      <c r="I221" s="159"/>
      <c r="J221" s="159"/>
      <c r="K221" s="159"/>
      <c r="L221" s="159"/>
      <c r="M221" s="159"/>
      <c r="N221" s="159"/>
      <c r="O221" s="159"/>
      <c r="P221" s="230"/>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5"/>
      <c r="B222" s="251"/>
      <c r="C222" s="250"/>
      <c r="D222" s="251"/>
      <c r="E222" s="250"/>
      <c r="F222" s="313"/>
      <c r="G222" s="231"/>
      <c r="H222" s="232"/>
      <c r="I222" s="232"/>
      <c r="J222" s="232"/>
      <c r="K222" s="232"/>
      <c r="L222" s="232"/>
      <c r="M222" s="232"/>
      <c r="N222" s="232"/>
      <c r="O222" s="232"/>
      <c r="P222" s="233"/>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5"/>
      <c r="B223" s="251"/>
      <c r="C223" s="250"/>
      <c r="D223" s="251"/>
      <c r="E223" s="250"/>
      <c r="F223" s="313"/>
      <c r="G223" s="231"/>
      <c r="H223" s="232"/>
      <c r="I223" s="232"/>
      <c r="J223" s="232"/>
      <c r="K223" s="232"/>
      <c r="L223" s="232"/>
      <c r="M223" s="232"/>
      <c r="N223" s="232"/>
      <c r="O223" s="232"/>
      <c r="P223" s="233"/>
      <c r="Q223" s="1005"/>
      <c r="R223" s="1006"/>
      <c r="S223" s="1006"/>
      <c r="T223" s="1006"/>
      <c r="U223" s="1006"/>
      <c r="V223" s="1006"/>
      <c r="W223" s="1006"/>
      <c r="X223" s="1006"/>
      <c r="Y223" s="1006"/>
      <c r="Z223" s="1006"/>
      <c r="AA223" s="100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5"/>
      <c r="B224" s="251"/>
      <c r="C224" s="250"/>
      <c r="D224" s="251"/>
      <c r="E224" s="250"/>
      <c r="F224" s="313"/>
      <c r="G224" s="231"/>
      <c r="H224" s="232"/>
      <c r="I224" s="232"/>
      <c r="J224" s="232"/>
      <c r="K224" s="232"/>
      <c r="L224" s="232"/>
      <c r="M224" s="232"/>
      <c r="N224" s="232"/>
      <c r="O224" s="232"/>
      <c r="P224" s="233"/>
      <c r="Q224" s="1005"/>
      <c r="R224" s="1006"/>
      <c r="S224" s="1006"/>
      <c r="T224" s="1006"/>
      <c r="U224" s="1006"/>
      <c r="V224" s="1006"/>
      <c r="W224" s="1006"/>
      <c r="X224" s="1006"/>
      <c r="Y224" s="1006"/>
      <c r="Z224" s="1006"/>
      <c r="AA224" s="100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5"/>
      <c r="B225" s="251"/>
      <c r="C225" s="250"/>
      <c r="D225" s="251"/>
      <c r="E225" s="250"/>
      <c r="F225" s="313"/>
      <c r="G225" s="234"/>
      <c r="H225" s="162"/>
      <c r="I225" s="162"/>
      <c r="J225" s="162"/>
      <c r="K225" s="162"/>
      <c r="L225" s="162"/>
      <c r="M225" s="162"/>
      <c r="N225" s="162"/>
      <c r="O225" s="162"/>
      <c r="P225" s="235"/>
      <c r="Q225" s="1008"/>
      <c r="R225" s="1009"/>
      <c r="S225" s="1009"/>
      <c r="T225" s="1009"/>
      <c r="U225" s="1009"/>
      <c r="V225" s="1009"/>
      <c r="W225" s="1009"/>
      <c r="X225" s="1009"/>
      <c r="Y225" s="1009"/>
      <c r="Z225" s="1009"/>
      <c r="AA225" s="101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5"/>
      <c r="B228" s="251"/>
      <c r="C228" s="250"/>
      <c r="D228" s="251"/>
      <c r="E228" s="250"/>
      <c r="F228" s="313"/>
      <c r="G228" s="229"/>
      <c r="H228" s="159"/>
      <c r="I228" s="159"/>
      <c r="J228" s="159"/>
      <c r="K228" s="159"/>
      <c r="L228" s="159"/>
      <c r="M228" s="159"/>
      <c r="N228" s="159"/>
      <c r="O228" s="159"/>
      <c r="P228" s="230"/>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5"/>
      <c r="B229" s="251"/>
      <c r="C229" s="250"/>
      <c r="D229" s="251"/>
      <c r="E229" s="250"/>
      <c r="F229" s="313"/>
      <c r="G229" s="231"/>
      <c r="H229" s="232"/>
      <c r="I229" s="232"/>
      <c r="J229" s="232"/>
      <c r="K229" s="232"/>
      <c r="L229" s="232"/>
      <c r="M229" s="232"/>
      <c r="N229" s="232"/>
      <c r="O229" s="232"/>
      <c r="P229" s="233"/>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5"/>
      <c r="B230" s="251"/>
      <c r="C230" s="250"/>
      <c r="D230" s="251"/>
      <c r="E230" s="250"/>
      <c r="F230" s="313"/>
      <c r="G230" s="231"/>
      <c r="H230" s="232"/>
      <c r="I230" s="232"/>
      <c r="J230" s="232"/>
      <c r="K230" s="232"/>
      <c r="L230" s="232"/>
      <c r="M230" s="232"/>
      <c r="N230" s="232"/>
      <c r="O230" s="232"/>
      <c r="P230" s="233"/>
      <c r="Q230" s="1005"/>
      <c r="R230" s="1006"/>
      <c r="S230" s="1006"/>
      <c r="T230" s="1006"/>
      <c r="U230" s="1006"/>
      <c r="V230" s="1006"/>
      <c r="W230" s="1006"/>
      <c r="X230" s="1006"/>
      <c r="Y230" s="1006"/>
      <c r="Z230" s="1006"/>
      <c r="AA230" s="100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5"/>
      <c r="B231" s="251"/>
      <c r="C231" s="250"/>
      <c r="D231" s="251"/>
      <c r="E231" s="250"/>
      <c r="F231" s="313"/>
      <c r="G231" s="231"/>
      <c r="H231" s="232"/>
      <c r="I231" s="232"/>
      <c r="J231" s="232"/>
      <c r="K231" s="232"/>
      <c r="L231" s="232"/>
      <c r="M231" s="232"/>
      <c r="N231" s="232"/>
      <c r="O231" s="232"/>
      <c r="P231" s="233"/>
      <c r="Q231" s="1005"/>
      <c r="R231" s="1006"/>
      <c r="S231" s="1006"/>
      <c r="T231" s="1006"/>
      <c r="U231" s="1006"/>
      <c r="V231" s="1006"/>
      <c r="W231" s="1006"/>
      <c r="X231" s="1006"/>
      <c r="Y231" s="1006"/>
      <c r="Z231" s="1006"/>
      <c r="AA231" s="100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5"/>
      <c r="B232" s="251"/>
      <c r="C232" s="250"/>
      <c r="D232" s="251"/>
      <c r="E232" s="250"/>
      <c r="F232" s="313"/>
      <c r="G232" s="234"/>
      <c r="H232" s="162"/>
      <c r="I232" s="162"/>
      <c r="J232" s="162"/>
      <c r="K232" s="162"/>
      <c r="L232" s="162"/>
      <c r="M232" s="162"/>
      <c r="N232" s="162"/>
      <c r="O232" s="162"/>
      <c r="P232" s="235"/>
      <c r="Q232" s="1008"/>
      <c r="R232" s="1009"/>
      <c r="S232" s="1009"/>
      <c r="T232" s="1009"/>
      <c r="U232" s="1009"/>
      <c r="V232" s="1009"/>
      <c r="W232" s="1009"/>
      <c r="X232" s="1009"/>
      <c r="Y232" s="1009"/>
      <c r="Z232" s="1009"/>
      <c r="AA232" s="101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5"/>
      <c r="B235" s="251"/>
      <c r="C235" s="250"/>
      <c r="D235" s="251"/>
      <c r="E235" s="250"/>
      <c r="F235" s="313"/>
      <c r="G235" s="229"/>
      <c r="H235" s="159"/>
      <c r="I235" s="159"/>
      <c r="J235" s="159"/>
      <c r="K235" s="159"/>
      <c r="L235" s="159"/>
      <c r="M235" s="159"/>
      <c r="N235" s="159"/>
      <c r="O235" s="159"/>
      <c r="P235" s="230"/>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5"/>
      <c r="B236" s="251"/>
      <c r="C236" s="250"/>
      <c r="D236" s="251"/>
      <c r="E236" s="250"/>
      <c r="F236" s="313"/>
      <c r="G236" s="231"/>
      <c r="H236" s="232"/>
      <c r="I236" s="232"/>
      <c r="J236" s="232"/>
      <c r="K236" s="232"/>
      <c r="L236" s="232"/>
      <c r="M236" s="232"/>
      <c r="N236" s="232"/>
      <c r="O236" s="232"/>
      <c r="P236" s="233"/>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5"/>
      <c r="B237" s="251"/>
      <c r="C237" s="250"/>
      <c r="D237" s="251"/>
      <c r="E237" s="250"/>
      <c r="F237" s="313"/>
      <c r="G237" s="231"/>
      <c r="H237" s="232"/>
      <c r="I237" s="232"/>
      <c r="J237" s="232"/>
      <c r="K237" s="232"/>
      <c r="L237" s="232"/>
      <c r="M237" s="232"/>
      <c r="N237" s="232"/>
      <c r="O237" s="232"/>
      <c r="P237" s="233"/>
      <c r="Q237" s="1005"/>
      <c r="R237" s="1006"/>
      <c r="S237" s="1006"/>
      <c r="T237" s="1006"/>
      <c r="U237" s="1006"/>
      <c r="V237" s="1006"/>
      <c r="W237" s="1006"/>
      <c r="X237" s="1006"/>
      <c r="Y237" s="1006"/>
      <c r="Z237" s="1006"/>
      <c r="AA237" s="100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5"/>
      <c r="B238" s="251"/>
      <c r="C238" s="250"/>
      <c r="D238" s="251"/>
      <c r="E238" s="250"/>
      <c r="F238" s="313"/>
      <c r="G238" s="231"/>
      <c r="H238" s="232"/>
      <c r="I238" s="232"/>
      <c r="J238" s="232"/>
      <c r="K238" s="232"/>
      <c r="L238" s="232"/>
      <c r="M238" s="232"/>
      <c r="N238" s="232"/>
      <c r="O238" s="232"/>
      <c r="P238" s="233"/>
      <c r="Q238" s="1005"/>
      <c r="R238" s="1006"/>
      <c r="S238" s="1006"/>
      <c r="T238" s="1006"/>
      <c r="U238" s="1006"/>
      <c r="V238" s="1006"/>
      <c r="W238" s="1006"/>
      <c r="X238" s="1006"/>
      <c r="Y238" s="1006"/>
      <c r="Z238" s="1006"/>
      <c r="AA238" s="100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5"/>
      <c r="B239" s="251"/>
      <c r="C239" s="250"/>
      <c r="D239" s="251"/>
      <c r="E239" s="250"/>
      <c r="F239" s="313"/>
      <c r="G239" s="234"/>
      <c r="H239" s="162"/>
      <c r="I239" s="162"/>
      <c r="J239" s="162"/>
      <c r="K239" s="162"/>
      <c r="L239" s="162"/>
      <c r="M239" s="162"/>
      <c r="N239" s="162"/>
      <c r="O239" s="162"/>
      <c r="P239" s="235"/>
      <c r="Q239" s="1008"/>
      <c r="R239" s="1009"/>
      <c r="S239" s="1009"/>
      <c r="T239" s="1009"/>
      <c r="U239" s="1009"/>
      <c r="V239" s="1009"/>
      <c r="W239" s="1009"/>
      <c r="X239" s="1009"/>
      <c r="Y239" s="1009"/>
      <c r="Z239" s="1009"/>
      <c r="AA239" s="101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5"/>
      <c r="B242" s="251"/>
      <c r="C242" s="250"/>
      <c r="D242" s="251"/>
      <c r="E242" s="250"/>
      <c r="F242" s="313"/>
      <c r="G242" s="229"/>
      <c r="H242" s="159"/>
      <c r="I242" s="159"/>
      <c r="J242" s="159"/>
      <c r="K242" s="159"/>
      <c r="L242" s="159"/>
      <c r="M242" s="159"/>
      <c r="N242" s="159"/>
      <c r="O242" s="159"/>
      <c r="P242" s="230"/>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5"/>
      <c r="B243" s="251"/>
      <c r="C243" s="250"/>
      <c r="D243" s="251"/>
      <c r="E243" s="250"/>
      <c r="F243" s="313"/>
      <c r="G243" s="231"/>
      <c r="H243" s="232"/>
      <c r="I243" s="232"/>
      <c r="J243" s="232"/>
      <c r="K243" s="232"/>
      <c r="L243" s="232"/>
      <c r="M243" s="232"/>
      <c r="N243" s="232"/>
      <c r="O243" s="232"/>
      <c r="P243" s="233"/>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5"/>
      <c r="B244" s="251"/>
      <c r="C244" s="250"/>
      <c r="D244" s="251"/>
      <c r="E244" s="250"/>
      <c r="F244" s="313"/>
      <c r="G244" s="231"/>
      <c r="H244" s="232"/>
      <c r="I244" s="232"/>
      <c r="J244" s="232"/>
      <c r="K244" s="232"/>
      <c r="L244" s="232"/>
      <c r="M244" s="232"/>
      <c r="N244" s="232"/>
      <c r="O244" s="232"/>
      <c r="P244" s="233"/>
      <c r="Q244" s="1005"/>
      <c r="R244" s="1006"/>
      <c r="S244" s="1006"/>
      <c r="T244" s="1006"/>
      <c r="U244" s="1006"/>
      <c r="V244" s="1006"/>
      <c r="W244" s="1006"/>
      <c r="X244" s="1006"/>
      <c r="Y244" s="1006"/>
      <c r="Z244" s="1006"/>
      <c r="AA244" s="100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5"/>
      <c r="B245" s="251"/>
      <c r="C245" s="250"/>
      <c r="D245" s="251"/>
      <c r="E245" s="250"/>
      <c r="F245" s="313"/>
      <c r="G245" s="231"/>
      <c r="H245" s="232"/>
      <c r="I245" s="232"/>
      <c r="J245" s="232"/>
      <c r="K245" s="232"/>
      <c r="L245" s="232"/>
      <c r="M245" s="232"/>
      <c r="N245" s="232"/>
      <c r="O245" s="232"/>
      <c r="P245" s="233"/>
      <c r="Q245" s="1005"/>
      <c r="R245" s="1006"/>
      <c r="S245" s="1006"/>
      <c r="T245" s="1006"/>
      <c r="U245" s="1006"/>
      <c r="V245" s="1006"/>
      <c r="W245" s="1006"/>
      <c r="X245" s="1006"/>
      <c r="Y245" s="1006"/>
      <c r="Z245" s="1006"/>
      <c r="AA245" s="100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5"/>
      <c r="B246" s="251"/>
      <c r="C246" s="250"/>
      <c r="D246" s="251"/>
      <c r="E246" s="314"/>
      <c r="F246" s="315"/>
      <c r="G246" s="234"/>
      <c r="H246" s="162"/>
      <c r="I246" s="162"/>
      <c r="J246" s="162"/>
      <c r="K246" s="162"/>
      <c r="L246" s="162"/>
      <c r="M246" s="162"/>
      <c r="N246" s="162"/>
      <c r="O246" s="162"/>
      <c r="P246" s="235"/>
      <c r="Q246" s="1008"/>
      <c r="R246" s="1009"/>
      <c r="S246" s="1009"/>
      <c r="T246" s="1009"/>
      <c r="U246" s="1009"/>
      <c r="V246" s="1009"/>
      <c r="W246" s="1009"/>
      <c r="X246" s="1009"/>
      <c r="Y246" s="1009"/>
      <c r="Z246" s="1009"/>
      <c r="AA246" s="101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5"/>
      <c r="B249" s="251"/>
      <c r="C249" s="250"/>
      <c r="D249" s="251"/>
      <c r="E249" s="4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0"/>
    </row>
    <row r="250" spans="1:50" ht="45" hidden="1" customHeight="1" x14ac:dyDescent="0.15">
      <c r="A250" s="101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1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1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1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1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1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1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5"/>
      <c r="B274" s="251"/>
      <c r="C274" s="250"/>
      <c r="D274" s="251"/>
      <c r="E274" s="250"/>
      <c r="F274" s="313"/>
      <c r="G274" s="229"/>
      <c r="H274" s="159"/>
      <c r="I274" s="159"/>
      <c r="J274" s="159"/>
      <c r="K274" s="159"/>
      <c r="L274" s="159"/>
      <c r="M274" s="159"/>
      <c r="N274" s="159"/>
      <c r="O274" s="159"/>
      <c r="P274" s="230"/>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5"/>
      <c r="B275" s="251"/>
      <c r="C275" s="250"/>
      <c r="D275" s="251"/>
      <c r="E275" s="250"/>
      <c r="F275" s="313"/>
      <c r="G275" s="231"/>
      <c r="H275" s="232"/>
      <c r="I275" s="232"/>
      <c r="J275" s="232"/>
      <c r="K275" s="232"/>
      <c r="L275" s="232"/>
      <c r="M275" s="232"/>
      <c r="N275" s="232"/>
      <c r="O275" s="232"/>
      <c r="P275" s="233"/>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5"/>
      <c r="B276" s="251"/>
      <c r="C276" s="250"/>
      <c r="D276" s="251"/>
      <c r="E276" s="250"/>
      <c r="F276" s="313"/>
      <c r="G276" s="231"/>
      <c r="H276" s="232"/>
      <c r="I276" s="232"/>
      <c r="J276" s="232"/>
      <c r="K276" s="232"/>
      <c r="L276" s="232"/>
      <c r="M276" s="232"/>
      <c r="N276" s="232"/>
      <c r="O276" s="232"/>
      <c r="P276" s="233"/>
      <c r="Q276" s="1005"/>
      <c r="R276" s="1006"/>
      <c r="S276" s="1006"/>
      <c r="T276" s="1006"/>
      <c r="U276" s="1006"/>
      <c r="V276" s="1006"/>
      <c r="W276" s="1006"/>
      <c r="X276" s="1006"/>
      <c r="Y276" s="1006"/>
      <c r="Z276" s="1006"/>
      <c r="AA276" s="100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5"/>
      <c r="B277" s="251"/>
      <c r="C277" s="250"/>
      <c r="D277" s="251"/>
      <c r="E277" s="250"/>
      <c r="F277" s="313"/>
      <c r="G277" s="231"/>
      <c r="H277" s="232"/>
      <c r="I277" s="232"/>
      <c r="J277" s="232"/>
      <c r="K277" s="232"/>
      <c r="L277" s="232"/>
      <c r="M277" s="232"/>
      <c r="N277" s="232"/>
      <c r="O277" s="232"/>
      <c r="P277" s="233"/>
      <c r="Q277" s="1005"/>
      <c r="R277" s="1006"/>
      <c r="S277" s="1006"/>
      <c r="T277" s="1006"/>
      <c r="U277" s="1006"/>
      <c r="V277" s="1006"/>
      <c r="W277" s="1006"/>
      <c r="X277" s="1006"/>
      <c r="Y277" s="1006"/>
      <c r="Z277" s="1006"/>
      <c r="AA277" s="100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5"/>
      <c r="B278" s="251"/>
      <c r="C278" s="250"/>
      <c r="D278" s="251"/>
      <c r="E278" s="250"/>
      <c r="F278" s="313"/>
      <c r="G278" s="234"/>
      <c r="H278" s="162"/>
      <c r="I278" s="162"/>
      <c r="J278" s="162"/>
      <c r="K278" s="162"/>
      <c r="L278" s="162"/>
      <c r="M278" s="162"/>
      <c r="N278" s="162"/>
      <c r="O278" s="162"/>
      <c r="P278" s="235"/>
      <c r="Q278" s="1008"/>
      <c r="R278" s="1009"/>
      <c r="S278" s="1009"/>
      <c r="T278" s="1009"/>
      <c r="U278" s="1009"/>
      <c r="V278" s="1009"/>
      <c r="W278" s="1009"/>
      <c r="X278" s="1009"/>
      <c r="Y278" s="1009"/>
      <c r="Z278" s="1009"/>
      <c r="AA278" s="101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5"/>
      <c r="B281" s="251"/>
      <c r="C281" s="250"/>
      <c r="D281" s="251"/>
      <c r="E281" s="250"/>
      <c r="F281" s="313"/>
      <c r="G281" s="229"/>
      <c r="H281" s="159"/>
      <c r="I281" s="159"/>
      <c r="J281" s="159"/>
      <c r="K281" s="159"/>
      <c r="L281" s="159"/>
      <c r="M281" s="159"/>
      <c r="N281" s="159"/>
      <c r="O281" s="159"/>
      <c r="P281" s="230"/>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5"/>
      <c r="B282" s="251"/>
      <c r="C282" s="250"/>
      <c r="D282" s="251"/>
      <c r="E282" s="250"/>
      <c r="F282" s="313"/>
      <c r="G282" s="231"/>
      <c r="H282" s="232"/>
      <c r="I282" s="232"/>
      <c r="J282" s="232"/>
      <c r="K282" s="232"/>
      <c r="L282" s="232"/>
      <c r="M282" s="232"/>
      <c r="N282" s="232"/>
      <c r="O282" s="232"/>
      <c r="P282" s="233"/>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5"/>
      <c r="B283" s="251"/>
      <c r="C283" s="250"/>
      <c r="D283" s="251"/>
      <c r="E283" s="250"/>
      <c r="F283" s="313"/>
      <c r="G283" s="231"/>
      <c r="H283" s="232"/>
      <c r="I283" s="232"/>
      <c r="J283" s="232"/>
      <c r="K283" s="232"/>
      <c r="L283" s="232"/>
      <c r="M283" s="232"/>
      <c r="N283" s="232"/>
      <c r="O283" s="232"/>
      <c r="P283" s="233"/>
      <c r="Q283" s="1005"/>
      <c r="R283" s="1006"/>
      <c r="S283" s="1006"/>
      <c r="T283" s="1006"/>
      <c r="U283" s="1006"/>
      <c r="V283" s="1006"/>
      <c r="W283" s="1006"/>
      <c r="X283" s="1006"/>
      <c r="Y283" s="1006"/>
      <c r="Z283" s="1006"/>
      <c r="AA283" s="100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5"/>
      <c r="B284" s="251"/>
      <c r="C284" s="250"/>
      <c r="D284" s="251"/>
      <c r="E284" s="250"/>
      <c r="F284" s="313"/>
      <c r="G284" s="231"/>
      <c r="H284" s="232"/>
      <c r="I284" s="232"/>
      <c r="J284" s="232"/>
      <c r="K284" s="232"/>
      <c r="L284" s="232"/>
      <c r="M284" s="232"/>
      <c r="N284" s="232"/>
      <c r="O284" s="232"/>
      <c r="P284" s="233"/>
      <c r="Q284" s="1005"/>
      <c r="R284" s="1006"/>
      <c r="S284" s="1006"/>
      <c r="T284" s="1006"/>
      <c r="U284" s="1006"/>
      <c r="V284" s="1006"/>
      <c r="W284" s="1006"/>
      <c r="X284" s="1006"/>
      <c r="Y284" s="1006"/>
      <c r="Z284" s="1006"/>
      <c r="AA284" s="100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5"/>
      <c r="B285" s="251"/>
      <c r="C285" s="250"/>
      <c r="D285" s="251"/>
      <c r="E285" s="250"/>
      <c r="F285" s="313"/>
      <c r="G285" s="234"/>
      <c r="H285" s="162"/>
      <c r="I285" s="162"/>
      <c r="J285" s="162"/>
      <c r="K285" s="162"/>
      <c r="L285" s="162"/>
      <c r="M285" s="162"/>
      <c r="N285" s="162"/>
      <c r="O285" s="162"/>
      <c r="P285" s="235"/>
      <c r="Q285" s="1008"/>
      <c r="R285" s="1009"/>
      <c r="S285" s="1009"/>
      <c r="T285" s="1009"/>
      <c r="U285" s="1009"/>
      <c r="V285" s="1009"/>
      <c r="W285" s="1009"/>
      <c r="X285" s="1009"/>
      <c r="Y285" s="1009"/>
      <c r="Z285" s="1009"/>
      <c r="AA285" s="101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5"/>
      <c r="B288" s="251"/>
      <c r="C288" s="250"/>
      <c r="D288" s="251"/>
      <c r="E288" s="250"/>
      <c r="F288" s="313"/>
      <c r="G288" s="229"/>
      <c r="H288" s="159"/>
      <c r="I288" s="159"/>
      <c r="J288" s="159"/>
      <c r="K288" s="159"/>
      <c r="L288" s="159"/>
      <c r="M288" s="159"/>
      <c r="N288" s="159"/>
      <c r="O288" s="159"/>
      <c r="P288" s="230"/>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5"/>
      <c r="B289" s="251"/>
      <c r="C289" s="250"/>
      <c r="D289" s="251"/>
      <c r="E289" s="250"/>
      <c r="F289" s="313"/>
      <c r="G289" s="231"/>
      <c r="H289" s="232"/>
      <c r="I289" s="232"/>
      <c r="J289" s="232"/>
      <c r="K289" s="232"/>
      <c r="L289" s="232"/>
      <c r="M289" s="232"/>
      <c r="N289" s="232"/>
      <c r="O289" s="232"/>
      <c r="P289" s="233"/>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5"/>
      <c r="B290" s="251"/>
      <c r="C290" s="250"/>
      <c r="D290" s="251"/>
      <c r="E290" s="250"/>
      <c r="F290" s="313"/>
      <c r="G290" s="231"/>
      <c r="H290" s="232"/>
      <c r="I290" s="232"/>
      <c r="J290" s="232"/>
      <c r="K290" s="232"/>
      <c r="L290" s="232"/>
      <c r="M290" s="232"/>
      <c r="N290" s="232"/>
      <c r="O290" s="232"/>
      <c r="P290" s="233"/>
      <c r="Q290" s="1005"/>
      <c r="R290" s="1006"/>
      <c r="S290" s="1006"/>
      <c r="T290" s="1006"/>
      <c r="U290" s="1006"/>
      <c r="V290" s="1006"/>
      <c r="W290" s="1006"/>
      <c r="X290" s="1006"/>
      <c r="Y290" s="1006"/>
      <c r="Z290" s="1006"/>
      <c r="AA290" s="100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5"/>
      <c r="B291" s="251"/>
      <c r="C291" s="250"/>
      <c r="D291" s="251"/>
      <c r="E291" s="250"/>
      <c r="F291" s="313"/>
      <c r="G291" s="231"/>
      <c r="H291" s="232"/>
      <c r="I291" s="232"/>
      <c r="J291" s="232"/>
      <c r="K291" s="232"/>
      <c r="L291" s="232"/>
      <c r="M291" s="232"/>
      <c r="N291" s="232"/>
      <c r="O291" s="232"/>
      <c r="P291" s="233"/>
      <c r="Q291" s="1005"/>
      <c r="R291" s="1006"/>
      <c r="S291" s="1006"/>
      <c r="T291" s="1006"/>
      <c r="U291" s="1006"/>
      <c r="V291" s="1006"/>
      <c r="W291" s="1006"/>
      <c r="X291" s="1006"/>
      <c r="Y291" s="1006"/>
      <c r="Z291" s="1006"/>
      <c r="AA291" s="100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5"/>
      <c r="B292" s="251"/>
      <c r="C292" s="250"/>
      <c r="D292" s="251"/>
      <c r="E292" s="250"/>
      <c r="F292" s="313"/>
      <c r="G292" s="234"/>
      <c r="H292" s="162"/>
      <c r="I292" s="162"/>
      <c r="J292" s="162"/>
      <c r="K292" s="162"/>
      <c r="L292" s="162"/>
      <c r="M292" s="162"/>
      <c r="N292" s="162"/>
      <c r="O292" s="162"/>
      <c r="P292" s="235"/>
      <c r="Q292" s="1008"/>
      <c r="R292" s="1009"/>
      <c r="S292" s="1009"/>
      <c r="T292" s="1009"/>
      <c r="U292" s="1009"/>
      <c r="V292" s="1009"/>
      <c r="W292" s="1009"/>
      <c r="X292" s="1009"/>
      <c r="Y292" s="1009"/>
      <c r="Z292" s="1009"/>
      <c r="AA292" s="101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5"/>
      <c r="B295" s="251"/>
      <c r="C295" s="250"/>
      <c r="D295" s="251"/>
      <c r="E295" s="250"/>
      <c r="F295" s="313"/>
      <c r="G295" s="229"/>
      <c r="H295" s="159"/>
      <c r="I295" s="159"/>
      <c r="J295" s="159"/>
      <c r="K295" s="159"/>
      <c r="L295" s="159"/>
      <c r="M295" s="159"/>
      <c r="N295" s="159"/>
      <c r="O295" s="159"/>
      <c r="P295" s="230"/>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5"/>
      <c r="B296" s="251"/>
      <c r="C296" s="250"/>
      <c r="D296" s="251"/>
      <c r="E296" s="250"/>
      <c r="F296" s="313"/>
      <c r="G296" s="231"/>
      <c r="H296" s="232"/>
      <c r="I296" s="232"/>
      <c r="J296" s="232"/>
      <c r="K296" s="232"/>
      <c r="L296" s="232"/>
      <c r="M296" s="232"/>
      <c r="N296" s="232"/>
      <c r="O296" s="232"/>
      <c r="P296" s="233"/>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5"/>
      <c r="B297" s="251"/>
      <c r="C297" s="250"/>
      <c r="D297" s="251"/>
      <c r="E297" s="250"/>
      <c r="F297" s="313"/>
      <c r="G297" s="231"/>
      <c r="H297" s="232"/>
      <c r="I297" s="232"/>
      <c r="J297" s="232"/>
      <c r="K297" s="232"/>
      <c r="L297" s="232"/>
      <c r="M297" s="232"/>
      <c r="N297" s="232"/>
      <c r="O297" s="232"/>
      <c r="P297" s="233"/>
      <c r="Q297" s="1005"/>
      <c r="R297" s="1006"/>
      <c r="S297" s="1006"/>
      <c r="T297" s="1006"/>
      <c r="U297" s="1006"/>
      <c r="V297" s="1006"/>
      <c r="W297" s="1006"/>
      <c r="X297" s="1006"/>
      <c r="Y297" s="1006"/>
      <c r="Z297" s="1006"/>
      <c r="AA297" s="100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5"/>
      <c r="B298" s="251"/>
      <c r="C298" s="250"/>
      <c r="D298" s="251"/>
      <c r="E298" s="250"/>
      <c r="F298" s="313"/>
      <c r="G298" s="231"/>
      <c r="H298" s="232"/>
      <c r="I298" s="232"/>
      <c r="J298" s="232"/>
      <c r="K298" s="232"/>
      <c r="L298" s="232"/>
      <c r="M298" s="232"/>
      <c r="N298" s="232"/>
      <c r="O298" s="232"/>
      <c r="P298" s="233"/>
      <c r="Q298" s="1005"/>
      <c r="R298" s="1006"/>
      <c r="S298" s="1006"/>
      <c r="T298" s="1006"/>
      <c r="U298" s="1006"/>
      <c r="V298" s="1006"/>
      <c r="W298" s="1006"/>
      <c r="X298" s="1006"/>
      <c r="Y298" s="1006"/>
      <c r="Z298" s="1006"/>
      <c r="AA298" s="100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5"/>
      <c r="B299" s="251"/>
      <c r="C299" s="250"/>
      <c r="D299" s="251"/>
      <c r="E299" s="250"/>
      <c r="F299" s="313"/>
      <c r="G299" s="234"/>
      <c r="H299" s="162"/>
      <c r="I299" s="162"/>
      <c r="J299" s="162"/>
      <c r="K299" s="162"/>
      <c r="L299" s="162"/>
      <c r="M299" s="162"/>
      <c r="N299" s="162"/>
      <c r="O299" s="162"/>
      <c r="P299" s="235"/>
      <c r="Q299" s="1008"/>
      <c r="R299" s="1009"/>
      <c r="S299" s="1009"/>
      <c r="T299" s="1009"/>
      <c r="U299" s="1009"/>
      <c r="V299" s="1009"/>
      <c r="W299" s="1009"/>
      <c r="X299" s="1009"/>
      <c r="Y299" s="1009"/>
      <c r="Z299" s="1009"/>
      <c r="AA299" s="101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5"/>
      <c r="B302" s="251"/>
      <c r="C302" s="250"/>
      <c r="D302" s="251"/>
      <c r="E302" s="250"/>
      <c r="F302" s="313"/>
      <c r="G302" s="229"/>
      <c r="H302" s="159"/>
      <c r="I302" s="159"/>
      <c r="J302" s="159"/>
      <c r="K302" s="159"/>
      <c r="L302" s="159"/>
      <c r="M302" s="159"/>
      <c r="N302" s="159"/>
      <c r="O302" s="159"/>
      <c r="P302" s="230"/>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5"/>
      <c r="B303" s="251"/>
      <c r="C303" s="250"/>
      <c r="D303" s="251"/>
      <c r="E303" s="250"/>
      <c r="F303" s="313"/>
      <c r="G303" s="231"/>
      <c r="H303" s="232"/>
      <c r="I303" s="232"/>
      <c r="J303" s="232"/>
      <c r="K303" s="232"/>
      <c r="L303" s="232"/>
      <c r="M303" s="232"/>
      <c r="N303" s="232"/>
      <c r="O303" s="232"/>
      <c r="P303" s="233"/>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5"/>
      <c r="B304" s="251"/>
      <c r="C304" s="250"/>
      <c r="D304" s="251"/>
      <c r="E304" s="250"/>
      <c r="F304" s="313"/>
      <c r="G304" s="231"/>
      <c r="H304" s="232"/>
      <c r="I304" s="232"/>
      <c r="J304" s="232"/>
      <c r="K304" s="232"/>
      <c r="L304" s="232"/>
      <c r="M304" s="232"/>
      <c r="N304" s="232"/>
      <c r="O304" s="232"/>
      <c r="P304" s="233"/>
      <c r="Q304" s="1005"/>
      <c r="R304" s="1006"/>
      <c r="S304" s="1006"/>
      <c r="T304" s="1006"/>
      <c r="U304" s="1006"/>
      <c r="V304" s="1006"/>
      <c r="W304" s="1006"/>
      <c r="X304" s="1006"/>
      <c r="Y304" s="1006"/>
      <c r="Z304" s="1006"/>
      <c r="AA304" s="100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5"/>
      <c r="B305" s="251"/>
      <c r="C305" s="250"/>
      <c r="D305" s="251"/>
      <c r="E305" s="250"/>
      <c r="F305" s="313"/>
      <c r="G305" s="231"/>
      <c r="H305" s="232"/>
      <c r="I305" s="232"/>
      <c r="J305" s="232"/>
      <c r="K305" s="232"/>
      <c r="L305" s="232"/>
      <c r="M305" s="232"/>
      <c r="N305" s="232"/>
      <c r="O305" s="232"/>
      <c r="P305" s="233"/>
      <c r="Q305" s="1005"/>
      <c r="R305" s="1006"/>
      <c r="S305" s="1006"/>
      <c r="T305" s="1006"/>
      <c r="U305" s="1006"/>
      <c r="V305" s="1006"/>
      <c r="W305" s="1006"/>
      <c r="X305" s="1006"/>
      <c r="Y305" s="1006"/>
      <c r="Z305" s="1006"/>
      <c r="AA305" s="100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5"/>
      <c r="B306" s="251"/>
      <c r="C306" s="250"/>
      <c r="D306" s="251"/>
      <c r="E306" s="314"/>
      <c r="F306" s="315"/>
      <c r="G306" s="234"/>
      <c r="H306" s="162"/>
      <c r="I306" s="162"/>
      <c r="J306" s="162"/>
      <c r="K306" s="162"/>
      <c r="L306" s="162"/>
      <c r="M306" s="162"/>
      <c r="N306" s="162"/>
      <c r="O306" s="162"/>
      <c r="P306" s="235"/>
      <c r="Q306" s="1008"/>
      <c r="R306" s="1009"/>
      <c r="S306" s="1009"/>
      <c r="T306" s="1009"/>
      <c r="U306" s="1009"/>
      <c r="V306" s="1009"/>
      <c r="W306" s="1009"/>
      <c r="X306" s="1009"/>
      <c r="Y306" s="1009"/>
      <c r="Z306" s="1009"/>
      <c r="AA306" s="101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1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1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1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1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1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hidden="1" customHeight="1" x14ac:dyDescent="0.15">
      <c r="A333" s="101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5"/>
      <c r="B334" s="251"/>
      <c r="C334" s="250"/>
      <c r="D334" s="251"/>
      <c r="E334" s="250"/>
      <c r="F334" s="313"/>
      <c r="G334" s="229"/>
      <c r="H334" s="159"/>
      <c r="I334" s="159"/>
      <c r="J334" s="159"/>
      <c r="K334" s="159"/>
      <c r="L334" s="159"/>
      <c r="M334" s="159"/>
      <c r="N334" s="159"/>
      <c r="O334" s="159"/>
      <c r="P334" s="230"/>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5"/>
      <c r="B335" s="251"/>
      <c r="C335" s="250"/>
      <c r="D335" s="251"/>
      <c r="E335" s="250"/>
      <c r="F335" s="313"/>
      <c r="G335" s="231"/>
      <c r="H335" s="232"/>
      <c r="I335" s="232"/>
      <c r="J335" s="232"/>
      <c r="K335" s="232"/>
      <c r="L335" s="232"/>
      <c r="M335" s="232"/>
      <c r="N335" s="232"/>
      <c r="O335" s="232"/>
      <c r="P335" s="233"/>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5"/>
      <c r="B336" s="251"/>
      <c r="C336" s="250"/>
      <c r="D336" s="251"/>
      <c r="E336" s="250"/>
      <c r="F336" s="313"/>
      <c r="G336" s="231"/>
      <c r="H336" s="232"/>
      <c r="I336" s="232"/>
      <c r="J336" s="232"/>
      <c r="K336" s="232"/>
      <c r="L336" s="232"/>
      <c r="M336" s="232"/>
      <c r="N336" s="232"/>
      <c r="O336" s="232"/>
      <c r="P336" s="233"/>
      <c r="Q336" s="1005"/>
      <c r="R336" s="1006"/>
      <c r="S336" s="1006"/>
      <c r="T336" s="1006"/>
      <c r="U336" s="1006"/>
      <c r="V336" s="1006"/>
      <c r="W336" s="1006"/>
      <c r="X336" s="1006"/>
      <c r="Y336" s="1006"/>
      <c r="Z336" s="1006"/>
      <c r="AA336" s="100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5"/>
      <c r="B337" s="251"/>
      <c r="C337" s="250"/>
      <c r="D337" s="251"/>
      <c r="E337" s="250"/>
      <c r="F337" s="313"/>
      <c r="G337" s="231"/>
      <c r="H337" s="232"/>
      <c r="I337" s="232"/>
      <c r="J337" s="232"/>
      <c r="K337" s="232"/>
      <c r="L337" s="232"/>
      <c r="M337" s="232"/>
      <c r="N337" s="232"/>
      <c r="O337" s="232"/>
      <c r="P337" s="233"/>
      <c r="Q337" s="1005"/>
      <c r="R337" s="1006"/>
      <c r="S337" s="1006"/>
      <c r="T337" s="1006"/>
      <c r="U337" s="1006"/>
      <c r="V337" s="1006"/>
      <c r="W337" s="1006"/>
      <c r="X337" s="1006"/>
      <c r="Y337" s="1006"/>
      <c r="Z337" s="1006"/>
      <c r="AA337" s="100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5"/>
      <c r="B338" s="251"/>
      <c r="C338" s="250"/>
      <c r="D338" s="251"/>
      <c r="E338" s="250"/>
      <c r="F338" s="313"/>
      <c r="G338" s="234"/>
      <c r="H338" s="162"/>
      <c r="I338" s="162"/>
      <c r="J338" s="162"/>
      <c r="K338" s="162"/>
      <c r="L338" s="162"/>
      <c r="M338" s="162"/>
      <c r="N338" s="162"/>
      <c r="O338" s="162"/>
      <c r="P338" s="235"/>
      <c r="Q338" s="1008"/>
      <c r="R338" s="1009"/>
      <c r="S338" s="1009"/>
      <c r="T338" s="1009"/>
      <c r="U338" s="1009"/>
      <c r="V338" s="1009"/>
      <c r="W338" s="1009"/>
      <c r="X338" s="1009"/>
      <c r="Y338" s="1009"/>
      <c r="Z338" s="1009"/>
      <c r="AA338" s="101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5"/>
      <c r="B341" s="251"/>
      <c r="C341" s="250"/>
      <c r="D341" s="251"/>
      <c r="E341" s="250"/>
      <c r="F341" s="313"/>
      <c r="G341" s="229"/>
      <c r="H341" s="159"/>
      <c r="I341" s="159"/>
      <c r="J341" s="159"/>
      <c r="K341" s="159"/>
      <c r="L341" s="159"/>
      <c r="M341" s="159"/>
      <c r="N341" s="159"/>
      <c r="O341" s="159"/>
      <c r="P341" s="230"/>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5"/>
      <c r="B342" s="251"/>
      <c r="C342" s="250"/>
      <c r="D342" s="251"/>
      <c r="E342" s="250"/>
      <c r="F342" s="313"/>
      <c r="G342" s="231"/>
      <c r="H342" s="232"/>
      <c r="I342" s="232"/>
      <c r="J342" s="232"/>
      <c r="K342" s="232"/>
      <c r="L342" s="232"/>
      <c r="M342" s="232"/>
      <c r="N342" s="232"/>
      <c r="O342" s="232"/>
      <c r="P342" s="233"/>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5"/>
      <c r="B343" s="251"/>
      <c r="C343" s="250"/>
      <c r="D343" s="251"/>
      <c r="E343" s="250"/>
      <c r="F343" s="313"/>
      <c r="G343" s="231"/>
      <c r="H343" s="232"/>
      <c r="I343" s="232"/>
      <c r="J343" s="232"/>
      <c r="K343" s="232"/>
      <c r="L343" s="232"/>
      <c r="M343" s="232"/>
      <c r="N343" s="232"/>
      <c r="O343" s="232"/>
      <c r="P343" s="233"/>
      <c r="Q343" s="1005"/>
      <c r="R343" s="1006"/>
      <c r="S343" s="1006"/>
      <c r="T343" s="1006"/>
      <c r="U343" s="1006"/>
      <c r="V343" s="1006"/>
      <c r="W343" s="1006"/>
      <c r="X343" s="1006"/>
      <c r="Y343" s="1006"/>
      <c r="Z343" s="1006"/>
      <c r="AA343" s="100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5"/>
      <c r="B344" s="251"/>
      <c r="C344" s="250"/>
      <c r="D344" s="251"/>
      <c r="E344" s="250"/>
      <c r="F344" s="313"/>
      <c r="G344" s="231"/>
      <c r="H344" s="232"/>
      <c r="I344" s="232"/>
      <c r="J344" s="232"/>
      <c r="K344" s="232"/>
      <c r="L344" s="232"/>
      <c r="M344" s="232"/>
      <c r="N344" s="232"/>
      <c r="O344" s="232"/>
      <c r="P344" s="233"/>
      <c r="Q344" s="1005"/>
      <c r="R344" s="1006"/>
      <c r="S344" s="1006"/>
      <c r="T344" s="1006"/>
      <c r="U344" s="1006"/>
      <c r="V344" s="1006"/>
      <c r="W344" s="1006"/>
      <c r="X344" s="1006"/>
      <c r="Y344" s="1006"/>
      <c r="Z344" s="1006"/>
      <c r="AA344" s="100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5"/>
      <c r="B345" s="251"/>
      <c r="C345" s="250"/>
      <c r="D345" s="251"/>
      <c r="E345" s="250"/>
      <c r="F345" s="313"/>
      <c r="G345" s="234"/>
      <c r="H345" s="162"/>
      <c r="I345" s="162"/>
      <c r="J345" s="162"/>
      <c r="K345" s="162"/>
      <c r="L345" s="162"/>
      <c r="M345" s="162"/>
      <c r="N345" s="162"/>
      <c r="O345" s="162"/>
      <c r="P345" s="235"/>
      <c r="Q345" s="1008"/>
      <c r="R345" s="1009"/>
      <c r="S345" s="1009"/>
      <c r="T345" s="1009"/>
      <c r="U345" s="1009"/>
      <c r="V345" s="1009"/>
      <c r="W345" s="1009"/>
      <c r="X345" s="1009"/>
      <c r="Y345" s="1009"/>
      <c r="Z345" s="1009"/>
      <c r="AA345" s="101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5"/>
      <c r="B348" s="251"/>
      <c r="C348" s="250"/>
      <c r="D348" s="251"/>
      <c r="E348" s="250"/>
      <c r="F348" s="313"/>
      <c r="G348" s="229"/>
      <c r="H348" s="159"/>
      <c r="I348" s="159"/>
      <c r="J348" s="159"/>
      <c r="K348" s="159"/>
      <c r="L348" s="159"/>
      <c r="M348" s="159"/>
      <c r="N348" s="159"/>
      <c r="O348" s="159"/>
      <c r="P348" s="230"/>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5"/>
      <c r="B349" s="251"/>
      <c r="C349" s="250"/>
      <c r="D349" s="251"/>
      <c r="E349" s="250"/>
      <c r="F349" s="313"/>
      <c r="G349" s="231"/>
      <c r="H349" s="232"/>
      <c r="I349" s="232"/>
      <c r="J349" s="232"/>
      <c r="K349" s="232"/>
      <c r="L349" s="232"/>
      <c r="M349" s="232"/>
      <c r="N349" s="232"/>
      <c r="O349" s="232"/>
      <c r="P349" s="233"/>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5"/>
      <c r="B350" s="251"/>
      <c r="C350" s="250"/>
      <c r="D350" s="251"/>
      <c r="E350" s="250"/>
      <c r="F350" s="313"/>
      <c r="G350" s="231"/>
      <c r="H350" s="232"/>
      <c r="I350" s="232"/>
      <c r="J350" s="232"/>
      <c r="K350" s="232"/>
      <c r="L350" s="232"/>
      <c r="M350" s="232"/>
      <c r="N350" s="232"/>
      <c r="O350" s="232"/>
      <c r="P350" s="233"/>
      <c r="Q350" s="1005"/>
      <c r="R350" s="1006"/>
      <c r="S350" s="1006"/>
      <c r="T350" s="1006"/>
      <c r="U350" s="1006"/>
      <c r="V350" s="1006"/>
      <c r="W350" s="1006"/>
      <c r="X350" s="1006"/>
      <c r="Y350" s="1006"/>
      <c r="Z350" s="1006"/>
      <c r="AA350" s="100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5"/>
      <c r="B351" s="251"/>
      <c r="C351" s="250"/>
      <c r="D351" s="251"/>
      <c r="E351" s="250"/>
      <c r="F351" s="313"/>
      <c r="G351" s="231"/>
      <c r="H351" s="232"/>
      <c r="I351" s="232"/>
      <c r="J351" s="232"/>
      <c r="K351" s="232"/>
      <c r="L351" s="232"/>
      <c r="M351" s="232"/>
      <c r="N351" s="232"/>
      <c r="O351" s="232"/>
      <c r="P351" s="233"/>
      <c r="Q351" s="1005"/>
      <c r="R351" s="1006"/>
      <c r="S351" s="1006"/>
      <c r="T351" s="1006"/>
      <c r="U351" s="1006"/>
      <c r="V351" s="1006"/>
      <c r="W351" s="1006"/>
      <c r="X351" s="1006"/>
      <c r="Y351" s="1006"/>
      <c r="Z351" s="1006"/>
      <c r="AA351" s="100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5"/>
      <c r="B352" s="251"/>
      <c r="C352" s="250"/>
      <c r="D352" s="251"/>
      <c r="E352" s="250"/>
      <c r="F352" s="313"/>
      <c r="G352" s="234"/>
      <c r="H352" s="162"/>
      <c r="I352" s="162"/>
      <c r="J352" s="162"/>
      <c r="K352" s="162"/>
      <c r="L352" s="162"/>
      <c r="M352" s="162"/>
      <c r="N352" s="162"/>
      <c r="O352" s="162"/>
      <c r="P352" s="235"/>
      <c r="Q352" s="1008"/>
      <c r="R352" s="1009"/>
      <c r="S352" s="1009"/>
      <c r="T352" s="1009"/>
      <c r="U352" s="1009"/>
      <c r="V352" s="1009"/>
      <c r="W352" s="1009"/>
      <c r="X352" s="1009"/>
      <c r="Y352" s="1009"/>
      <c r="Z352" s="1009"/>
      <c r="AA352" s="101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5"/>
      <c r="B355" s="251"/>
      <c r="C355" s="250"/>
      <c r="D355" s="251"/>
      <c r="E355" s="250"/>
      <c r="F355" s="313"/>
      <c r="G355" s="229"/>
      <c r="H355" s="159"/>
      <c r="I355" s="159"/>
      <c r="J355" s="159"/>
      <c r="K355" s="159"/>
      <c r="L355" s="159"/>
      <c r="M355" s="159"/>
      <c r="N355" s="159"/>
      <c r="O355" s="159"/>
      <c r="P355" s="230"/>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5"/>
      <c r="B356" s="251"/>
      <c r="C356" s="250"/>
      <c r="D356" s="251"/>
      <c r="E356" s="250"/>
      <c r="F356" s="313"/>
      <c r="G356" s="231"/>
      <c r="H356" s="232"/>
      <c r="I356" s="232"/>
      <c r="J356" s="232"/>
      <c r="K356" s="232"/>
      <c r="L356" s="232"/>
      <c r="M356" s="232"/>
      <c r="N356" s="232"/>
      <c r="O356" s="232"/>
      <c r="P356" s="233"/>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5"/>
      <c r="B357" s="251"/>
      <c r="C357" s="250"/>
      <c r="D357" s="251"/>
      <c r="E357" s="250"/>
      <c r="F357" s="313"/>
      <c r="G357" s="231"/>
      <c r="H357" s="232"/>
      <c r="I357" s="232"/>
      <c r="J357" s="232"/>
      <c r="K357" s="232"/>
      <c r="L357" s="232"/>
      <c r="M357" s="232"/>
      <c r="N357" s="232"/>
      <c r="O357" s="232"/>
      <c r="P357" s="233"/>
      <c r="Q357" s="1005"/>
      <c r="R357" s="1006"/>
      <c r="S357" s="1006"/>
      <c r="T357" s="1006"/>
      <c r="U357" s="1006"/>
      <c r="V357" s="1006"/>
      <c r="W357" s="1006"/>
      <c r="X357" s="1006"/>
      <c r="Y357" s="1006"/>
      <c r="Z357" s="1006"/>
      <c r="AA357" s="100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5"/>
      <c r="B358" s="251"/>
      <c r="C358" s="250"/>
      <c r="D358" s="251"/>
      <c r="E358" s="250"/>
      <c r="F358" s="313"/>
      <c r="G358" s="231"/>
      <c r="H358" s="232"/>
      <c r="I358" s="232"/>
      <c r="J358" s="232"/>
      <c r="K358" s="232"/>
      <c r="L358" s="232"/>
      <c r="M358" s="232"/>
      <c r="N358" s="232"/>
      <c r="O358" s="232"/>
      <c r="P358" s="233"/>
      <c r="Q358" s="1005"/>
      <c r="R358" s="1006"/>
      <c r="S358" s="1006"/>
      <c r="T358" s="1006"/>
      <c r="U358" s="1006"/>
      <c r="V358" s="1006"/>
      <c r="W358" s="1006"/>
      <c r="X358" s="1006"/>
      <c r="Y358" s="1006"/>
      <c r="Z358" s="1006"/>
      <c r="AA358" s="100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5"/>
      <c r="B359" s="251"/>
      <c r="C359" s="250"/>
      <c r="D359" s="251"/>
      <c r="E359" s="250"/>
      <c r="F359" s="313"/>
      <c r="G359" s="234"/>
      <c r="H359" s="162"/>
      <c r="I359" s="162"/>
      <c r="J359" s="162"/>
      <c r="K359" s="162"/>
      <c r="L359" s="162"/>
      <c r="M359" s="162"/>
      <c r="N359" s="162"/>
      <c r="O359" s="162"/>
      <c r="P359" s="235"/>
      <c r="Q359" s="1008"/>
      <c r="R359" s="1009"/>
      <c r="S359" s="1009"/>
      <c r="T359" s="1009"/>
      <c r="U359" s="1009"/>
      <c r="V359" s="1009"/>
      <c r="W359" s="1009"/>
      <c r="X359" s="1009"/>
      <c r="Y359" s="1009"/>
      <c r="Z359" s="1009"/>
      <c r="AA359" s="101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5"/>
      <c r="B362" s="251"/>
      <c r="C362" s="250"/>
      <c r="D362" s="251"/>
      <c r="E362" s="250"/>
      <c r="F362" s="313"/>
      <c r="G362" s="229"/>
      <c r="H362" s="159"/>
      <c r="I362" s="159"/>
      <c r="J362" s="159"/>
      <c r="K362" s="159"/>
      <c r="L362" s="159"/>
      <c r="M362" s="159"/>
      <c r="N362" s="159"/>
      <c r="O362" s="159"/>
      <c r="P362" s="230"/>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5"/>
      <c r="B363" s="251"/>
      <c r="C363" s="250"/>
      <c r="D363" s="251"/>
      <c r="E363" s="250"/>
      <c r="F363" s="313"/>
      <c r="G363" s="231"/>
      <c r="H363" s="232"/>
      <c r="I363" s="232"/>
      <c r="J363" s="232"/>
      <c r="K363" s="232"/>
      <c r="L363" s="232"/>
      <c r="M363" s="232"/>
      <c r="N363" s="232"/>
      <c r="O363" s="232"/>
      <c r="P363" s="233"/>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5"/>
      <c r="B364" s="251"/>
      <c r="C364" s="250"/>
      <c r="D364" s="251"/>
      <c r="E364" s="250"/>
      <c r="F364" s="313"/>
      <c r="G364" s="231"/>
      <c r="H364" s="232"/>
      <c r="I364" s="232"/>
      <c r="J364" s="232"/>
      <c r="K364" s="232"/>
      <c r="L364" s="232"/>
      <c r="M364" s="232"/>
      <c r="N364" s="232"/>
      <c r="O364" s="232"/>
      <c r="P364" s="233"/>
      <c r="Q364" s="1005"/>
      <c r="R364" s="1006"/>
      <c r="S364" s="1006"/>
      <c r="T364" s="1006"/>
      <c r="U364" s="1006"/>
      <c r="V364" s="1006"/>
      <c r="W364" s="1006"/>
      <c r="X364" s="1006"/>
      <c r="Y364" s="1006"/>
      <c r="Z364" s="1006"/>
      <c r="AA364" s="100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5"/>
      <c r="B365" s="251"/>
      <c r="C365" s="250"/>
      <c r="D365" s="251"/>
      <c r="E365" s="250"/>
      <c r="F365" s="313"/>
      <c r="G365" s="231"/>
      <c r="H365" s="232"/>
      <c r="I365" s="232"/>
      <c r="J365" s="232"/>
      <c r="K365" s="232"/>
      <c r="L365" s="232"/>
      <c r="M365" s="232"/>
      <c r="N365" s="232"/>
      <c r="O365" s="232"/>
      <c r="P365" s="233"/>
      <c r="Q365" s="1005"/>
      <c r="R365" s="1006"/>
      <c r="S365" s="1006"/>
      <c r="T365" s="1006"/>
      <c r="U365" s="1006"/>
      <c r="V365" s="1006"/>
      <c r="W365" s="1006"/>
      <c r="X365" s="1006"/>
      <c r="Y365" s="1006"/>
      <c r="Z365" s="1006"/>
      <c r="AA365" s="100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5"/>
      <c r="B366" s="251"/>
      <c r="C366" s="250"/>
      <c r="D366" s="251"/>
      <c r="E366" s="314"/>
      <c r="F366" s="315"/>
      <c r="G366" s="234"/>
      <c r="H366" s="162"/>
      <c r="I366" s="162"/>
      <c r="J366" s="162"/>
      <c r="K366" s="162"/>
      <c r="L366" s="162"/>
      <c r="M366" s="162"/>
      <c r="N366" s="162"/>
      <c r="O366" s="162"/>
      <c r="P366" s="235"/>
      <c r="Q366" s="1008"/>
      <c r="R366" s="1009"/>
      <c r="S366" s="1009"/>
      <c r="T366" s="1009"/>
      <c r="U366" s="1009"/>
      <c r="V366" s="1009"/>
      <c r="W366" s="1009"/>
      <c r="X366" s="1009"/>
      <c r="Y366" s="1009"/>
      <c r="Z366" s="1009"/>
      <c r="AA366" s="101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5"/>
      <c r="B369" s="251"/>
      <c r="C369" s="250"/>
      <c r="D369" s="251"/>
      <c r="E369" s="4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0"/>
    </row>
    <row r="370" spans="1:50" ht="45" hidden="1" customHeight="1" x14ac:dyDescent="0.15">
      <c r="A370" s="101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1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1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1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1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1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1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5"/>
      <c r="B394" s="251"/>
      <c r="C394" s="250"/>
      <c r="D394" s="251"/>
      <c r="E394" s="250"/>
      <c r="F394" s="313"/>
      <c r="G394" s="229"/>
      <c r="H394" s="159"/>
      <c r="I394" s="159"/>
      <c r="J394" s="159"/>
      <c r="K394" s="159"/>
      <c r="L394" s="159"/>
      <c r="M394" s="159"/>
      <c r="N394" s="159"/>
      <c r="O394" s="159"/>
      <c r="P394" s="230"/>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5"/>
      <c r="B395" s="251"/>
      <c r="C395" s="250"/>
      <c r="D395" s="251"/>
      <c r="E395" s="250"/>
      <c r="F395" s="313"/>
      <c r="G395" s="231"/>
      <c r="H395" s="232"/>
      <c r="I395" s="232"/>
      <c r="J395" s="232"/>
      <c r="K395" s="232"/>
      <c r="L395" s="232"/>
      <c r="M395" s="232"/>
      <c r="N395" s="232"/>
      <c r="O395" s="232"/>
      <c r="P395" s="233"/>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5"/>
      <c r="B396" s="251"/>
      <c r="C396" s="250"/>
      <c r="D396" s="251"/>
      <c r="E396" s="250"/>
      <c r="F396" s="313"/>
      <c r="G396" s="231"/>
      <c r="H396" s="232"/>
      <c r="I396" s="232"/>
      <c r="J396" s="232"/>
      <c r="K396" s="232"/>
      <c r="L396" s="232"/>
      <c r="M396" s="232"/>
      <c r="N396" s="232"/>
      <c r="O396" s="232"/>
      <c r="P396" s="233"/>
      <c r="Q396" s="1005"/>
      <c r="R396" s="1006"/>
      <c r="S396" s="1006"/>
      <c r="T396" s="1006"/>
      <c r="U396" s="1006"/>
      <c r="V396" s="1006"/>
      <c r="W396" s="1006"/>
      <c r="X396" s="1006"/>
      <c r="Y396" s="1006"/>
      <c r="Z396" s="1006"/>
      <c r="AA396" s="100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5"/>
      <c r="B397" s="251"/>
      <c r="C397" s="250"/>
      <c r="D397" s="251"/>
      <c r="E397" s="250"/>
      <c r="F397" s="313"/>
      <c r="G397" s="231"/>
      <c r="H397" s="232"/>
      <c r="I397" s="232"/>
      <c r="J397" s="232"/>
      <c r="K397" s="232"/>
      <c r="L397" s="232"/>
      <c r="M397" s="232"/>
      <c r="N397" s="232"/>
      <c r="O397" s="232"/>
      <c r="P397" s="233"/>
      <c r="Q397" s="1005"/>
      <c r="R397" s="1006"/>
      <c r="S397" s="1006"/>
      <c r="T397" s="1006"/>
      <c r="U397" s="1006"/>
      <c r="V397" s="1006"/>
      <c r="W397" s="1006"/>
      <c r="X397" s="1006"/>
      <c r="Y397" s="1006"/>
      <c r="Z397" s="1006"/>
      <c r="AA397" s="100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5"/>
      <c r="B398" s="251"/>
      <c r="C398" s="250"/>
      <c r="D398" s="251"/>
      <c r="E398" s="250"/>
      <c r="F398" s="313"/>
      <c r="G398" s="234"/>
      <c r="H398" s="162"/>
      <c r="I398" s="162"/>
      <c r="J398" s="162"/>
      <c r="K398" s="162"/>
      <c r="L398" s="162"/>
      <c r="M398" s="162"/>
      <c r="N398" s="162"/>
      <c r="O398" s="162"/>
      <c r="P398" s="235"/>
      <c r="Q398" s="1008"/>
      <c r="R398" s="1009"/>
      <c r="S398" s="1009"/>
      <c r="T398" s="1009"/>
      <c r="U398" s="1009"/>
      <c r="V398" s="1009"/>
      <c r="W398" s="1009"/>
      <c r="X398" s="1009"/>
      <c r="Y398" s="1009"/>
      <c r="Z398" s="1009"/>
      <c r="AA398" s="101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5"/>
      <c r="B401" s="251"/>
      <c r="C401" s="250"/>
      <c r="D401" s="251"/>
      <c r="E401" s="250"/>
      <c r="F401" s="313"/>
      <c r="G401" s="229"/>
      <c r="H401" s="159"/>
      <c r="I401" s="159"/>
      <c r="J401" s="159"/>
      <c r="K401" s="159"/>
      <c r="L401" s="159"/>
      <c r="M401" s="159"/>
      <c r="N401" s="159"/>
      <c r="O401" s="159"/>
      <c r="P401" s="230"/>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5"/>
      <c r="B402" s="251"/>
      <c r="C402" s="250"/>
      <c r="D402" s="251"/>
      <c r="E402" s="250"/>
      <c r="F402" s="313"/>
      <c r="G402" s="231"/>
      <c r="H402" s="232"/>
      <c r="I402" s="232"/>
      <c r="J402" s="232"/>
      <c r="K402" s="232"/>
      <c r="L402" s="232"/>
      <c r="M402" s="232"/>
      <c r="N402" s="232"/>
      <c r="O402" s="232"/>
      <c r="P402" s="233"/>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5"/>
      <c r="B403" s="251"/>
      <c r="C403" s="250"/>
      <c r="D403" s="251"/>
      <c r="E403" s="250"/>
      <c r="F403" s="313"/>
      <c r="G403" s="231"/>
      <c r="H403" s="232"/>
      <c r="I403" s="232"/>
      <c r="J403" s="232"/>
      <c r="K403" s="232"/>
      <c r="L403" s="232"/>
      <c r="M403" s="232"/>
      <c r="N403" s="232"/>
      <c r="O403" s="232"/>
      <c r="P403" s="233"/>
      <c r="Q403" s="1005"/>
      <c r="R403" s="1006"/>
      <c r="S403" s="1006"/>
      <c r="T403" s="1006"/>
      <c r="U403" s="1006"/>
      <c r="V403" s="1006"/>
      <c r="W403" s="1006"/>
      <c r="X403" s="1006"/>
      <c r="Y403" s="1006"/>
      <c r="Z403" s="1006"/>
      <c r="AA403" s="100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5"/>
      <c r="B404" s="251"/>
      <c r="C404" s="250"/>
      <c r="D404" s="251"/>
      <c r="E404" s="250"/>
      <c r="F404" s="313"/>
      <c r="G404" s="231"/>
      <c r="H404" s="232"/>
      <c r="I404" s="232"/>
      <c r="J404" s="232"/>
      <c r="K404" s="232"/>
      <c r="L404" s="232"/>
      <c r="M404" s="232"/>
      <c r="N404" s="232"/>
      <c r="O404" s="232"/>
      <c r="P404" s="233"/>
      <c r="Q404" s="1005"/>
      <c r="R404" s="1006"/>
      <c r="S404" s="1006"/>
      <c r="T404" s="1006"/>
      <c r="U404" s="1006"/>
      <c r="V404" s="1006"/>
      <c r="W404" s="1006"/>
      <c r="X404" s="1006"/>
      <c r="Y404" s="1006"/>
      <c r="Z404" s="1006"/>
      <c r="AA404" s="100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5"/>
      <c r="B405" s="251"/>
      <c r="C405" s="250"/>
      <c r="D405" s="251"/>
      <c r="E405" s="250"/>
      <c r="F405" s="313"/>
      <c r="G405" s="234"/>
      <c r="H405" s="162"/>
      <c r="I405" s="162"/>
      <c r="J405" s="162"/>
      <c r="K405" s="162"/>
      <c r="L405" s="162"/>
      <c r="M405" s="162"/>
      <c r="N405" s="162"/>
      <c r="O405" s="162"/>
      <c r="P405" s="235"/>
      <c r="Q405" s="1008"/>
      <c r="R405" s="1009"/>
      <c r="S405" s="1009"/>
      <c r="T405" s="1009"/>
      <c r="U405" s="1009"/>
      <c r="V405" s="1009"/>
      <c r="W405" s="1009"/>
      <c r="X405" s="1009"/>
      <c r="Y405" s="1009"/>
      <c r="Z405" s="1009"/>
      <c r="AA405" s="101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5"/>
      <c r="B408" s="251"/>
      <c r="C408" s="250"/>
      <c r="D408" s="251"/>
      <c r="E408" s="250"/>
      <c r="F408" s="313"/>
      <c r="G408" s="229"/>
      <c r="H408" s="159"/>
      <c r="I408" s="159"/>
      <c r="J408" s="159"/>
      <c r="K408" s="159"/>
      <c r="L408" s="159"/>
      <c r="M408" s="159"/>
      <c r="N408" s="159"/>
      <c r="O408" s="159"/>
      <c r="P408" s="230"/>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5"/>
      <c r="B409" s="251"/>
      <c r="C409" s="250"/>
      <c r="D409" s="251"/>
      <c r="E409" s="250"/>
      <c r="F409" s="313"/>
      <c r="G409" s="231"/>
      <c r="H409" s="232"/>
      <c r="I409" s="232"/>
      <c r="J409" s="232"/>
      <c r="K409" s="232"/>
      <c r="L409" s="232"/>
      <c r="M409" s="232"/>
      <c r="N409" s="232"/>
      <c r="O409" s="232"/>
      <c r="P409" s="233"/>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5"/>
      <c r="B410" s="251"/>
      <c r="C410" s="250"/>
      <c r="D410" s="251"/>
      <c r="E410" s="250"/>
      <c r="F410" s="313"/>
      <c r="G410" s="231"/>
      <c r="H410" s="232"/>
      <c r="I410" s="232"/>
      <c r="J410" s="232"/>
      <c r="K410" s="232"/>
      <c r="L410" s="232"/>
      <c r="M410" s="232"/>
      <c r="N410" s="232"/>
      <c r="O410" s="232"/>
      <c r="P410" s="233"/>
      <c r="Q410" s="1005"/>
      <c r="R410" s="1006"/>
      <c r="S410" s="1006"/>
      <c r="T410" s="1006"/>
      <c r="U410" s="1006"/>
      <c r="V410" s="1006"/>
      <c r="W410" s="1006"/>
      <c r="X410" s="1006"/>
      <c r="Y410" s="1006"/>
      <c r="Z410" s="1006"/>
      <c r="AA410" s="100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5"/>
      <c r="B411" s="251"/>
      <c r="C411" s="250"/>
      <c r="D411" s="251"/>
      <c r="E411" s="250"/>
      <c r="F411" s="313"/>
      <c r="G411" s="231"/>
      <c r="H411" s="232"/>
      <c r="I411" s="232"/>
      <c r="J411" s="232"/>
      <c r="K411" s="232"/>
      <c r="L411" s="232"/>
      <c r="M411" s="232"/>
      <c r="N411" s="232"/>
      <c r="O411" s="232"/>
      <c r="P411" s="233"/>
      <c r="Q411" s="1005"/>
      <c r="R411" s="1006"/>
      <c r="S411" s="1006"/>
      <c r="T411" s="1006"/>
      <c r="U411" s="1006"/>
      <c r="V411" s="1006"/>
      <c r="W411" s="1006"/>
      <c r="X411" s="1006"/>
      <c r="Y411" s="1006"/>
      <c r="Z411" s="1006"/>
      <c r="AA411" s="100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5"/>
      <c r="B412" s="251"/>
      <c r="C412" s="250"/>
      <c r="D412" s="251"/>
      <c r="E412" s="250"/>
      <c r="F412" s="313"/>
      <c r="G412" s="234"/>
      <c r="H412" s="162"/>
      <c r="I412" s="162"/>
      <c r="J412" s="162"/>
      <c r="K412" s="162"/>
      <c r="L412" s="162"/>
      <c r="M412" s="162"/>
      <c r="N412" s="162"/>
      <c r="O412" s="162"/>
      <c r="P412" s="235"/>
      <c r="Q412" s="1008"/>
      <c r="R412" s="1009"/>
      <c r="S412" s="1009"/>
      <c r="T412" s="1009"/>
      <c r="U412" s="1009"/>
      <c r="V412" s="1009"/>
      <c r="W412" s="1009"/>
      <c r="X412" s="1009"/>
      <c r="Y412" s="1009"/>
      <c r="Z412" s="1009"/>
      <c r="AA412" s="101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5"/>
      <c r="B415" s="251"/>
      <c r="C415" s="250"/>
      <c r="D415" s="251"/>
      <c r="E415" s="250"/>
      <c r="F415" s="313"/>
      <c r="G415" s="229"/>
      <c r="H415" s="159"/>
      <c r="I415" s="159"/>
      <c r="J415" s="159"/>
      <c r="K415" s="159"/>
      <c r="L415" s="159"/>
      <c r="M415" s="159"/>
      <c r="N415" s="159"/>
      <c r="O415" s="159"/>
      <c r="P415" s="230"/>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5"/>
      <c r="B416" s="251"/>
      <c r="C416" s="250"/>
      <c r="D416" s="251"/>
      <c r="E416" s="250"/>
      <c r="F416" s="313"/>
      <c r="G416" s="231"/>
      <c r="H416" s="232"/>
      <c r="I416" s="232"/>
      <c r="J416" s="232"/>
      <c r="K416" s="232"/>
      <c r="L416" s="232"/>
      <c r="M416" s="232"/>
      <c r="N416" s="232"/>
      <c r="O416" s="232"/>
      <c r="P416" s="233"/>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5"/>
      <c r="B417" s="251"/>
      <c r="C417" s="250"/>
      <c r="D417" s="251"/>
      <c r="E417" s="250"/>
      <c r="F417" s="313"/>
      <c r="G417" s="231"/>
      <c r="H417" s="232"/>
      <c r="I417" s="232"/>
      <c r="J417" s="232"/>
      <c r="K417" s="232"/>
      <c r="L417" s="232"/>
      <c r="M417" s="232"/>
      <c r="N417" s="232"/>
      <c r="O417" s="232"/>
      <c r="P417" s="233"/>
      <c r="Q417" s="1005"/>
      <c r="R417" s="1006"/>
      <c r="S417" s="1006"/>
      <c r="T417" s="1006"/>
      <c r="U417" s="1006"/>
      <c r="V417" s="1006"/>
      <c r="W417" s="1006"/>
      <c r="X417" s="1006"/>
      <c r="Y417" s="1006"/>
      <c r="Z417" s="1006"/>
      <c r="AA417" s="100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5"/>
      <c r="B418" s="251"/>
      <c r="C418" s="250"/>
      <c r="D418" s="251"/>
      <c r="E418" s="250"/>
      <c r="F418" s="313"/>
      <c r="G418" s="231"/>
      <c r="H418" s="232"/>
      <c r="I418" s="232"/>
      <c r="J418" s="232"/>
      <c r="K418" s="232"/>
      <c r="L418" s="232"/>
      <c r="M418" s="232"/>
      <c r="N418" s="232"/>
      <c r="O418" s="232"/>
      <c r="P418" s="233"/>
      <c r="Q418" s="1005"/>
      <c r="R418" s="1006"/>
      <c r="S418" s="1006"/>
      <c r="T418" s="1006"/>
      <c r="U418" s="1006"/>
      <c r="V418" s="1006"/>
      <c r="W418" s="1006"/>
      <c r="X418" s="1006"/>
      <c r="Y418" s="1006"/>
      <c r="Z418" s="1006"/>
      <c r="AA418" s="100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5"/>
      <c r="B419" s="251"/>
      <c r="C419" s="250"/>
      <c r="D419" s="251"/>
      <c r="E419" s="250"/>
      <c r="F419" s="313"/>
      <c r="G419" s="234"/>
      <c r="H419" s="162"/>
      <c r="I419" s="162"/>
      <c r="J419" s="162"/>
      <c r="K419" s="162"/>
      <c r="L419" s="162"/>
      <c r="M419" s="162"/>
      <c r="N419" s="162"/>
      <c r="O419" s="162"/>
      <c r="P419" s="235"/>
      <c r="Q419" s="1008"/>
      <c r="R419" s="1009"/>
      <c r="S419" s="1009"/>
      <c r="T419" s="1009"/>
      <c r="U419" s="1009"/>
      <c r="V419" s="1009"/>
      <c r="W419" s="1009"/>
      <c r="X419" s="1009"/>
      <c r="Y419" s="1009"/>
      <c r="Z419" s="1009"/>
      <c r="AA419" s="101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5"/>
      <c r="B422" s="251"/>
      <c r="C422" s="250"/>
      <c r="D422" s="251"/>
      <c r="E422" s="250"/>
      <c r="F422" s="313"/>
      <c r="G422" s="229"/>
      <c r="H422" s="159"/>
      <c r="I422" s="159"/>
      <c r="J422" s="159"/>
      <c r="K422" s="159"/>
      <c r="L422" s="159"/>
      <c r="M422" s="159"/>
      <c r="N422" s="159"/>
      <c r="O422" s="159"/>
      <c r="P422" s="230"/>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5"/>
      <c r="B423" s="251"/>
      <c r="C423" s="250"/>
      <c r="D423" s="251"/>
      <c r="E423" s="250"/>
      <c r="F423" s="313"/>
      <c r="G423" s="231"/>
      <c r="H423" s="232"/>
      <c r="I423" s="232"/>
      <c r="J423" s="232"/>
      <c r="K423" s="232"/>
      <c r="L423" s="232"/>
      <c r="M423" s="232"/>
      <c r="N423" s="232"/>
      <c r="O423" s="232"/>
      <c r="P423" s="233"/>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5"/>
      <c r="B424" s="251"/>
      <c r="C424" s="250"/>
      <c r="D424" s="251"/>
      <c r="E424" s="250"/>
      <c r="F424" s="313"/>
      <c r="G424" s="231"/>
      <c r="H424" s="232"/>
      <c r="I424" s="232"/>
      <c r="J424" s="232"/>
      <c r="K424" s="232"/>
      <c r="L424" s="232"/>
      <c r="M424" s="232"/>
      <c r="N424" s="232"/>
      <c r="O424" s="232"/>
      <c r="P424" s="233"/>
      <c r="Q424" s="1005"/>
      <c r="R424" s="1006"/>
      <c r="S424" s="1006"/>
      <c r="T424" s="1006"/>
      <c r="U424" s="1006"/>
      <c r="V424" s="1006"/>
      <c r="W424" s="1006"/>
      <c r="X424" s="1006"/>
      <c r="Y424" s="1006"/>
      <c r="Z424" s="1006"/>
      <c r="AA424" s="100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5"/>
      <c r="B425" s="251"/>
      <c r="C425" s="250"/>
      <c r="D425" s="251"/>
      <c r="E425" s="250"/>
      <c r="F425" s="313"/>
      <c r="G425" s="231"/>
      <c r="H425" s="232"/>
      <c r="I425" s="232"/>
      <c r="J425" s="232"/>
      <c r="K425" s="232"/>
      <c r="L425" s="232"/>
      <c r="M425" s="232"/>
      <c r="N425" s="232"/>
      <c r="O425" s="232"/>
      <c r="P425" s="233"/>
      <c r="Q425" s="1005"/>
      <c r="R425" s="1006"/>
      <c r="S425" s="1006"/>
      <c r="T425" s="1006"/>
      <c r="U425" s="1006"/>
      <c r="V425" s="1006"/>
      <c r="W425" s="1006"/>
      <c r="X425" s="1006"/>
      <c r="Y425" s="1006"/>
      <c r="Z425" s="1006"/>
      <c r="AA425" s="100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5"/>
      <c r="B426" s="251"/>
      <c r="C426" s="250"/>
      <c r="D426" s="251"/>
      <c r="E426" s="314"/>
      <c r="F426" s="315"/>
      <c r="G426" s="234"/>
      <c r="H426" s="162"/>
      <c r="I426" s="162"/>
      <c r="J426" s="162"/>
      <c r="K426" s="162"/>
      <c r="L426" s="162"/>
      <c r="M426" s="162"/>
      <c r="N426" s="162"/>
      <c r="O426" s="162"/>
      <c r="P426" s="235"/>
      <c r="Q426" s="1008"/>
      <c r="R426" s="1009"/>
      <c r="S426" s="1009"/>
      <c r="T426" s="1009"/>
      <c r="U426" s="1009"/>
      <c r="V426" s="1009"/>
      <c r="W426" s="1009"/>
      <c r="X426" s="1009"/>
      <c r="Y426" s="1009"/>
      <c r="Z426" s="1009"/>
      <c r="AA426" s="101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5"/>
      <c r="B429" s="251"/>
      <c r="C429" s="314"/>
      <c r="D429" s="101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5"/>
      <c r="B430" s="251"/>
      <c r="C430" s="248" t="s">
        <v>368</v>
      </c>
      <c r="D430" s="249"/>
      <c r="E430" s="237" t="s">
        <v>388</v>
      </c>
      <c r="F430" s="238"/>
      <c r="G430" s="239" t="s">
        <v>384</v>
      </c>
      <c r="H430" s="156"/>
      <c r="I430" s="156"/>
      <c r="J430" s="240" t="s">
        <v>614</v>
      </c>
      <c r="K430" s="241"/>
      <c r="L430" s="241"/>
      <c r="M430" s="241"/>
      <c r="N430" s="241"/>
      <c r="O430" s="241"/>
      <c r="P430" s="241"/>
      <c r="Q430" s="241"/>
      <c r="R430" s="241"/>
      <c r="S430" s="241"/>
      <c r="T430" s="242"/>
      <c r="U430" s="243" t="s">
        <v>615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1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614</v>
      </c>
      <c r="AF432" s="134"/>
      <c r="AG432" s="135" t="s">
        <v>356</v>
      </c>
      <c r="AH432" s="170"/>
      <c r="AI432" s="180"/>
      <c r="AJ432" s="180"/>
      <c r="AK432" s="180"/>
      <c r="AL432" s="175"/>
      <c r="AM432" s="180"/>
      <c r="AN432" s="180"/>
      <c r="AO432" s="180"/>
      <c r="AP432" s="175"/>
      <c r="AQ432" s="216" t="s">
        <v>614</v>
      </c>
      <c r="AR432" s="134"/>
      <c r="AS432" s="135" t="s">
        <v>356</v>
      </c>
      <c r="AT432" s="170"/>
      <c r="AU432" s="134" t="s">
        <v>614</v>
      </c>
      <c r="AV432" s="134"/>
      <c r="AW432" s="135" t="s">
        <v>300</v>
      </c>
      <c r="AX432" s="136"/>
    </row>
    <row r="433" spans="1:50" ht="23.25" customHeight="1" x14ac:dyDescent="0.15">
      <c r="A433" s="1015"/>
      <c r="B433" s="251"/>
      <c r="C433" s="250"/>
      <c r="D433" s="251"/>
      <c r="E433" s="164"/>
      <c r="F433" s="165"/>
      <c r="G433" s="229" t="s">
        <v>614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614</v>
      </c>
      <c r="AC433" s="131"/>
      <c r="AD433" s="131"/>
      <c r="AE433" s="101" t="s">
        <v>614</v>
      </c>
      <c r="AF433" s="102"/>
      <c r="AG433" s="102"/>
      <c r="AH433" s="102"/>
      <c r="AI433" s="101" t="s">
        <v>614</v>
      </c>
      <c r="AJ433" s="102"/>
      <c r="AK433" s="102"/>
      <c r="AL433" s="102"/>
      <c r="AM433" s="101" t="s">
        <v>614</v>
      </c>
      <c r="AN433" s="102"/>
      <c r="AO433" s="102"/>
      <c r="AP433" s="103"/>
      <c r="AQ433" s="101" t="s">
        <v>614</v>
      </c>
      <c r="AR433" s="102"/>
      <c r="AS433" s="102"/>
      <c r="AT433" s="103"/>
      <c r="AU433" s="102" t="s">
        <v>614</v>
      </c>
      <c r="AV433" s="102"/>
      <c r="AW433" s="102"/>
      <c r="AX433" s="221"/>
    </row>
    <row r="434" spans="1:50" ht="23.25" customHeight="1" x14ac:dyDescent="0.15">
      <c r="A434" s="101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614</v>
      </c>
      <c r="AC434" s="220"/>
      <c r="AD434" s="220"/>
      <c r="AE434" s="101" t="s">
        <v>614</v>
      </c>
      <c r="AF434" s="102"/>
      <c r="AG434" s="102"/>
      <c r="AH434" s="103"/>
      <c r="AI434" s="101" t="s">
        <v>614</v>
      </c>
      <c r="AJ434" s="102"/>
      <c r="AK434" s="102"/>
      <c r="AL434" s="102"/>
      <c r="AM434" s="101" t="s">
        <v>614</v>
      </c>
      <c r="AN434" s="102"/>
      <c r="AO434" s="102"/>
      <c r="AP434" s="103"/>
      <c r="AQ434" s="101" t="s">
        <v>614</v>
      </c>
      <c r="AR434" s="102"/>
      <c r="AS434" s="102"/>
      <c r="AT434" s="103"/>
      <c r="AU434" s="102" t="s">
        <v>614</v>
      </c>
      <c r="AV434" s="102"/>
      <c r="AW434" s="102"/>
      <c r="AX434" s="221"/>
    </row>
    <row r="435" spans="1:50" ht="23.25" customHeight="1" x14ac:dyDescent="0.15">
      <c r="A435" s="101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614</v>
      </c>
      <c r="AF435" s="102"/>
      <c r="AG435" s="102"/>
      <c r="AH435" s="103"/>
      <c r="AI435" s="101" t="s">
        <v>614</v>
      </c>
      <c r="AJ435" s="102"/>
      <c r="AK435" s="102"/>
      <c r="AL435" s="102"/>
      <c r="AM435" s="101" t="s">
        <v>614</v>
      </c>
      <c r="AN435" s="102"/>
      <c r="AO435" s="102"/>
      <c r="AP435" s="103"/>
      <c r="AQ435" s="101" t="s">
        <v>616</v>
      </c>
      <c r="AR435" s="102"/>
      <c r="AS435" s="102"/>
      <c r="AT435" s="103"/>
      <c r="AU435" s="102" t="s">
        <v>614</v>
      </c>
      <c r="AV435" s="102"/>
      <c r="AW435" s="102"/>
      <c r="AX435" s="221"/>
    </row>
    <row r="436" spans="1:50" ht="18.75" hidden="1" customHeight="1" x14ac:dyDescent="0.15">
      <c r="A436" s="101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1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1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1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1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1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1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614</v>
      </c>
      <c r="AF457" s="134"/>
      <c r="AG457" s="135" t="s">
        <v>356</v>
      </c>
      <c r="AH457" s="170"/>
      <c r="AI457" s="180"/>
      <c r="AJ457" s="180"/>
      <c r="AK457" s="180"/>
      <c r="AL457" s="175"/>
      <c r="AM457" s="180"/>
      <c r="AN457" s="180"/>
      <c r="AO457" s="180"/>
      <c r="AP457" s="175"/>
      <c r="AQ457" s="216" t="s">
        <v>614</v>
      </c>
      <c r="AR457" s="134"/>
      <c r="AS457" s="135" t="s">
        <v>356</v>
      </c>
      <c r="AT457" s="170"/>
      <c r="AU457" s="134" t="s">
        <v>614</v>
      </c>
      <c r="AV457" s="134"/>
      <c r="AW457" s="135" t="s">
        <v>300</v>
      </c>
      <c r="AX457" s="136"/>
    </row>
    <row r="458" spans="1:50" ht="23.25" customHeight="1" x14ac:dyDescent="0.15">
      <c r="A458" s="1015"/>
      <c r="B458" s="251"/>
      <c r="C458" s="250"/>
      <c r="D458" s="251"/>
      <c r="E458" s="164"/>
      <c r="F458" s="165"/>
      <c r="G458" s="229" t="s">
        <v>614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614</v>
      </c>
      <c r="AC458" s="131"/>
      <c r="AD458" s="131"/>
      <c r="AE458" s="101" t="s">
        <v>614</v>
      </c>
      <c r="AF458" s="102"/>
      <c r="AG458" s="102"/>
      <c r="AH458" s="102"/>
      <c r="AI458" s="101" t="s">
        <v>614</v>
      </c>
      <c r="AJ458" s="102"/>
      <c r="AK458" s="102"/>
      <c r="AL458" s="102"/>
      <c r="AM458" s="101" t="s">
        <v>614</v>
      </c>
      <c r="AN458" s="102"/>
      <c r="AO458" s="102"/>
      <c r="AP458" s="103"/>
      <c r="AQ458" s="101" t="s">
        <v>614</v>
      </c>
      <c r="AR458" s="102"/>
      <c r="AS458" s="102"/>
      <c r="AT458" s="103"/>
      <c r="AU458" s="102" t="s">
        <v>614</v>
      </c>
      <c r="AV458" s="102"/>
      <c r="AW458" s="102"/>
      <c r="AX458" s="221"/>
    </row>
    <row r="459" spans="1:50" ht="23.25" customHeight="1" x14ac:dyDescent="0.15">
      <c r="A459" s="101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614</v>
      </c>
      <c r="AC459" s="220"/>
      <c r="AD459" s="220"/>
      <c r="AE459" s="101" t="s">
        <v>614</v>
      </c>
      <c r="AF459" s="102"/>
      <c r="AG459" s="102"/>
      <c r="AH459" s="103"/>
      <c r="AI459" s="101" t="s">
        <v>614</v>
      </c>
      <c r="AJ459" s="102"/>
      <c r="AK459" s="102"/>
      <c r="AL459" s="102"/>
      <c r="AM459" s="101" t="s">
        <v>614</v>
      </c>
      <c r="AN459" s="102"/>
      <c r="AO459" s="102"/>
      <c r="AP459" s="103"/>
      <c r="AQ459" s="101" t="s">
        <v>614</v>
      </c>
      <c r="AR459" s="102"/>
      <c r="AS459" s="102"/>
      <c r="AT459" s="103"/>
      <c r="AU459" s="102" t="s">
        <v>614</v>
      </c>
      <c r="AV459" s="102"/>
      <c r="AW459" s="102"/>
      <c r="AX459" s="221"/>
    </row>
    <row r="460" spans="1:50" ht="23.25" customHeight="1" x14ac:dyDescent="0.15">
      <c r="A460" s="101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614</v>
      </c>
      <c r="AF460" s="102"/>
      <c r="AG460" s="102"/>
      <c r="AH460" s="103"/>
      <c r="AI460" s="101" t="s">
        <v>614</v>
      </c>
      <c r="AJ460" s="102"/>
      <c r="AK460" s="102"/>
      <c r="AL460" s="102"/>
      <c r="AM460" s="101" t="s">
        <v>614</v>
      </c>
      <c r="AN460" s="102"/>
      <c r="AO460" s="102"/>
      <c r="AP460" s="103"/>
      <c r="AQ460" s="101" t="s">
        <v>614</v>
      </c>
      <c r="AR460" s="102"/>
      <c r="AS460" s="102"/>
      <c r="AT460" s="103"/>
      <c r="AU460" s="102" t="s">
        <v>614</v>
      </c>
      <c r="AV460" s="102"/>
      <c r="AW460" s="102"/>
      <c r="AX460" s="221"/>
    </row>
    <row r="461" spans="1:50" ht="18.75" hidden="1" customHeight="1" x14ac:dyDescent="0.15">
      <c r="A461" s="101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1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1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1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1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1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15"/>
      <c r="B482" s="251"/>
      <c r="C482" s="250"/>
      <c r="D482" s="251"/>
      <c r="E482" s="158" t="s">
        <v>617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1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1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1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1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1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1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1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1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1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1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1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1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1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1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1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1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1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1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1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1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1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1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1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1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1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1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1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1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1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1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1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1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1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1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1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1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1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1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1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1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9" t="s">
        <v>259</v>
      </c>
      <c r="B702" s="54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6" t="s">
        <v>560</v>
      </c>
      <c r="AE702" s="917"/>
      <c r="AF702" s="917"/>
      <c r="AG702" s="894" t="s">
        <v>561</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2" t="s">
        <v>560</v>
      </c>
      <c r="AE703" s="153"/>
      <c r="AF703" s="153"/>
      <c r="AG703" s="603" t="s">
        <v>562</v>
      </c>
      <c r="AH703" s="604"/>
      <c r="AI703" s="604"/>
      <c r="AJ703" s="604"/>
      <c r="AK703" s="604"/>
      <c r="AL703" s="604"/>
      <c r="AM703" s="604"/>
      <c r="AN703" s="604"/>
      <c r="AO703" s="604"/>
      <c r="AP703" s="604"/>
      <c r="AQ703" s="604"/>
      <c r="AR703" s="604"/>
      <c r="AS703" s="604"/>
      <c r="AT703" s="604"/>
      <c r="AU703" s="604"/>
      <c r="AV703" s="604"/>
      <c r="AW703" s="604"/>
      <c r="AX703" s="605"/>
    </row>
    <row r="704" spans="1:50" ht="27" customHeight="1" x14ac:dyDescent="0.15">
      <c r="A704" s="543"/>
      <c r="B704" s="54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560</v>
      </c>
      <c r="AE704" s="595"/>
      <c r="AF704" s="595"/>
      <c r="AG704" s="439" t="s">
        <v>563</v>
      </c>
      <c r="AH704" s="232"/>
      <c r="AI704" s="232"/>
      <c r="AJ704" s="232"/>
      <c r="AK704" s="232"/>
      <c r="AL704" s="232"/>
      <c r="AM704" s="232"/>
      <c r="AN704" s="232"/>
      <c r="AO704" s="232"/>
      <c r="AP704" s="232"/>
      <c r="AQ704" s="232"/>
      <c r="AR704" s="232"/>
      <c r="AS704" s="232"/>
      <c r="AT704" s="232"/>
      <c r="AU704" s="232"/>
      <c r="AV704" s="232"/>
      <c r="AW704" s="232"/>
      <c r="AX704" s="440"/>
    </row>
    <row r="705" spans="1:50" ht="27" customHeight="1" x14ac:dyDescent="0.15">
      <c r="A705" s="630" t="s">
        <v>39</v>
      </c>
      <c r="B705" s="77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8" t="s">
        <v>564</v>
      </c>
      <c r="AE705" s="739"/>
      <c r="AF705" s="739"/>
      <c r="AG705" s="158" t="s">
        <v>589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4"/>
      <c r="B706" s="776"/>
      <c r="C706" s="623"/>
      <c r="D706" s="624"/>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565</v>
      </c>
      <c r="AE706" s="153"/>
      <c r="AF706" s="154"/>
      <c r="AG706" s="439"/>
      <c r="AH706" s="232"/>
      <c r="AI706" s="232"/>
      <c r="AJ706" s="232"/>
      <c r="AK706" s="232"/>
      <c r="AL706" s="232"/>
      <c r="AM706" s="232"/>
      <c r="AN706" s="232"/>
      <c r="AO706" s="232"/>
      <c r="AP706" s="232"/>
      <c r="AQ706" s="232"/>
      <c r="AR706" s="232"/>
      <c r="AS706" s="232"/>
      <c r="AT706" s="232"/>
      <c r="AU706" s="232"/>
      <c r="AV706" s="232"/>
      <c r="AW706" s="232"/>
      <c r="AX706" s="440"/>
    </row>
    <row r="707" spans="1:50" ht="26.25" customHeight="1" x14ac:dyDescent="0.15">
      <c r="A707" s="664"/>
      <c r="B707" s="776"/>
      <c r="C707" s="625"/>
      <c r="D707" s="626"/>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2" t="s">
        <v>583</v>
      </c>
      <c r="AE707" s="593"/>
      <c r="AF707" s="593"/>
      <c r="AG707" s="439"/>
      <c r="AH707" s="232"/>
      <c r="AI707" s="232"/>
      <c r="AJ707" s="232"/>
      <c r="AK707" s="232"/>
      <c r="AL707" s="232"/>
      <c r="AM707" s="232"/>
      <c r="AN707" s="232"/>
      <c r="AO707" s="232"/>
      <c r="AP707" s="232"/>
      <c r="AQ707" s="232"/>
      <c r="AR707" s="232"/>
      <c r="AS707" s="232"/>
      <c r="AT707" s="232"/>
      <c r="AU707" s="232"/>
      <c r="AV707" s="232"/>
      <c r="AW707" s="232"/>
      <c r="AX707" s="440"/>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3" t="s">
        <v>560</v>
      </c>
      <c r="AE708" s="674"/>
      <c r="AF708" s="674"/>
      <c r="AG708" s="536" t="s">
        <v>591</v>
      </c>
      <c r="AH708" s="537"/>
      <c r="AI708" s="537"/>
      <c r="AJ708" s="537"/>
      <c r="AK708" s="537"/>
      <c r="AL708" s="537"/>
      <c r="AM708" s="537"/>
      <c r="AN708" s="537"/>
      <c r="AO708" s="537"/>
      <c r="AP708" s="537"/>
      <c r="AQ708" s="537"/>
      <c r="AR708" s="537"/>
      <c r="AS708" s="537"/>
      <c r="AT708" s="537"/>
      <c r="AU708" s="537"/>
      <c r="AV708" s="537"/>
      <c r="AW708" s="537"/>
      <c r="AX708" s="538"/>
    </row>
    <row r="709" spans="1:50" ht="30.7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2" t="s">
        <v>560</v>
      </c>
      <c r="AE709" s="153"/>
      <c r="AF709" s="153"/>
      <c r="AG709" s="603" t="s">
        <v>666</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2" t="s">
        <v>566</v>
      </c>
      <c r="AE710" s="153"/>
      <c r="AF710" s="153"/>
      <c r="AG710" s="603" t="s">
        <v>612</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2" t="s">
        <v>560</v>
      </c>
      <c r="AE711" s="153"/>
      <c r="AF711" s="153"/>
      <c r="AG711" s="603" t="s">
        <v>567</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664"/>
      <c r="B712" s="665"/>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566</v>
      </c>
      <c r="AE712" s="595"/>
      <c r="AF712" s="595"/>
      <c r="AG712" s="603" t="s">
        <v>466</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566</v>
      </c>
      <c r="AE713" s="153"/>
      <c r="AF713" s="154"/>
      <c r="AG713" s="603" t="s">
        <v>613</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666"/>
      <c r="B714" s="667"/>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00" t="s">
        <v>560</v>
      </c>
      <c r="AE714" s="601"/>
      <c r="AF714" s="602"/>
      <c r="AG714" s="695" t="s">
        <v>568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560</v>
      </c>
      <c r="AE715" s="674"/>
      <c r="AF715" s="783"/>
      <c r="AG715" s="536" t="s">
        <v>665</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560</v>
      </c>
      <c r="AE716" s="765"/>
      <c r="AF716" s="765"/>
      <c r="AG716" s="603" t="s">
        <v>569</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560</v>
      </c>
      <c r="AE717" s="153"/>
      <c r="AF717" s="153"/>
      <c r="AG717" s="603" t="s">
        <v>664</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566</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7" t="s">
        <v>58</v>
      </c>
      <c r="B719" s="658"/>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5"/>
      <c r="AD719" s="673" t="s">
        <v>560</v>
      </c>
      <c r="AE719" s="674"/>
      <c r="AF719" s="674"/>
      <c r="AG719" s="158" t="s">
        <v>601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9"/>
      <c r="B720" s="660"/>
      <c r="C720" s="956" t="s">
        <v>480</v>
      </c>
      <c r="D720" s="954"/>
      <c r="E720" s="954"/>
      <c r="F720" s="957"/>
      <c r="G720" s="953" t="s">
        <v>481</v>
      </c>
      <c r="H720" s="954"/>
      <c r="I720" s="954"/>
      <c r="J720" s="954"/>
      <c r="K720" s="954"/>
      <c r="L720" s="954"/>
      <c r="M720" s="954"/>
      <c r="N720" s="953" t="s">
        <v>485</v>
      </c>
      <c r="O720" s="954"/>
      <c r="P720" s="954"/>
      <c r="Q720" s="954"/>
      <c r="R720" s="954"/>
      <c r="S720" s="954"/>
      <c r="T720" s="954"/>
      <c r="U720" s="954"/>
      <c r="V720" s="954"/>
      <c r="W720" s="954"/>
      <c r="X720" s="954"/>
      <c r="Y720" s="954"/>
      <c r="Z720" s="954"/>
      <c r="AA720" s="954"/>
      <c r="AB720" s="954"/>
      <c r="AC720" s="954"/>
      <c r="AD720" s="954"/>
      <c r="AE720" s="954"/>
      <c r="AF720" s="955"/>
      <c r="AG720" s="439"/>
      <c r="AH720" s="232"/>
      <c r="AI720" s="232"/>
      <c r="AJ720" s="232"/>
      <c r="AK720" s="232"/>
      <c r="AL720" s="232"/>
      <c r="AM720" s="232"/>
      <c r="AN720" s="232"/>
      <c r="AO720" s="232"/>
      <c r="AP720" s="232"/>
      <c r="AQ720" s="232"/>
      <c r="AR720" s="232"/>
      <c r="AS720" s="232"/>
      <c r="AT720" s="232"/>
      <c r="AU720" s="232"/>
      <c r="AV720" s="232"/>
      <c r="AW720" s="232"/>
      <c r="AX720" s="440"/>
    </row>
    <row r="721" spans="1:50" ht="24.75" customHeight="1" x14ac:dyDescent="0.15">
      <c r="A721" s="659"/>
      <c r="B721" s="660"/>
      <c r="C721" s="938" t="s">
        <v>577</v>
      </c>
      <c r="D721" s="939"/>
      <c r="E721" s="939"/>
      <c r="F721" s="940"/>
      <c r="G721" s="958"/>
      <c r="H721" s="959"/>
      <c r="I721" s="83" t="str">
        <f>IF(OR(G721="　", G721=""), "", "-")</f>
        <v/>
      </c>
      <c r="J721" s="937">
        <v>626</v>
      </c>
      <c r="K721" s="937"/>
      <c r="L721" s="83" t="str">
        <f>IF(M721="","","-")</f>
        <v/>
      </c>
      <c r="M721" s="84"/>
      <c r="N721" s="934" t="s">
        <v>580</v>
      </c>
      <c r="O721" s="935"/>
      <c r="P721" s="935"/>
      <c r="Q721" s="935"/>
      <c r="R721" s="935"/>
      <c r="S721" s="935"/>
      <c r="T721" s="935"/>
      <c r="U721" s="935"/>
      <c r="V721" s="935"/>
      <c r="W721" s="935"/>
      <c r="X721" s="935"/>
      <c r="Y721" s="935"/>
      <c r="Z721" s="935"/>
      <c r="AA721" s="935"/>
      <c r="AB721" s="935"/>
      <c r="AC721" s="935"/>
      <c r="AD721" s="935"/>
      <c r="AE721" s="935"/>
      <c r="AF721" s="936"/>
      <c r="AG721" s="439"/>
      <c r="AH721" s="232"/>
      <c r="AI721" s="232"/>
      <c r="AJ721" s="232"/>
      <c r="AK721" s="232"/>
      <c r="AL721" s="232"/>
      <c r="AM721" s="232"/>
      <c r="AN721" s="232"/>
      <c r="AO721" s="232"/>
      <c r="AP721" s="232"/>
      <c r="AQ721" s="232"/>
      <c r="AR721" s="232"/>
      <c r="AS721" s="232"/>
      <c r="AT721" s="232"/>
      <c r="AU721" s="232"/>
      <c r="AV721" s="232"/>
      <c r="AW721" s="232"/>
      <c r="AX721" s="440"/>
    </row>
    <row r="722" spans="1:50" ht="24.75" customHeight="1" x14ac:dyDescent="0.15">
      <c r="A722" s="659"/>
      <c r="B722" s="660"/>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9"/>
      <c r="AH722" s="232"/>
      <c r="AI722" s="232"/>
      <c r="AJ722" s="232"/>
      <c r="AK722" s="232"/>
      <c r="AL722" s="232"/>
      <c r="AM722" s="232"/>
      <c r="AN722" s="232"/>
      <c r="AO722" s="232"/>
      <c r="AP722" s="232"/>
      <c r="AQ722" s="232"/>
      <c r="AR722" s="232"/>
      <c r="AS722" s="232"/>
      <c r="AT722" s="232"/>
      <c r="AU722" s="232"/>
      <c r="AV722" s="232"/>
      <c r="AW722" s="232"/>
      <c r="AX722" s="440"/>
    </row>
    <row r="723" spans="1:50" ht="24.75" hidden="1" customHeight="1" x14ac:dyDescent="0.15">
      <c r="A723" s="659"/>
      <c r="B723" s="660"/>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9"/>
      <c r="AH723" s="232"/>
      <c r="AI723" s="232"/>
      <c r="AJ723" s="232"/>
      <c r="AK723" s="232"/>
      <c r="AL723" s="232"/>
      <c r="AM723" s="232"/>
      <c r="AN723" s="232"/>
      <c r="AO723" s="232"/>
      <c r="AP723" s="232"/>
      <c r="AQ723" s="232"/>
      <c r="AR723" s="232"/>
      <c r="AS723" s="232"/>
      <c r="AT723" s="232"/>
      <c r="AU723" s="232"/>
      <c r="AV723" s="232"/>
      <c r="AW723" s="232"/>
      <c r="AX723" s="440"/>
    </row>
    <row r="724" spans="1:50" ht="24.75" hidden="1" customHeight="1" x14ac:dyDescent="0.15">
      <c r="A724" s="659"/>
      <c r="B724" s="660"/>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9"/>
      <c r="AH724" s="232"/>
      <c r="AI724" s="232"/>
      <c r="AJ724" s="232"/>
      <c r="AK724" s="232"/>
      <c r="AL724" s="232"/>
      <c r="AM724" s="232"/>
      <c r="AN724" s="232"/>
      <c r="AO724" s="232"/>
      <c r="AP724" s="232"/>
      <c r="AQ724" s="232"/>
      <c r="AR724" s="232"/>
      <c r="AS724" s="232"/>
      <c r="AT724" s="232"/>
      <c r="AU724" s="232"/>
      <c r="AV724" s="232"/>
      <c r="AW724" s="232"/>
      <c r="AX724" s="440"/>
    </row>
    <row r="725" spans="1:50" ht="24.75" hidden="1" customHeight="1" x14ac:dyDescent="0.15">
      <c r="A725" s="661"/>
      <c r="B725" s="662"/>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1"/>
      <c r="AH725" s="162"/>
      <c r="AI725" s="162"/>
      <c r="AJ725" s="162"/>
      <c r="AK725" s="162"/>
      <c r="AL725" s="162"/>
      <c r="AM725" s="162"/>
      <c r="AN725" s="162"/>
      <c r="AO725" s="162"/>
      <c r="AP725" s="162"/>
      <c r="AQ725" s="162"/>
      <c r="AR725" s="162"/>
      <c r="AS725" s="162"/>
      <c r="AT725" s="162"/>
      <c r="AU725" s="162"/>
      <c r="AV725" s="162"/>
      <c r="AW725" s="162"/>
      <c r="AX725" s="163"/>
    </row>
    <row r="726" spans="1:50" ht="58.5" customHeight="1" x14ac:dyDescent="0.15">
      <c r="A726" s="630" t="s">
        <v>48</v>
      </c>
      <c r="B726" s="631"/>
      <c r="C726" s="454" t="s">
        <v>53</v>
      </c>
      <c r="D726" s="590"/>
      <c r="E726" s="590"/>
      <c r="F726" s="591"/>
      <c r="G726" s="803" t="s">
        <v>687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32"/>
      <c r="B727" s="633"/>
      <c r="C727" s="701" t="s">
        <v>57</v>
      </c>
      <c r="D727" s="702"/>
      <c r="E727" s="702"/>
      <c r="F727" s="703"/>
      <c r="G727" s="801" t="s">
        <v>593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5.5" customHeight="1" thickBot="1" x14ac:dyDescent="0.2">
      <c r="A729" s="771" t="s">
        <v>683</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4.5" customHeight="1" thickBot="1" x14ac:dyDescent="0.2">
      <c r="A731" s="627" t="s">
        <v>256</v>
      </c>
      <c r="B731" s="628"/>
      <c r="C731" s="628"/>
      <c r="D731" s="628"/>
      <c r="E731" s="629"/>
      <c r="F731" s="686" t="s">
        <v>681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5.75" customHeight="1" thickBot="1" x14ac:dyDescent="0.2">
      <c r="A733" s="755" t="s">
        <v>688</v>
      </c>
      <c r="B733" s="756"/>
      <c r="C733" s="756"/>
      <c r="D733" s="756"/>
      <c r="E733" s="757"/>
      <c r="F733" s="772" t="s">
        <v>682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04.75" customHeight="1" thickBot="1" x14ac:dyDescent="0.2">
      <c r="A735" s="620" t="s">
        <v>596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7" t="s">
        <v>431</v>
      </c>
      <c r="B737" s="118"/>
      <c r="C737" s="118"/>
      <c r="D737" s="119"/>
      <c r="E737" s="112" t="s">
        <v>570</v>
      </c>
      <c r="F737" s="112"/>
      <c r="G737" s="112"/>
      <c r="H737" s="112"/>
      <c r="I737" s="112"/>
      <c r="J737" s="112"/>
      <c r="K737" s="112"/>
      <c r="L737" s="112"/>
      <c r="M737" s="112"/>
      <c r="N737" s="113" t="s">
        <v>358</v>
      </c>
      <c r="O737" s="113"/>
      <c r="P737" s="113"/>
      <c r="Q737" s="113"/>
      <c r="R737" s="112" t="s">
        <v>571</v>
      </c>
      <c r="S737" s="112"/>
      <c r="T737" s="112"/>
      <c r="U737" s="112"/>
      <c r="V737" s="112"/>
      <c r="W737" s="112"/>
      <c r="X737" s="112"/>
      <c r="Y737" s="112"/>
      <c r="Z737" s="112"/>
      <c r="AA737" s="113" t="s">
        <v>359</v>
      </c>
      <c r="AB737" s="113"/>
      <c r="AC737" s="113"/>
      <c r="AD737" s="113"/>
      <c r="AE737" s="112" t="s">
        <v>572</v>
      </c>
      <c r="AF737" s="112"/>
      <c r="AG737" s="112"/>
      <c r="AH737" s="112"/>
      <c r="AI737" s="112"/>
      <c r="AJ737" s="112"/>
      <c r="AK737" s="112"/>
      <c r="AL737" s="112"/>
      <c r="AM737" s="112"/>
      <c r="AN737" s="113" t="s">
        <v>360</v>
      </c>
      <c r="AO737" s="113"/>
      <c r="AP737" s="113"/>
      <c r="AQ737" s="113"/>
      <c r="AR737" s="114" t="s">
        <v>573</v>
      </c>
      <c r="AS737" s="115"/>
      <c r="AT737" s="115"/>
      <c r="AU737" s="115"/>
      <c r="AV737" s="115"/>
      <c r="AW737" s="115"/>
      <c r="AX737" s="116"/>
      <c r="AY737" s="89"/>
      <c r="AZ737" s="89"/>
    </row>
    <row r="738" spans="1:52" ht="24.75" customHeight="1" x14ac:dyDescent="0.15">
      <c r="A738" s="117" t="s">
        <v>361</v>
      </c>
      <c r="B738" s="118"/>
      <c r="C738" s="118"/>
      <c r="D738" s="119"/>
      <c r="E738" s="112" t="s">
        <v>574</v>
      </c>
      <c r="F738" s="112"/>
      <c r="G738" s="112"/>
      <c r="H738" s="112"/>
      <c r="I738" s="112"/>
      <c r="J738" s="112"/>
      <c r="K738" s="112"/>
      <c r="L738" s="112"/>
      <c r="M738" s="112"/>
      <c r="N738" s="113" t="s">
        <v>362</v>
      </c>
      <c r="O738" s="113"/>
      <c r="P738" s="113"/>
      <c r="Q738" s="113"/>
      <c r="R738" s="112" t="s">
        <v>575</v>
      </c>
      <c r="S738" s="112"/>
      <c r="T738" s="112"/>
      <c r="U738" s="112"/>
      <c r="V738" s="112"/>
      <c r="W738" s="112"/>
      <c r="X738" s="112"/>
      <c r="Y738" s="112"/>
      <c r="Z738" s="112"/>
      <c r="AA738" s="113" t="s">
        <v>482</v>
      </c>
      <c r="AB738" s="113"/>
      <c r="AC738" s="113"/>
      <c r="AD738" s="113"/>
      <c r="AE738" s="112" t="s">
        <v>576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577</v>
      </c>
      <c r="F739" s="127"/>
      <c r="G739" s="127"/>
      <c r="H739" s="91" t="str">
        <f>IF(E739="", "", "(")</f>
        <v>(</v>
      </c>
      <c r="I739" s="107"/>
      <c r="J739" s="107"/>
      <c r="K739" s="91" t="str">
        <f>IF(OR(I739="　", I739=""), "", "-")</f>
        <v/>
      </c>
      <c r="L739" s="108">
        <v>542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94"/>
      <c r="L742" s="94"/>
      <c r="M742" s="94"/>
      <c r="N742" s="94"/>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94"/>
      <c r="L743" s="94"/>
      <c r="M743" s="94"/>
      <c r="N743" s="94"/>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94"/>
      <c r="L744" s="94"/>
      <c r="M744" s="94"/>
      <c r="N744" s="94"/>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94"/>
      <c r="L745" s="94"/>
      <c r="M745" s="94"/>
      <c r="N745" s="94"/>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94"/>
      <c r="L746" s="94"/>
      <c r="M746" s="94"/>
      <c r="N746" s="94"/>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94"/>
      <c r="L747" s="94"/>
      <c r="M747" s="94"/>
      <c r="N747" s="94"/>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94"/>
      <c r="L748" s="94"/>
      <c r="M748" s="94"/>
      <c r="N748" s="94"/>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94"/>
      <c r="L749" s="94"/>
      <c r="M749" s="94"/>
      <c r="N749" s="94"/>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94"/>
      <c r="L750" s="94"/>
      <c r="M750" s="94"/>
      <c r="N750" s="94"/>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94"/>
      <c r="L751" s="94"/>
      <c r="M751" s="94"/>
      <c r="N751" s="94"/>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94"/>
      <c r="L752" s="94"/>
      <c r="M752" s="94"/>
      <c r="N752" s="94"/>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94"/>
      <c r="L753" s="94"/>
      <c r="M753" s="94"/>
      <c r="N753" s="94"/>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94"/>
      <c r="L754" s="94"/>
      <c r="M754" s="94"/>
      <c r="N754" s="94"/>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94"/>
      <c r="L755" s="94"/>
      <c r="M755" s="94"/>
      <c r="N755" s="94"/>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0"/>
      <c r="B756" s="141"/>
      <c r="C756" s="141"/>
      <c r="D756" s="141"/>
      <c r="E756" s="141"/>
      <c r="F756" s="142"/>
      <c r="G756" s="46"/>
      <c r="H756" s="47"/>
      <c r="I756" s="47"/>
      <c r="J756" s="47"/>
      <c r="K756" s="94"/>
      <c r="L756" s="94"/>
      <c r="M756" s="94"/>
      <c r="N756" s="94"/>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94"/>
      <c r="L757" s="94"/>
      <c r="M757" s="94"/>
      <c r="N757" s="94"/>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94"/>
      <c r="L758" s="94"/>
      <c r="M758" s="94"/>
      <c r="N758" s="94"/>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0"/>
      <c r="B759" s="141"/>
      <c r="C759" s="141"/>
      <c r="D759" s="141"/>
      <c r="E759" s="141"/>
      <c r="F759" s="142"/>
      <c r="G759" s="46"/>
      <c r="H759" s="47"/>
      <c r="I759" s="47"/>
      <c r="J759" s="47"/>
      <c r="K759" s="94"/>
      <c r="L759" s="94"/>
      <c r="M759" s="94"/>
      <c r="N759" s="94"/>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94"/>
      <c r="L760" s="94"/>
      <c r="M760" s="94"/>
      <c r="N760" s="94"/>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94"/>
      <c r="L761" s="94"/>
      <c r="M761" s="94"/>
      <c r="N761" s="94"/>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50" t="s">
        <v>654</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655</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5"/>
      <c r="B780" s="769"/>
      <c r="C780" s="769"/>
      <c r="D780" s="769"/>
      <c r="E780" s="769"/>
      <c r="F780" s="770"/>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5"/>
      <c r="B781" s="769"/>
      <c r="C781" s="769"/>
      <c r="D781" s="769"/>
      <c r="E781" s="769"/>
      <c r="F781" s="770"/>
      <c r="G781" s="459" t="s">
        <v>581</v>
      </c>
      <c r="H781" s="460"/>
      <c r="I781" s="460"/>
      <c r="J781" s="460"/>
      <c r="K781" s="461"/>
      <c r="L781" s="462" t="s">
        <v>656</v>
      </c>
      <c r="M781" s="463"/>
      <c r="N781" s="463"/>
      <c r="O781" s="463"/>
      <c r="P781" s="463"/>
      <c r="Q781" s="463"/>
      <c r="R781" s="463"/>
      <c r="S781" s="463"/>
      <c r="T781" s="463"/>
      <c r="U781" s="463"/>
      <c r="V781" s="463"/>
      <c r="W781" s="463"/>
      <c r="X781" s="464"/>
      <c r="Y781" s="465">
        <v>40</v>
      </c>
      <c r="Z781" s="466"/>
      <c r="AA781" s="466"/>
      <c r="AB781" s="566"/>
      <c r="AC781" s="459" t="s">
        <v>582</v>
      </c>
      <c r="AD781" s="460"/>
      <c r="AE781" s="460"/>
      <c r="AF781" s="460"/>
      <c r="AG781" s="461"/>
      <c r="AH781" s="462" t="s">
        <v>656</v>
      </c>
      <c r="AI781" s="463"/>
      <c r="AJ781" s="463"/>
      <c r="AK781" s="463"/>
      <c r="AL781" s="463"/>
      <c r="AM781" s="463"/>
      <c r="AN781" s="463"/>
      <c r="AO781" s="463"/>
      <c r="AP781" s="463"/>
      <c r="AQ781" s="463"/>
      <c r="AR781" s="463"/>
      <c r="AS781" s="463"/>
      <c r="AT781" s="464"/>
      <c r="AU781" s="465">
        <v>46</v>
      </c>
      <c r="AV781" s="466"/>
      <c r="AW781" s="466"/>
      <c r="AX781" s="467"/>
    </row>
    <row r="782" spans="1:50" ht="24.75" customHeight="1" x14ac:dyDescent="0.15">
      <c r="A782" s="565"/>
      <c r="B782" s="769"/>
      <c r="C782" s="769"/>
      <c r="D782" s="769"/>
      <c r="E782" s="769"/>
      <c r="F782" s="770"/>
      <c r="G782" s="349" t="s">
        <v>657</v>
      </c>
      <c r="H782" s="350"/>
      <c r="I782" s="350"/>
      <c r="J782" s="350"/>
      <c r="K782" s="351"/>
      <c r="L782" s="403" t="s">
        <v>659</v>
      </c>
      <c r="M782" s="404"/>
      <c r="N782" s="404"/>
      <c r="O782" s="404"/>
      <c r="P782" s="404"/>
      <c r="Q782" s="404"/>
      <c r="R782" s="404"/>
      <c r="S782" s="404"/>
      <c r="T782" s="404"/>
      <c r="U782" s="404"/>
      <c r="V782" s="404"/>
      <c r="W782" s="404"/>
      <c r="X782" s="405"/>
      <c r="Y782" s="400">
        <v>12</v>
      </c>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5"/>
      <c r="B783" s="769"/>
      <c r="C783" s="769"/>
      <c r="D783" s="769"/>
      <c r="E783" s="769"/>
      <c r="F783" s="770"/>
      <c r="G783" s="349" t="s">
        <v>658</v>
      </c>
      <c r="H783" s="350"/>
      <c r="I783" s="350"/>
      <c r="J783" s="350"/>
      <c r="K783" s="351"/>
      <c r="L783" s="403" t="s">
        <v>660</v>
      </c>
      <c r="M783" s="404"/>
      <c r="N783" s="404"/>
      <c r="O783" s="404"/>
      <c r="P783" s="404"/>
      <c r="Q783" s="404"/>
      <c r="R783" s="404"/>
      <c r="S783" s="404"/>
      <c r="T783" s="404"/>
      <c r="U783" s="404"/>
      <c r="V783" s="404"/>
      <c r="W783" s="404"/>
      <c r="X783" s="405"/>
      <c r="Y783" s="400">
        <v>1</v>
      </c>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5"/>
      <c r="B784" s="769"/>
      <c r="C784" s="769"/>
      <c r="D784" s="769"/>
      <c r="E784" s="769"/>
      <c r="F784" s="770"/>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5"/>
      <c r="B785" s="769"/>
      <c r="C785" s="769"/>
      <c r="D785" s="769"/>
      <c r="E785" s="769"/>
      <c r="F785" s="770"/>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5"/>
      <c r="B786" s="769"/>
      <c r="C786" s="769"/>
      <c r="D786" s="769"/>
      <c r="E786" s="769"/>
      <c r="F786" s="770"/>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5"/>
      <c r="B787" s="769"/>
      <c r="C787" s="769"/>
      <c r="D787" s="769"/>
      <c r="E787" s="769"/>
      <c r="F787" s="770"/>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5"/>
      <c r="B788" s="769"/>
      <c r="C788" s="769"/>
      <c r="D788" s="769"/>
      <c r="E788" s="769"/>
      <c r="F788" s="770"/>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5"/>
      <c r="B789" s="769"/>
      <c r="C789" s="769"/>
      <c r="D789" s="769"/>
      <c r="E789" s="769"/>
      <c r="F789" s="770"/>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5"/>
      <c r="B790" s="769"/>
      <c r="C790" s="769"/>
      <c r="D790" s="769"/>
      <c r="E790" s="769"/>
      <c r="F790" s="770"/>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5"/>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53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46</v>
      </c>
      <c r="AV791" s="417"/>
      <c r="AW791" s="417"/>
      <c r="AX791" s="419"/>
    </row>
    <row r="792" spans="1:50" ht="24.75" hidden="1" customHeight="1" x14ac:dyDescent="0.15">
      <c r="A792" s="565"/>
      <c r="B792" s="769"/>
      <c r="C792" s="769"/>
      <c r="D792" s="769"/>
      <c r="E792" s="769"/>
      <c r="F792" s="770"/>
      <c r="G792" s="450" t="s">
        <v>455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454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65"/>
      <c r="B793" s="769"/>
      <c r="C793" s="769"/>
      <c r="D793" s="769"/>
      <c r="E793" s="769"/>
      <c r="F793" s="770"/>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x14ac:dyDescent="0.15">
      <c r="A794" s="565"/>
      <c r="B794" s="769"/>
      <c r="C794" s="769"/>
      <c r="D794" s="769"/>
      <c r="E794" s="769"/>
      <c r="F794" s="770"/>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566"/>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65"/>
      <c r="B795" s="769"/>
      <c r="C795" s="769"/>
      <c r="D795" s="769"/>
      <c r="E795" s="769"/>
      <c r="F795" s="770"/>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5"/>
      <c r="B796" s="769"/>
      <c r="C796" s="769"/>
      <c r="D796" s="769"/>
      <c r="E796" s="769"/>
      <c r="F796" s="770"/>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5"/>
      <c r="B797" s="769"/>
      <c r="C797" s="769"/>
      <c r="D797" s="769"/>
      <c r="E797" s="769"/>
      <c r="F797" s="770"/>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5"/>
      <c r="B798" s="769"/>
      <c r="C798" s="769"/>
      <c r="D798" s="769"/>
      <c r="E798" s="769"/>
      <c r="F798" s="770"/>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5"/>
      <c r="B799" s="769"/>
      <c r="C799" s="769"/>
      <c r="D799" s="769"/>
      <c r="E799" s="769"/>
      <c r="F799" s="770"/>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5"/>
      <c r="B800" s="769"/>
      <c r="C800" s="769"/>
      <c r="D800" s="769"/>
      <c r="E800" s="769"/>
      <c r="F800" s="770"/>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5"/>
      <c r="B801" s="769"/>
      <c r="C801" s="769"/>
      <c r="D801" s="769"/>
      <c r="E801" s="769"/>
      <c r="F801" s="770"/>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5"/>
      <c r="B802" s="769"/>
      <c r="C802" s="769"/>
      <c r="D802" s="769"/>
      <c r="E802" s="769"/>
      <c r="F802" s="770"/>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5"/>
      <c r="B803" s="769"/>
      <c r="C803" s="769"/>
      <c r="D803" s="769"/>
      <c r="E803" s="769"/>
      <c r="F803" s="770"/>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5"/>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5"/>
      <c r="B805" s="769"/>
      <c r="C805" s="769"/>
      <c r="D805" s="769"/>
      <c r="E805" s="769"/>
      <c r="F805" s="770"/>
      <c r="G805" s="450" t="s">
        <v>456</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457</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5"/>
      <c r="B806" s="769"/>
      <c r="C806" s="769"/>
      <c r="D806" s="769"/>
      <c r="E806" s="769"/>
      <c r="F806" s="770"/>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5"/>
      <c r="B807" s="769"/>
      <c r="C807" s="769"/>
      <c r="D807" s="769"/>
      <c r="E807" s="769"/>
      <c r="F807" s="770"/>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6"/>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5"/>
      <c r="B808" s="769"/>
      <c r="C808" s="769"/>
      <c r="D808" s="769"/>
      <c r="E808" s="769"/>
      <c r="F808" s="770"/>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5"/>
      <c r="B809" s="769"/>
      <c r="C809" s="769"/>
      <c r="D809" s="769"/>
      <c r="E809" s="769"/>
      <c r="F809" s="770"/>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5"/>
      <c r="B810" s="769"/>
      <c r="C810" s="769"/>
      <c r="D810" s="769"/>
      <c r="E810" s="769"/>
      <c r="F810" s="770"/>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5"/>
      <c r="B811" s="769"/>
      <c r="C811" s="769"/>
      <c r="D811" s="769"/>
      <c r="E811" s="769"/>
      <c r="F811" s="770"/>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5"/>
      <c r="B812" s="769"/>
      <c r="C812" s="769"/>
      <c r="D812" s="769"/>
      <c r="E812" s="769"/>
      <c r="F812" s="770"/>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5"/>
      <c r="B813" s="769"/>
      <c r="C813" s="769"/>
      <c r="D813" s="769"/>
      <c r="E813" s="769"/>
      <c r="F813" s="770"/>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5"/>
      <c r="B814" s="769"/>
      <c r="C814" s="769"/>
      <c r="D814" s="769"/>
      <c r="E814" s="769"/>
      <c r="F814" s="770"/>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5"/>
      <c r="B815" s="769"/>
      <c r="C815" s="769"/>
      <c r="D815" s="769"/>
      <c r="E815" s="769"/>
      <c r="F815" s="770"/>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5"/>
      <c r="B816" s="769"/>
      <c r="C816" s="769"/>
      <c r="D816" s="769"/>
      <c r="E816" s="769"/>
      <c r="F816" s="770"/>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5"/>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5"/>
      <c r="B818" s="769"/>
      <c r="C818" s="769"/>
      <c r="D818" s="769"/>
      <c r="E818" s="769"/>
      <c r="F818" s="770"/>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5"/>
      <c r="B819" s="769"/>
      <c r="C819" s="769"/>
      <c r="D819" s="769"/>
      <c r="E819" s="769"/>
      <c r="F819" s="770"/>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5"/>
      <c r="B820" s="769"/>
      <c r="C820" s="769"/>
      <c r="D820" s="769"/>
      <c r="E820" s="769"/>
      <c r="F820" s="770"/>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6"/>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5"/>
      <c r="B821" s="769"/>
      <c r="C821" s="769"/>
      <c r="D821" s="769"/>
      <c r="E821" s="769"/>
      <c r="F821" s="770"/>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5"/>
      <c r="B822" s="769"/>
      <c r="C822" s="769"/>
      <c r="D822" s="769"/>
      <c r="E822" s="769"/>
      <c r="F822" s="770"/>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5"/>
      <c r="B823" s="769"/>
      <c r="C823" s="769"/>
      <c r="D823" s="769"/>
      <c r="E823" s="769"/>
      <c r="F823" s="770"/>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5"/>
      <c r="B824" s="769"/>
      <c r="C824" s="769"/>
      <c r="D824" s="769"/>
      <c r="E824" s="769"/>
      <c r="F824" s="770"/>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5"/>
      <c r="B825" s="769"/>
      <c r="C825" s="769"/>
      <c r="D825" s="769"/>
      <c r="E825" s="769"/>
      <c r="F825" s="770"/>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5"/>
      <c r="B826" s="769"/>
      <c r="C826" s="769"/>
      <c r="D826" s="769"/>
      <c r="E826" s="769"/>
      <c r="F826" s="770"/>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5"/>
      <c r="B827" s="769"/>
      <c r="C827" s="769"/>
      <c r="D827" s="769"/>
      <c r="E827" s="769"/>
      <c r="F827" s="770"/>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5"/>
      <c r="B828" s="769"/>
      <c r="C828" s="769"/>
      <c r="D828" s="769"/>
      <c r="E828" s="769"/>
      <c r="F828" s="770"/>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5"/>
      <c r="B829" s="769"/>
      <c r="C829" s="769"/>
      <c r="D829" s="769"/>
      <c r="E829" s="769"/>
      <c r="F829" s="770"/>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5"/>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6" t="s">
        <v>486</v>
      </c>
      <c r="AM831" s="977"/>
      <c r="AN831" s="97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479</v>
      </c>
      <c r="AD836" s="276"/>
      <c r="AE836" s="276"/>
      <c r="AF836" s="276"/>
      <c r="AG836" s="276"/>
      <c r="AH836" s="345" t="s">
        <v>514</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6">
        <v>1</v>
      </c>
      <c r="B837" s="406">
        <v>1</v>
      </c>
      <c r="C837" s="911" t="s">
        <v>621</v>
      </c>
      <c r="D837" s="912"/>
      <c r="E837" s="912"/>
      <c r="F837" s="912"/>
      <c r="G837" s="912"/>
      <c r="H837" s="912"/>
      <c r="I837" s="913"/>
      <c r="J837" s="421" t="s">
        <v>672</v>
      </c>
      <c r="K837" s="422"/>
      <c r="L837" s="422"/>
      <c r="M837" s="422"/>
      <c r="N837" s="422"/>
      <c r="O837" s="422"/>
      <c r="P837" s="316" t="s">
        <v>626</v>
      </c>
      <c r="Q837" s="317"/>
      <c r="R837" s="317"/>
      <c r="S837" s="317"/>
      <c r="T837" s="317"/>
      <c r="U837" s="317"/>
      <c r="V837" s="317"/>
      <c r="W837" s="317"/>
      <c r="X837" s="317"/>
      <c r="Y837" s="318">
        <v>53</v>
      </c>
      <c r="Z837" s="319"/>
      <c r="AA837" s="319"/>
      <c r="AB837" s="320"/>
      <c r="AC837" s="265" t="s">
        <v>196</v>
      </c>
      <c r="AD837" s="328"/>
      <c r="AE837" s="328"/>
      <c r="AF837" s="328"/>
      <c r="AG837" s="329"/>
      <c r="AH837" s="424" t="s">
        <v>673</v>
      </c>
      <c r="AI837" s="425"/>
      <c r="AJ837" s="425"/>
      <c r="AK837" s="425"/>
      <c r="AL837" s="325" t="s">
        <v>677</v>
      </c>
      <c r="AM837" s="326"/>
      <c r="AN837" s="326"/>
      <c r="AO837" s="327"/>
      <c r="AP837" s="321" t="s">
        <v>677</v>
      </c>
      <c r="AQ837" s="321"/>
      <c r="AR837" s="321"/>
      <c r="AS837" s="321"/>
      <c r="AT837" s="321"/>
      <c r="AU837" s="321"/>
      <c r="AV837" s="321"/>
      <c r="AW837" s="321"/>
      <c r="AX837" s="321"/>
    </row>
    <row r="838" spans="1:50" ht="30" customHeight="1" x14ac:dyDescent="0.15">
      <c r="A838" s="406">
        <v>2</v>
      </c>
      <c r="B838" s="406">
        <v>1</v>
      </c>
      <c r="C838" s="911" t="s">
        <v>620</v>
      </c>
      <c r="D838" s="914"/>
      <c r="E838" s="914"/>
      <c r="F838" s="914"/>
      <c r="G838" s="914"/>
      <c r="H838" s="914"/>
      <c r="I838" s="915"/>
      <c r="J838" s="421" t="s">
        <v>673</v>
      </c>
      <c r="K838" s="422"/>
      <c r="L838" s="422"/>
      <c r="M838" s="422"/>
      <c r="N838" s="422"/>
      <c r="O838" s="422"/>
      <c r="P838" s="316" t="s">
        <v>626</v>
      </c>
      <c r="Q838" s="317"/>
      <c r="R838" s="317"/>
      <c r="S838" s="317"/>
      <c r="T838" s="317"/>
      <c r="U838" s="317"/>
      <c r="V838" s="317"/>
      <c r="W838" s="317"/>
      <c r="X838" s="317"/>
      <c r="Y838" s="318">
        <v>46</v>
      </c>
      <c r="Z838" s="319"/>
      <c r="AA838" s="319"/>
      <c r="AB838" s="320"/>
      <c r="AC838" s="265" t="s">
        <v>196</v>
      </c>
      <c r="AD838" s="328"/>
      <c r="AE838" s="328"/>
      <c r="AF838" s="328"/>
      <c r="AG838" s="329"/>
      <c r="AH838" s="424" t="s">
        <v>673</v>
      </c>
      <c r="AI838" s="425"/>
      <c r="AJ838" s="425"/>
      <c r="AK838" s="425"/>
      <c r="AL838" s="426" t="s">
        <v>677</v>
      </c>
      <c r="AM838" s="427"/>
      <c r="AN838" s="427"/>
      <c r="AO838" s="428"/>
      <c r="AP838" s="321" t="s">
        <v>677</v>
      </c>
      <c r="AQ838" s="321"/>
      <c r="AR838" s="321"/>
      <c r="AS838" s="321"/>
      <c r="AT838" s="321"/>
      <c r="AU838" s="321"/>
      <c r="AV838" s="321"/>
      <c r="AW838" s="321"/>
      <c r="AX838" s="321"/>
    </row>
    <row r="839" spans="1:50" ht="30" customHeight="1" x14ac:dyDescent="0.15">
      <c r="A839" s="406">
        <v>3</v>
      </c>
      <c r="B839" s="406">
        <v>1</v>
      </c>
      <c r="C839" s="911" t="s">
        <v>619</v>
      </c>
      <c r="D839" s="912"/>
      <c r="E839" s="912"/>
      <c r="F839" s="912"/>
      <c r="G839" s="912"/>
      <c r="H839" s="912"/>
      <c r="I839" s="913"/>
      <c r="J839" s="421" t="s">
        <v>674</v>
      </c>
      <c r="K839" s="422"/>
      <c r="L839" s="422"/>
      <c r="M839" s="422"/>
      <c r="N839" s="422"/>
      <c r="O839" s="422"/>
      <c r="P839" s="316" t="s">
        <v>626</v>
      </c>
      <c r="Q839" s="317"/>
      <c r="R839" s="317"/>
      <c r="S839" s="317"/>
      <c r="T839" s="317"/>
      <c r="U839" s="317"/>
      <c r="V839" s="317"/>
      <c r="W839" s="317"/>
      <c r="X839" s="317"/>
      <c r="Y839" s="318">
        <v>45</v>
      </c>
      <c r="Z839" s="319"/>
      <c r="AA839" s="319"/>
      <c r="AB839" s="320"/>
      <c r="AC839" s="265" t="s">
        <v>196</v>
      </c>
      <c r="AD839" s="328"/>
      <c r="AE839" s="328"/>
      <c r="AF839" s="328"/>
      <c r="AG839" s="329"/>
      <c r="AH839" s="323" t="s">
        <v>673</v>
      </c>
      <c r="AI839" s="324"/>
      <c r="AJ839" s="324"/>
      <c r="AK839" s="324"/>
      <c r="AL839" s="325" t="s">
        <v>679</v>
      </c>
      <c r="AM839" s="326"/>
      <c r="AN839" s="326"/>
      <c r="AO839" s="327"/>
      <c r="AP839" s="321" t="s">
        <v>673</v>
      </c>
      <c r="AQ839" s="321"/>
      <c r="AR839" s="321"/>
      <c r="AS839" s="321"/>
      <c r="AT839" s="321"/>
      <c r="AU839" s="321"/>
      <c r="AV839" s="321"/>
      <c r="AW839" s="321"/>
      <c r="AX839" s="321"/>
    </row>
    <row r="840" spans="1:50" ht="30" customHeight="1" x14ac:dyDescent="0.15">
      <c r="A840" s="406">
        <v>4</v>
      </c>
      <c r="B840" s="406">
        <v>1</v>
      </c>
      <c r="C840" s="911" t="s">
        <v>661</v>
      </c>
      <c r="D840" s="912"/>
      <c r="E840" s="912"/>
      <c r="F840" s="912"/>
      <c r="G840" s="912"/>
      <c r="H840" s="912"/>
      <c r="I840" s="913"/>
      <c r="J840" s="421" t="s">
        <v>675</v>
      </c>
      <c r="K840" s="422"/>
      <c r="L840" s="422"/>
      <c r="M840" s="422"/>
      <c r="N840" s="422"/>
      <c r="O840" s="422"/>
      <c r="P840" s="316" t="s">
        <v>626</v>
      </c>
      <c r="Q840" s="317"/>
      <c r="R840" s="317"/>
      <c r="S840" s="317"/>
      <c r="T840" s="317"/>
      <c r="U840" s="317"/>
      <c r="V840" s="317"/>
      <c r="W840" s="317"/>
      <c r="X840" s="317"/>
      <c r="Y840" s="318">
        <v>41</v>
      </c>
      <c r="Z840" s="319"/>
      <c r="AA840" s="319"/>
      <c r="AB840" s="320"/>
      <c r="AC840" s="265" t="s">
        <v>196</v>
      </c>
      <c r="AD840" s="328"/>
      <c r="AE840" s="328"/>
      <c r="AF840" s="328"/>
      <c r="AG840" s="329"/>
      <c r="AH840" s="323" t="s">
        <v>673</v>
      </c>
      <c r="AI840" s="324"/>
      <c r="AJ840" s="324"/>
      <c r="AK840" s="324"/>
      <c r="AL840" s="325" t="s">
        <v>677</v>
      </c>
      <c r="AM840" s="326"/>
      <c r="AN840" s="326"/>
      <c r="AO840" s="327"/>
      <c r="AP840" s="321" t="s">
        <v>673</v>
      </c>
      <c r="AQ840" s="321"/>
      <c r="AR840" s="321"/>
      <c r="AS840" s="321"/>
      <c r="AT840" s="321"/>
      <c r="AU840" s="321"/>
      <c r="AV840" s="321"/>
      <c r="AW840" s="321"/>
      <c r="AX840" s="321"/>
    </row>
    <row r="841" spans="1:50" ht="30" customHeight="1" x14ac:dyDescent="0.15">
      <c r="A841" s="406">
        <v>5</v>
      </c>
      <c r="B841" s="406">
        <v>1</v>
      </c>
      <c r="C841" s="911" t="s">
        <v>662</v>
      </c>
      <c r="D841" s="914"/>
      <c r="E841" s="914"/>
      <c r="F841" s="914"/>
      <c r="G841" s="914"/>
      <c r="H841" s="914"/>
      <c r="I841" s="915"/>
      <c r="J841" s="421" t="s">
        <v>675</v>
      </c>
      <c r="K841" s="422"/>
      <c r="L841" s="422"/>
      <c r="M841" s="422"/>
      <c r="N841" s="422"/>
      <c r="O841" s="422"/>
      <c r="P841" s="316" t="s">
        <v>626</v>
      </c>
      <c r="Q841" s="317"/>
      <c r="R841" s="317"/>
      <c r="S841" s="317"/>
      <c r="T841" s="317"/>
      <c r="U841" s="317"/>
      <c r="V841" s="317"/>
      <c r="W841" s="317"/>
      <c r="X841" s="317"/>
      <c r="Y841" s="318">
        <v>38</v>
      </c>
      <c r="Z841" s="319"/>
      <c r="AA841" s="319"/>
      <c r="AB841" s="320"/>
      <c r="AC841" s="265" t="s">
        <v>196</v>
      </c>
      <c r="AD841" s="328"/>
      <c r="AE841" s="328"/>
      <c r="AF841" s="328"/>
      <c r="AG841" s="329"/>
      <c r="AH841" s="323" t="s">
        <v>673</v>
      </c>
      <c r="AI841" s="324"/>
      <c r="AJ841" s="324"/>
      <c r="AK841" s="324"/>
      <c r="AL841" s="325" t="s">
        <v>677</v>
      </c>
      <c r="AM841" s="326"/>
      <c r="AN841" s="326"/>
      <c r="AO841" s="327"/>
      <c r="AP841" s="321" t="s">
        <v>677</v>
      </c>
      <c r="AQ841" s="321"/>
      <c r="AR841" s="321"/>
      <c r="AS841" s="321"/>
      <c r="AT841" s="321"/>
      <c r="AU841" s="321"/>
      <c r="AV841" s="321"/>
      <c r="AW841" s="321"/>
      <c r="AX841" s="321"/>
    </row>
    <row r="842" spans="1:50" ht="30" customHeight="1" x14ac:dyDescent="0.15">
      <c r="A842" s="406">
        <v>6</v>
      </c>
      <c r="B842" s="406">
        <v>1</v>
      </c>
      <c r="C842" s="911" t="s">
        <v>663</v>
      </c>
      <c r="D842" s="914"/>
      <c r="E842" s="914"/>
      <c r="F842" s="914"/>
      <c r="G842" s="914"/>
      <c r="H842" s="914"/>
      <c r="I842" s="915"/>
      <c r="J842" s="421" t="s">
        <v>675</v>
      </c>
      <c r="K842" s="422"/>
      <c r="L842" s="422"/>
      <c r="M842" s="422"/>
      <c r="N842" s="422"/>
      <c r="O842" s="422"/>
      <c r="P842" s="316" t="s">
        <v>626</v>
      </c>
      <c r="Q842" s="317"/>
      <c r="R842" s="317"/>
      <c r="S842" s="317"/>
      <c r="T842" s="317"/>
      <c r="U842" s="317"/>
      <c r="V842" s="317"/>
      <c r="W842" s="317"/>
      <c r="X842" s="317"/>
      <c r="Y842" s="318">
        <v>36</v>
      </c>
      <c r="Z842" s="319"/>
      <c r="AA842" s="319"/>
      <c r="AB842" s="320"/>
      <c r="AC842" s="265" t="s">
        <v>196</v>
      </c>
      <c r="AD842" s="328"/>
      <c r="AE842" s="328"/>
      <c r="AF842" s="328"/>
      <c r="AG842" s="329"/>
      <c r="AH842" s="323" t="s">
        <v>673</v>
      </c>
      <c r="AI842" s="324"/>
      <c r="AJ842" s="324"/>
      <c r="AK842" s="324"/>
      <c r="AL842" s="325" t="s">
        <v>677</v>
      </c>
      <c r="AM842" s="326"/>
      <c r="AN842" s="326"/>
      <c r="AO842" s="327"/>
      <c r="AP842" s="321" t="s">
        <v>677</v>
      </c>
      <c r="AQ842" s="321"/>
      <c r="AR842" s="321"/>
      <c r="AS842" s="321"/>
      <c r="AT842" s="321"/>
      <c r="AU842" s="321"/>
      <c r="AV842" s="321"/>
      <c r="AW842" s="321"/>
      <c r="AX842" s="321"/>
    </row>
    <row r="843" spans="1:50" ht="30" customHeight="1" x14ac:dyDescent="0.15">
      <c r="A843" s="406">
        <v>7</v>
      </c>
      <c r="B843" s="406">
        <v>1</v>
      </c>
      <c r="C843" s="911" t="s">
        <v>622</v>
      </c>
      <c r="D843" s="914"/>
      <c r="E843" s="914"/>
      <c r="F843" s="914"/>
      <c r="G843" s="914"/>
      <c r="H843" s="914"/>
      <c r="I843" s="915"/>
      <c r="J843" s="421" t="s">
        <v>673</v>
      </c>
      <c r="K843" s="422"/>
      <c r="L843" s="422"/>
      <c r="M843" s="422"/>
      <c r="N843" s="422"/>
      <c r="O843" s="422"/>
      <c r="P843" s="316" t="s">
        <v>626</v>
      </c>
      <c r="Q843" s="317"/>
      <c r="R843" s="317"/>
      <c r="S843" s="317"/>
      <c r="T843" s="317"/>
      <c r="U843" s="317"/>
      <c r="V843" s="317"/>
      <c r="W843" s="317"/>
      <c r="X843" s="317"/>
      <c r="Y843" s="318">
        <v>34</v>
      </c>
      <c r="Z843" s="319"/>
      <c r="AA843" s="319"/>
      <c r="AB843" s="320"/>
      <c r="AC843" s="265" t="s">
        <v>196</v>
      </c>
      <c r="AD843" s="328"/>
      <c r="AE843" s="328"/>
      <c r="AF843" s="328"/>
      <c r="AG843" s="329"/>
      <c r="AH843" s="323" t="s">
        <v>677</v>
      </c>
      <c r="AI843" s="324"/>
      <c r="AJ843" s="324"/>
      <c r="AK843" s="324"/>
      <c r="AL843" s="325" t="s">
        <v>677</v>
      </c>
      <c r="AM843" s="326"/>
      <c r="AN843" s="326"/>
      <c r="AO843" s="327"/>
      <c r="AP843" s="321" t="s">
        <v>677</v>
      </c>
      <c r="AQ843" s="321"/>
      <c r="AR843" s="321"/>
      <c r="AS843" s="321"/>
      <c r="AT843" s="321"/>
      <c r="AU843" s="321"/>
      <c r="AV843" s="321"/>
      <c r="AW843" s="321"/>
      <c r="AX843" s="321"/>
    </row>
    <row r="844" spans="1:50" ht="30" customHeight="1" x14ac:dyDescent="0.15">
      <c r="A844" s="406">
        <v>8</v>
      </c>
      <c r="B844" s="406">
        <v>1</v>
      </c>
      <c r="C844" s="911" t="s">
        <v>623</v>
      </c>
      <c r="D844" s="914"/>
      <c r="E844" s="914"/>
      <c r="F844" s="914"/>
      <c r="G844" s="914"/>
      <c r="H844" s="914"/>
      <c r="I844" s="915"/>
      <c r="J844" s="421" t="s">
        <v>676</v>
      </c>
      <c r="K844" s="422"/>
      <c r="L844" s="422"/>
      <c r="M844" s="422"/>
      <c r="N844" s="422"/>
      <c r="O844" s="422"/>
      <c r="P844" s="316" t="s">
        <v>626</v>
      </c>
      <c r="Q844" s="317"/>
      <c r="R844" s="317"/>
      <c r="S844" s="317"/>
      <c r="T844" s="317"/>
      <c r="U844" s="317"/>
      <c r="V844" s="317"/>
      <c r="W844" s="317"/>
      <c r="X844" s="317"/>
      <c r="Y844" s="318">
        <v>33</v>
      </c>
      <c r="Z844" s="319"/>
      <c r="AA844" s="319"/>
      <c r="AB844" s="320"/>
      <c r="AC844" s="265" t="s">
        <v>196</v>
      </c>
      <c r="AD844" s="328"/>
      <c r="AE844" s="328"/>
      <c r="AF844" s="328"/>
      <c r="AG844" s="329"/>
      <c r="AH844" s="323" t="s">
        <v>678</v>
      </c>
      <c r="AI844" s="324"/>
      <c r="AJ844" s="324"/>
      <c r="AK844" s="324"/>
      <c r="AL844" s="325" t="s">
        <v>673</v>
      </c>
      <c r="AM844" s="326"/>
      <c r="AN844" s="326"/>
      <c r="AO844" s="327"/>
      <c r="AP844" s="321" t="s">
        <v>677</v>
      </c>
      <c r="AQ844" s="321"/>
      <c r="AR844" s="321"/>
      <c r="AS844" s="321"/>
      <c r="AT844" s="321"/>
      <c r="AU844" s="321"/>
      <c r="AV844" s="321"/>
      <c r="AW844" s="321"/>
      <c r="AX844" s="321"/>
    </row>
    <row r="845" spans="1:50" ht="30" customHeight="1" x14ac:dyDescent="0.15">
      <c r="A845" s="406">
        <v>9</v>
      </c>
      <c r="B845" s="406">
        <v>1</v>
      </c>
      <c r="C845" s="911" t="s">
        <v>625</v>
      </c>
      <c r="D845" s="914"/>
      <c r="E845" s="914"/>
      <c r="F845" s="914"/>
      <c r="G845" s="914"/>
      <c r="H845" s="914"/>
      <c r="I845" s="915"/>
      <c r="J845" s="421" t="s">
        <v>673</v>
      </c>
      <c r="K845" s="422"/>
      <c r="L845" s="422"/>
      <c r="M845" s="422"/>
      <c r="N845" s="422"/>
      <c r="O845" s="422"/>
      <c r="P845" s="316" t="s">
        <v>626</v>
      </c>
      <c r="Q845" s="317"/>
      <c r="R845" s="317"/>
      <c r="S845" s="317"/>
      <c r="T845" s="317"/>
      <c r="U845" s="317"/>
      <c r="V845" s="317"/>
      <c r="W845" s="317"/>
      <c r="X845" s="317"/>
      <c r="Y845" s="318">
        <v>32</v>
      </c>
      <c r="Z845" s="319"/>
      <c r="AA845" s="319"/>
      <c r="AB845" s="320"/>
      <c r="AC845" s="265" t="s">
        <v>196</v>
      </c>
      <c r="AD845" s="328"/>
      <c r="AE845" s="328"/>
      <c r="AF845" s="328"/>
      <c r="AG845" s="329"/>
      <c r="AH845" s="323" t="s">
        <v>677</v>
      </c>
      <c r="AI845" s="324"/>
      <c r="AJ845" s="324"/>
      <c r="AK845" s="324"/>
      <c r="AL845" s="325" t="s">
        <v>673</v>
      </c>
      <c r="AM845" s="326"/>
      <c r="AN845" s="326"/>
      <c r="AO845" s="327"/>
      <c r="AP845" s="321" t="s">
        <v>677</v>
      </c>
      <c r="AQ845" s="321"/>
      <c r="AR845" s="321"/>
      <c r="AS845" s="321"/>
      <c r="AT845" s="321"/>
      <c r="AU845" s="321"/>
      <c r="AV845" s="321"/>
      <c r="AW845" s="321"/>
      <c r="AX845" s="321"/>
    </row>
    <row r="846" spans="1:50" ht="30" customHeight="1" x14ac:dyDescent="0.15">
      <c r="A846" s="406">
        <v>10</v>
      </c>
      <c r="B846" s="406">
        <v>1</v>
      </c>
      <c r="C846" s="911" t="s">
        <v>624</v>
      </c>
      <c r="D846" s="914"/>
      <c r="E846" s="914"/>
      <c r="F846" s="914"/>
      <c r="G846" s="914"/>
      <c r="H846" s="914"/>
      <c r="I846" s="915"/>
      <c r="J846" s="421" t="s">
        <v>674</v>
      </c>
      <c r="K846" s="422"/>
      <c r="L846" s="422"/>
      <c r="M846" s="422"/>
      <c r="N846" s="422"/>
      <c r="O846" s="422"/>
      <c r="P846" s="316" t="s">
        <v>626</v>
      </c>
      <c r="Q846" s="317"/>
      <c r="R846" s="317"/>
      <c r="S846" s="317"/>
      <c r="T846" s="317"/>
      <c r="U846" s="317"/>
      <c r="V846" s="317"/>
      <c r="W846" s="317"/>
      <c r="X846" s="317"/>
      <c r="Y846" s="318">
        <v>32</v>
      </c>
      <c r="Z846" s="319"/>
      <c r="AA846" s="319"/>
      <c r="AB846" s="320"/>
      <c r="AC846" s="265" t="s">
        <v>196</v>
      </c>
      <c r="AD846" s="328"/>
      <c r="AE846" s="328"/>
      <c r="AF846" s="328"/>
      <c r="AG846" s="329"/>
      <c r="AH846" s="323" t="s">
        <v>677</v>
      </c>
      <c r="AI846" s="324"/>
      <c r="AJ846" s="324"/>
      <c r="AK846" s="324"/>
      <c r="AL846" s="325" t="s">
        <v>673</v>
      </c>
      <c r="AM846" s="326"/>
      <c r="AN846" s="326"/>
      <c r="AO846" s="327"/>
      <c r="AP846" s="321" t="s">
        <v>677</v>
      </c>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479</v>
      </c>
      <c r="AD869" s="276"/>
      <c r="AE869" s="276"/>
      <c r="AF869" s="276"/>
      <c r="AG869" s="276"/>
      <c r="AH869" s="345" t="s">
        <v>514</v>
      </c>
      <c r="AI869" s="347"/>
      <c r="AJ869" s="347"/>
      <c r="AK869" s="347"/>
      <c r="AL869" s="347" t="s">
        <v>21</v>
      </c>
      <c r="AM869" s="347"/>
      <c r="AN869" s="347"/>
      <c r="AO869" s="431"/>
      <c r="AP869" s="432" t="s">
        <v>433</v>
      </c>
      <c r="AQ869" s="432"/>
      <c r="AR869" s="432"/>
      <c r="AS869" s="432"/>
      <c r="AT869" s="432"/>
      <c r="AU869" s="432"/>
      <c r="AV869" s="432"/>
      <c r="AW869" s="432"/>
      <c r="AX869" s="432"/>
    </row>
    <row r="870" spans="1:50" ht="46.5" customHeight="1" x14ac:dyDescent="0.15">
      <c r="A870" s="406">
        <v>1</v>
      </c>
      <c r="B870" s="406">
        <v>1</v>
      </c>
      <c r="C870" s="430" t="s">
        <v>628</v>
      </c>
      <c r="D870" s="420"/>
      <c r="E870" s="420"/>
      <c r="F870" s="420"/>
      <c r="G870" s="420"/>
      <c r="H870" s="420"/>
      <c r="I870" s="420"/>
      <c r="J870" s="421">
        <v>8420005006793</v>
      </c>
      <c r="K870" s="422"/>
      <c r="L870" s="422"/>
      <c r="M870" s="422"/>
      <c r="N870" s="422"/>
      <c r="O870" s="422"/>
      <c r="P870" s="433" t="s">
        <v>638</v>
      </c>
      <c r="Q870" s="434"/>
      <c r="R870" s="434"/>
      <c r="S870" s="434"/>
      <c r="T870" s="434"/>
      <c r="U870" s="434"/>
      <c r="V870" s="434"/>
      <c r="W870" s="434"/>
      <c r="X870" s="435"/>
      <c r="Y870" s="318">
        <v>46</v>
      </c>
      <c r="Z870" s="319"/>
      <c r="AA870" s="319"/>
      <c r="AB870" s="320"/>
      <c r="AC870" s="423" t="s">
        <v>680</v>
      </c>
      <c r="AD870" s="429"/>
      <c r="AE870" s="429"/>
      <c r="AF870" s="429"/>
      <c r="AG870" s="429"/>
      <c r="AH870" s="424" t="s">
        <v>650</v>
      </c>
      <c r="AI870" s="425"/>
      <c r="AJ870" s="425"/>
      <c r="AK870" s="425"/>
      <c r="AL870" s="325" t="s">
        <v>669</v>
      </c>
      <c r="AM870" s="326"/>
      <c r="AN870" s="326"/>
      <c r="AO870" s="327"/>
      <c r="AP870" s="436" t="s">
        <v>652</v>
      </c>
      <c r="AQ870" s="437"/>
      <c r="AR870" s="437"/>
      <c r="AS870" s="437"/>
      <c r="AT870" s="437"/>
      <c r="AU870" s="437"/>
      <c r="AV870" s="437"/>
      <c r="AW870" s="437"/>
      <c r="AX870" s="438"/>
    </row>
    <row r="871" spans="1:50" ht="44.25" customHeight="1" x14ac:dyDescent="0.15">
      <c r="A871" s="406">
        <v>2</v>
      </c>
      <c r="B871" s="406">
        <v>1</v>
      </c>
      <c r="C871" s="430" t="s">
        <v>627</v>
      </c>
      <c r="D871" s="420"/>
      <c r="E871" s="420"/>
      <c r="F871" s="420"/>
      <c r="G871" s="420"/>
      <c r="H871" s="420"/>
      <c r="I871" s="420"/>
      <c r="J871" s="421">
        <v>7430001004883</v>
      </c>
      <c r="K871" s="422"/>
      <c r="L871" s="422"/>
      <c r="M871" s="422"/>
      <c r="N871" s="422"/>
      <c r="O871" s="422"/>
      <c r="P871" s="433" t="s">
        <v>637</v>
      </c>
      <c r="Q871" s="434"/>
      <c r="R871" s="434"/>
      <c r="S871" s="434"/>
      <c r="T871" s="434"/>
      <c r="U871" s="434"/>
      <c r="V871" s="434"/>
      <c r="W871" s="434"/>
      <c r="X871" s="435"/>
      <c r="Y871" s="318">
        <v>45</v>
      </c>
      <c r="Z871" s="319"/>
      <c r="AA871" s="319"/>
      <c r="AB871" s="320"/>
      <c r="AC871" s="423" t="s">
        <v>680</v>
      </c>
      <c r="AD871" s="429"/>
      <c r="AE871" s="429"/>
      <c r="AF871" s="429"/>
      <c r="AG871" s="429"/>
      <c r="AH871" s="424" t="s">
        <v>650</v>
      </c>
      <c r="AI871" s="425"/>
      <c r="AJ871" s="425"/>
      <c r="AK871" s="425"/>
      <c r="AL871" s="325" t="s">
        <v>669</v>
      </c>
      <c r="AM871" s="326"/>
      <c r="AN871" s="326"/>
      <c r="AO871" s="327"/>
      <c r="AP871" s="436" t="s">
        <v>652</v>
      </c>
      <c r="AQ871" s="437"/>
      <c r="AR871" s="437"/>
      <c r="AS871" s="437"/>
      <c r="AT871" s="437"/>
      <c r="AU871" s="437"/>
      <c r="AV871" s="437"/>
      <c r="AW871" s="437"/>
      <c r="AX871" s="438"/>
    </row>
    <row r="872" spans="1:50" ht="41.25" customHeight="1" x14ac:dyDescent="0.15">
      <c r="A872" s="406">
        <v>3</v>
      </c>
      <c r="B872" s="406">
        <v>1</v>
      </c>
      <c r="C872" s="430" t="s">
        <v>629</v>
      </c>
      <c r="D872" s="420"/>
      <c r="E872" s="420"/>
      <c r="F872" s="420"/>
      <c r="G872" s="420"/>
      <c r="H872" s="420"/>
      <c r="I872" s="420"/>
      <c r="J872" s="421">
        <v>1340005001545</v>
      </c>
      <c r="K872" s="422"/>
      <c r="L872" s="422"/>
      <c r="M872" s="422"/>
      <c r="N872" s="422"/>
      <c r="O872" s="422"/>
      <c r="P872" s="433" t="s">
        <v>639</v>
      </c>
      <c r="Q872" s="434"/>
      <c r="R872" s="434"/>
      <c r="S872" s="434"/>
      <c r="T872" s="434"/>
      <c r="U872" s="434"/>
      <c r="V872" s="434"/>
      <c r="W872" s="434"/>
      <c r="X872" s="435"/>
      <c r="Y872" s="318">
        <v>40</v>
      </c>
      <c r="Z872" s="319"/>
      <c r="AA872" s="319"/>
      <c r="AB872" s="320"/>
      <c r="AC872" s="423" t="s">
        <v>680</v>
      </c>
      <c r="AD872" s="429"/>
      <c r="AE872" s="429"/>
      <c r="AF872" s="429"/>
      <c r="AG872" s="429"/>
      <c r="AH872" s="323" t="s">
        <v>651</v>
      </c>
      <c r="AI872" s="324"/>
      <c r="AJ872" s="324"/>
      <c r="AK872" s="324"/>
      <c r="AL872" s="325" t="s">
        <v>669</v>
      </c>
      <c r="AM872" s="326"/>
      <c r="AN872" s="326"/>
      <c r="AO872" s="327"/>
      <c r="AP872" s="436" t="s">
        <v>652</v>
      </c>
      <c r="AQ872" s="437"/>
      <c r="AR872" s="437"/>
      <c r="AS872" s="437"/>
      <c r="AT872" s="437"/>
      <c r="AU872" s="437"/>
      <c r="AV872" s="437"/>
      <c r="AW872" s="437"/>
      <c r="AX872" s="438"/>
    </row>
    <row r="873" spans="1:50" ht="30" customHeight="1" x14ac:dyDescent="0.15">
      <c r="A873" s="406">
        <v>4</v>
      </c>
      <c r="B873" s="406">
        <v>1</v>
      </c>
      <c r="C873" s="430" t="s">
        <v>630</v>
      </c>
      <c r="D873" s="420"/>
      <c r="E873" s="420"/>
      <c r="F873" s="420"/>
      <c r="G873" s="420"/>
      <c r="H873" s="420"/>
      <c r="I873" s="420"/>
      <c r="J873" s="421" t="s">
        <v>466</v>
      </c>
      <c r="K873" s="422"/>
      <c r="L873" s="422"/>
      <c r="M873" s="422"/>
      <c r="N873" s="422"/>
      <c r="O873" s="422"/>
      <c r="P873" s="433" t="s">
        <v>640</v>
      </c>
      <c r="Q873" s="434"/>
      <c r="R873" s="434"/>
      <c r="S873" s="434"/>
      <c r="T873" s="434"/>
      <c r="U873" s="434"/>
      <c r="V873" s="434"/>
      <c r="W873" s="434"/>
      <c r="X873" s="435"/>
      <c r="Y873" s="318">
        <v>36</v>
      </c>
      <c r="Z873" s="319"/>
      <c r="AA873" s="319"/>
      <c r="AB873" s="320"/>
      <c r="AC873" s="423" t="s">
        <v>680</v>
      </c>
      <c r="AD873" s="429"/>
      <c r="AE873" s="429"/>
      <c r="AF873" s="429"/>
      <c r="AG873" s="429"/>
      <c r="AH873" s="323" t="s">
        <v>650</v>
      </c>
      <c r="AI873" s="324"/>
      <c r="AJ873" s="324"/>
      <c r="AK873" s="324"/>
      <c r="AL873" s="325" t="s">
        <v>669</v>
      </c>
      <c r="AM873" s="326"/>
      <c r="AN873" s="326"/>
      <c r="AO873" s="327"/>
      <c r="AP873" s="436" t="s">
        <v>652</v>
      </c>
      <c r="AQ873" s="437"/>
      <c r="AR873" s="437"/>
      <c r="AS873" s="437"/>
      <c r="AT873" s="437"/>
      <c r="AU873" s="437"/>
      <c r="AV873" s="437"/>
      <c r="AW873" s="437"/>
      <c r="AX873" s="438"/>
    </row>
    <row r="874" spans="1:50" ht="30" customHeight="1" x14ac:dyDescent="0.15">
      <c r="A874" s="406">
        <v>5</v>
      </c>
      <c r="B874" s="406">
        <v>1</v>
      </c>
      <c r="C874" s="430" t="s">
        <v>631</v>
      </c>
      <c r="D874" s="420"/>
      <c r="E874" s="420"/>
      <c r="F874" s="420"/>
      <c r="G874" s="420"/>
      <c r="H874" s="420"/>
      <c r="I874" s="420"/>
      <c r="J874" s="421">
        <v>1310001000396</v>
      </c>
      <c r="K874" s="422"/>
      <c r="L874" s="422"/>
      <c r="M874" s="422"/>
      <c r="N874" s="422"/>
      <c r="O874" s="422"/>
      <c r="P874" s="433" t="s">
        <v>641</v>
      </c>
      <c r="Q874" s="434"/>
      <c r="R874" s="434"/>
      <c r="S874" s="434"/>
      <c r="T874" s="434"/>
      <c r="U874" s="434"/>
      <c r="V874" s="434"/>
      <c r="W874" s="434"/>
      <c r="X874" s="435"/>
      <c r="Y874" s="318">
        <v>34</v>
      </c>
      <c r="Z874" s="319"/>
      <c r="AA874" s="319"/>
      <c r="AB874" s="320"/>
      <c r="AC874" s="423" t="s">
        <v>680</v>
      </c>
      <c r="AD874" s="429"/>
      <c r="AE874" s="429"/>
      <c r="AF874" s="429"/>
      <c r="AG874" s="429"/>
      <c r="AH874" s="323" t="s">
        <v>650</v>
      </c>
      <c r="AI874" s="324"/>
      <c r="AJ874" s="324"/>
      <c r="AK874" s="324"/>
      <c r="AL874" s="325" t="s">
        <v>669</v>
      </c>
      <c r="AM874" s="326"/>
      <c r="AN874" s="326"/>
      <c r="AO874" s="327"/>
      <c r="AP874" s="436" t="s">
        <v>652</v>
      </c>
      <c r="AQ874" s="437"/>
      <c r="AR874" s="437"/>
      <c r="AS874" s="437"/>
      <c r="AT874" s="437"/>
      <c r="AU874" s="437"/>
      <c r="AV874" s="437"/>
      <c r="AW874" s="437"/>
      <c r="AX874" s="438"/>
    </row>
    <row r="875" spans="1:50" ht="30" customHeight="1" x14ac:dyDescent="0.15">
      <c r="A875" s="406">
        <v>6</v>
      </c>
      <c r="B875" s="406">
        <v>1</v>
      </c>
      <c r="C875" s="430" t="s">
        <v>632</v>
      </c>
      <c r="D875" s="420"/>
      <c r="E875" s="420"/>
      <c r="F875" s="420"/>
      <c r="G875" s="420"/>
      <c r="H875" s="420"/>
      <c r="I875" s="420"/>
      <c r="J875" s="421">
        <v>5410005005436</v>
      </c>
      <c r="K875" s="422"/>
      <c r="L875" s="422"/>
      <c r="M875" s="422"/>
      <c r="N875" s="422"/>
      <c r="O875" s="422"/>
      <c r="P875" s="433" t="s">
        <v>642</v>
      </c>
      <c r="Q875" s="434"/>
      <c r="R875" s="434"/>
      <c r="S875" s="434"/>
      <c r="T875" s="434"/>
      <c r="U875" s="434"/>
      <c r="V875" s="434"/>
      <c r="W875" s="434"/>
      <c r="X875" s="435"/>
      <c r="Y875" s="318">
        <v>33</v>
      </c>
      <c r="Z875" s="319"/>
      <c r="AA875" s="319"/>
      <c r="AB875" s="320"/>
      <c r="AC875" s="423" t="s">
        <v>520</v>
      </c>
      <c r="AD875" s="429"/>
      <c r="AE875" s="429"/>
      <c r="AF875" s="429"/>
      <c r="AG875" s="429"/>
      <c r="AH875" s="323">
        <v>1</v>
      </c>
      <c r="AI875" s="324"/>
      <c r="AJ875" s="324"/>
      <c r="AK875" s="324"/>
      <c r="AL875" s="325">
        <v>99.3</v>
      </c>
      <c r="AM875" s="326"/>
      <c r="AN875" s="326"/>
      <c r="AO875" s="327"/>
      <c r="AP875" s="321" t="s">
        <v>669</v>
      </c>
      <c r="AQ875" s="321"/>
      <c r="AR875" s="321"/>
      <c r="AS875" s="321"/>
      <c r="AT875" s="321"/>
      <c r="AU875" s="321"/>
      <c r="AV875" s="321"/>
      <c r="AW875" s="321"/>
      <c r="AX875" s="321"/>
    </row>
    <row r="876" spans="1:50" ht="43.5" customHeight="1" x14ac:dyDescent="0.15">
      <c r="A876" s="406">
        <v>7</v>
      </c>
      <c r="B876" s="406">
        <v>1</v>
      </c>
      <c r="C876" s="430" t="s">
        <v>634</v>
      </c>
      <c r="D876" s="420"/>
      <c r="E876" s="420"/>
      <c r="F876" s="420"/>
      <c r="G876" s="420"/>
      <c r="H876" s="420"/>
      <c r="I876" s="420"/>
      <c r="J876" s="421">
        <v>1290005013281</v>
      </c>
      <c r="K876" s="422"/>
      <c r="L876" s="422"/>
      <c r="M876" s="422"/>
      <c r="N876" s="422"/>
      <c r="O876" s="422"/>
      <c r="P876" s="433" t="s">
        <v>644</v>
      </c>
      <c r="Q876" s="434"/>
      <c r="R876" s="434"/>
      <c r="S876" s="434"/>
      <c r="T876" s="434"/>
      <c r="U876" s="434"/>
      <c r="V876" s="434"/>
      <c r="W876" s="434"/>
      <c r="X876" s="435"/>
      <c r="Y876" s="318">
        <v>32</v>
      </c>
      <c r="Z876" s="319"/>
      <c r="AA876" s="319"/>
      <c r="AB876" s="320"/>
      <c r="AC876" s="423" t="s">
        <v>680</v>
      </c>
      <c r="AD876" s="429"/>
      <c r="AE876" s="429"/>
      <c r="AF876" s="429"/>
      <c r="AG876" s="429"/>
      <c r="AH876" s="323" t="s">
        <v>650</v>
      </c>
      <c r="AI876" s="324"/>
      <c r="AJ876" s="324"/>
      <c r="AK876" s="324"/>
      <c r="AL876" s="325" t="s">
        <v>671</v>
      </c>
      <c r="AM876" s="326"/>
      <c r="AN876" s="326"/>
      <c r="AO876" s="327"/>
      <c r="AP876" s="436" t="s">
        <v>652</v>
      </c>
      <c r="AQ876" s="437"/>
      <c r="AR876" s="437"/>
      <c r="AS876" s="437"/>
      <c r="AT876" s="437"/>
      <c r="AU876" s="437"/>
      <c r="AV876" s="437"/>
      <c r="AW876" s="437"/>
      <c r="AX876" s="438"/>
    </row>
    <row r="877" spans="1:50" ht="30" customHeight="1" x14ac:dyDescent="0.15">
      <c r="A877" s="406">
        <v>8</v>
      </c>
      <c r="B877" s="406">
        <v>1</v>
      </c>
      <c r="C877" s="430" t="s">
        <v>636</v>
      </c>
      <c r="D877" s="420"/>
      <c r="E877" s="420"/>
      <c r="F877" s="420"/>
      <c r="G877" s="420"/>
      <c r="H877" s="420"/>
      <c r="I877" s="420"/>
      <c r="J877" s="421">
        <v>7010005016785</v>
      </c>
      <c r="K877" s="422"/>
      <c r="L877" s="422"/>
      <c r="M877" s="422"/>
      <c r="N877" s="422"/>
      <c r="O877" s="422"/>
      <c r="P877" s="433" t="s">
        <v>646</v>
      </c>
      <c r="Q877" s="434"/>
      <c r="R877" s="434"/>
      <c r="S877" s="434"/>
      <c r="T877" s="434"/>
      <c r="U877" s="434"/>
      <c r="V877" s="434"/>
      <c r="W877" s="434"/>
      <c r="X877" s="435"/>
      <c r="Y877" s="318">
        <v>32</v>
      </c>
      <c r="Z877" s="319"/>
      <c r="AA877" s="319"/>
      <c r="AB877" s="320"/>
      <c r="AC877" s="423" t="s">
        <v>680</v>
      </c>
      <c r="AD877" s="429"/>
      <c r="AE877" s="429"/>
      <c r="AF877" s="429"/>
      <c r="AG877" s="429"/>
      <c r="AH877" s="323" t="s">
        <v>650</v>
      </c>
      <c r="AI877" s="324"/>
      <c r="AJ877" s="324"/>
      <c r="AK877" s="324"/>
      <c r="AL877" s="325" t="s">
        <v>671</v>
      </c>
      <c r="AM877" s="326"/>
      <c r="AN877" s="326"/>
      <c r="AO877" s="327"/>
      <c r="AP877" s="436" t="s">
        <v>652</v>
      </c>
      <c r="AQ877" s="437"/>
      <c r="AR877" s="437"/>
      <c r="AS877" s="437"/>
      <c r="AT877" s="437"/>
      <c r="AU877" s="437"/>
      <c r="AV877" s="437"/>
      <c r="AW877" s="437"/>
      <c r="AX877" s="438"/>
    </row>
    <row r="878" spans="1:50" ht="45.75" customHeight="1" x14ac:dyDescent="0.15">
      <c r="A878" s="406">
        <v>9</v>
      </c>
      <c r="B878" s="406">
        <v>1</v>
      </c>
      <c r="C878" s="430" t="s">
        <v>633</v>
      </c>
      <c r="D878" s="420"/>
      <c r="E878" s="420"/>
      <c r="F878" s="420"/>
      <c r="G878" s="420"/>
      <c r="H878" s="420"/>
      <c r="I878" s="420"/>
      <c r="J878" s="421">
        <v>1010401084631</v>
      </c>
      <c r="K878" s="422"/>
      <c r="L878" s="422"/>
      <c r="M878" s="422"/>
      <c r="N878" s="422"/>
      <c r="O878" s="422"/>
      <c r="P878" s="433" t="s">
        <v>643</v>
      </c>
      <c r="Q878" s="434"/>
      <c r="R878" s="434"/>
      <c r="S878" s="434"/>
      <c r="T878" s="434"/>
      <c r="U878" s="434"/>
      <c r="V878" s="434"/>
      <c r="W878" s="434"/>
      <c r="X878" s="435"/>
      <c r="Y878" s="318">
        <v>31</v>
      </c>
      <c r="Z878" s="319"/>
      <c r="AA878" s="319"/>
      <c r="AB878" s="320"/>
      <c r="AC878" s="423" t="s">
        <v>520</v>
      </c>
      <c r="AD878" s="429"/>
      <c r="AE878" s="429"/>
      <c r="AF878" s="429"/>
      <c r="AG878" s="429"/>
      <c r="AH878" s="323">
        <v>1</v>
      </c>
      <c r="AI878" s="324"/>
      <c r="AJ878" s="324"/>
      <c r="AK878" s="324"/>
      <c r="AL878" s="325">
        <v>85.3</v>
      </c>
      <c r="AM878" s="326"/>
      <c r="AN878" s="326"/>
      <c r="AO878" s="327"/>
      <c r="AP878" s="321" t="s">
        <v>670</v>
      </c>
      <c r="AQ878" s="321"/>
      <c r="AR878" s="321"/>
      <c r="AS878" s="321"/>
      <c r="AT878" s="321"/>
      <c r="AU878" s="321"/>
      <c r="AV878" s="321"/>
      <c r="AW878" s="321"/>
      <c r="AX878" s="321"/>
    </row>
    <row r="879" spans="1:50" ht="30" customHeight="1" x14ac:dyDescent="0.15">
      <c r="A879" s="406">
        <v>10</v>
      </c>
      <c r="B879" s="406">
        <v>1</v>
      </c>
      <c r="C879" s="430" t="s">
        <v>635</v>
      </c>
      <c r="D879" s="420"/>
      <c r="E879" s="420"/>
      <c r="F879" s="420"/>
      <c r="G879" s="420"/>
      <c r="H879" s="420"/>
      <c r="I879" s="420"/>
      <c r="J879" s="421">
        <v>8030001003009</v>
      </c>
      <c r="K879" s="422"/>
      <c r="L879" s="422"/>
      <c r="M879" s="422"/>
      <c r="N879" s="422"/>
      <c r="O879" s="422"/>
      <c r="P879" s="433" t="s">
        <v>645</v>
      </c>
      <c r="Q879" s="434"/>
      <c r="R879" s="434"/>
      <c r="S879" s="434"/>
      <c r="T879" s="434"/>
      <c r="U879" s="434"/>
      <c r="V879" s="434"/>
      <c r="W879" s="434"/>
      <c r="X879" s="435"/>
      <c r="Y879" s="318">
        <v>31</v>
      </c>
      <c r="Z879" s="319"/>
      <c r="AA879" s="319"/>
      <c r="AB879" s="320"/>
      <c r="AC879" s="423" t="s">
        <v>520</v>
      </c>
      <c r="AD879" s="429"/>
      <c r="AE879" s="429"/>
      <c r="AF879" s="429"/>
      <c r="AG879" s="429"/>
      <c r="AH879" s="323">
        <v>2</v>
      </c>
      <c r="AI879" s="324"/>
      <c r="AJ879" s="324"/>
      <c r="AK879" s="324"/>
      <c r="AL879" s="325">
        <v>94</v>
      </c>
      <c r="AM879" s="326"/>
      <c r="AN879" s="326"/>
      <c r="AO879" s="327"/>
      <c r="AP879" s="321" t="s">
        <v>669</v>
      </c>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479</v>
      </c>
      <c r="AD902" s="276"/>
      <c r="AE902" s="276"/>
      <c r="AF902" s="276"/>
      <c r="AG902" s="276"/>
      <c r="AH902" s="345" t="s">
        <v>514</v>
      </c>
      <c r="AI902" s="347"/>
      <c r="AJ902" s="347"/>
      <c r="AK902" s="347"/>
      <c r="AL902" s="347" t="s">
        <v>21</v>
      </c>
      <c r="AM902" s="347"/>
      <c r="AN902" s="347"/>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423"/>
      <c r="AD903" s="429"/>
      <c r="AE903" s="429"/>
      <c r="AF903" s="429"/>
      <c r="AG903" s="429"/>
      <c r="AH903" s="424"/>
      <c r="AI903" s="425"/>
      <c r="AJ903" s="425"/>
      <c r="AK903" s="425"/>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423"/>
      <c r="AD904" s="423"/>
      <c r="AE904" s="423"/>
      <c r="AF904" s="423"/>
      <c r="AG904" s="423"/>
      <c r="AH904" s="424"/>
      <c r="AI904" s="425"/>
      <c r="AJ904" s="425"/>
      <c r="AK904" s="425"/>
      <c r="AL904" s="426"/>
      <c r="AM904" s="427"/>
      <c r="AN904" s="427"/>
      <c r="AO904" s="428"/>
      <c r="AP904" s="321"/>
      <c r="AQ904" s="321"/>
      <c r="AR904" s="321"/>
      <c r="AS904" s="321"/>
      <c r="AT904" s="321"/>
      <c r="AU904" s="321"/>
      <c r="AV904" s="321"/>
      <c r="AW904" s="321"/>
      <c r="AX904" s="321"/>
    </row>
    <row r="905" spans="1:50" ht="30" hidden="1" customHeight="1" x14ac:dyDescent="0.15">
      <c r="A905" s="406">
        <v>3</v>
      </c>
      <c r="B905" s="406">
        <v>1</v>
      </c>
      <c r="C905" s="430"/>
      <c r="D905" s="420"/>
      <c r="E905" s="420"/>
      <c r="F905" s="420"/>
      <c r="G905" s="420"/>
      <c r="H905" s="420"/>
      <c r="I905" s="420"/>
      <c r="J905" s="421"/>
      <c r="K905" s="422"/>
      <c r="L905" s="422"/>
      <c r="M905" s="422"/>
      <c r="N905" s="422"/>
      <c r="O905" s="422"/>
      <c r="P905" s="316"/>
      <c r="Q905" s="317"/>
      <c r="R905" s="317"/>
      <c r="S905" s="317"/>
      <c r="T905" s="317"/>
      <c r="U905" s="317"/>
      <c r="V905" s="317"/>
      <c r="W905" s="317"/>
      <c r="X905" s="317"/>
      <c r="Y905" s="318"/>
      <c r="Z905" s="319"/>
      <c r="AA905" s="319"/>
      <c r="AB905" s="320"/>
      <c r="AC905" s="423"/>
      <c r="AD905" s="423"/>
      <c r="AE905" s="423"/>
      <c r="AF905" s="423"/>
      <c r="AG905" s="423"/>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30"/>
      <c r="D906" s="420"/>
      <c r="E906" s="420"/>
      <c r="F906" s="420"/>
      <c r="G906" s="420"/>
      <c r="H906" s="420"/>
      <c r="I906" s="420"/>
      <c r="J906" s="421"/>
      <c r="K906" s="422"/>
      <c r="L906" s="422"/>
      <c r="M906" s="422"/>
      <c r="N906" s="422"/>
      <c r="O906" s="422"/>
      <c r="P906" s="316"/>
      <c r="Q906" s="317"/>
      <c r="R906" s="317"/>
      <c r="S906" s="317"/>
      <c r="T906" s="317"/>
      <c r="U906" s="317"/>
      <c r="V906" s="317"/>
      <c r="W906" s="317"/>
      <c r="X906" s="317"/>
      <c r="Y906" s="318"/>
      <c r="Z906" s="319"/>
      <c r="AA906" s="319"/>
      <c r="AB906" s="320"/>
      <c r="AC906" s="423"/>
      <c r="AD906" s="423"/>
      <c r="AE906" s="423"/>
      <c r="AF906" s="423"/>
      <c r="AG906" s="423"/>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479</v>
      </c>
      <c r="AD935" s="276"/>
      <c r="AE935" s="276"/>
      <c r="AF935" s="276"/>
      <c r="AG935" s="276"/>
      <c r="AH935" s="345" t="s">
        <v>514</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423"/>
      <c r="AD936" s="429"/>
      <c r="AE936" s="429"/>
      <c r="AF936" s="429"/>
      <c r="AG936" s="429"/>
      <c r="AH936" s="424"/>
      <c r="AI936" s="425"/>
      <c r="AJ936" s="425"/>
      <c r="AK936" s="425"/>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423"/>
      <c r="AD937" s="423"/>
      <c r="AE937" s="423"/>
      <c r="AF937" s="423"/>
      <c r="AG937" s="423"/>
      <c r="AH937" s="424"/>
      <c r="AI937" s="425"/>
      <c r="AJ937" s="425"/>
      <c r="AK937" s="425"/>
      <c r="AL937" s="426"/>
      <c r="AM937" s="427"/>
      <c r="AN937" s="427"/>
      <c r="AO937" s="428"/>
      <c r="AP937" s="321"/>
      <c r="AQ937" s="321"/>
      <c r="AR937" s="321"/>
      <c r="AS937" s="321"/>
      <c r="AT937" s="321"/>
      <c r="AU937" s="321"/>
      <c r="AV937" s="321"/>
      <c r="AW937" s="321"/>
      <c r="AX937" s="321"/>
    </row>
    <row r="938" spans="1:50" ht="30" hidden="1" customHeight="1" x14ac:dyDescent="0.15">
      <c r="A938" s="406">
        <v>3</v>
      </c>
      <c r="B938" s="406">
        <v>1</v>
      </c>
      <c r="C938" s="430"/>
      <c r="D938" s="420"/>
      <c r="E938" s="420"/>
      <c r="F938" s="420"/>
      <c r="G938" s="420"/>
      <c r="H938" s="420"/>
      <c r="I938" s="420"/>
      <c r="J938" s="421"/>
      <c r="K938" s="422"/>
      <c r="L938" s="422"/>
      <c r="M938" s="422"/>
      <c r="N938" s="422"/>
      <c r="O938" s="422"/>
      <c r="P938" s="316"/>
      <c r="Q938" s="317"/>
      <c r="R938" s="317"/>
      <c r="S938" s="317"/>
      <c r="T938" s="317"/>
      <c r="U938" s="317"/>
      <c r="V938" s="317"/>
      <c r="W938" s="317"/>
      <c r="X938" s="317"/>
      <c r="Y938" s="318"/>
      <c r="Z938" s="319"/>
      <c r="AA938" s="319"/>
      <c r="AB938" s="320"/>
      <c r="AC938" s="423"/>
      <c r="AD938" s="423"/>
      <c r="AE938" s="423"/>
      <c r="AF938" s="423"/>
      <c r="AG938" s="423"/>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30"/>
      <c r="D939" s="420"/>
      <c r="E939" s="420"/>
      <c r="F939" s="420"/>
      <c r="G939" s="420"/>
      <c r="H939" s="420"/>
      <c r="I939" s="420"/>
      <c r="J939" s="421"/>
      <c r="K939" s="422"/>
      <c r="L939" s="422"/>
      <c r="M939" s="422"/>
      <c r="N939" s="422"/>
      <c r="O939" s="422"/>
      <c r="P939" s="316"/>
      <c r="Q939" s="317"/>
      <c r="R939" s="317"/>
      <c r="S939" s="317"/>
      <c r="T939" s="317"/>
      <c r="U939" s="317"/>
      <c r="V939" s="317"/>
      <c r="W939" s="317"/>
      <c r="X939" s="317"/>
      <c r="Y939" s="318"/>
      <c r="Z939" s="319"/>
      <c r="AA939" s="319"/>
      <c r="AB939" s="320"/>
      <c r="AC939" s="423"/>
      <c r="AD939" s="423"/>
      <c r="AE939" s="423"/>
      <c r="AF939" s="423"/>
      <c r="AG939" s="423"/>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479</v>
      </c>
      <c r="AD968" s="276"/>
      <c r="AE968" s="276"/>
      <c r="AF968" s="276"/>
      <c r="AG968" s="276"/>
      <c r="AH968" s="345" t="s">
        <v>514</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423"/>
      <c r="AD969" s="429"/>
      <c r="AE969" s="429"/>
      <c r="AF969" s="429"/>
      <c r="AG969" s="429"/>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423"/>
      <c r="AD970" s="423"/>
      <c r="AE970" s="423"/>
      <c r="AF970" s="423"/>
      <c r="AG970" s="423"/>
      <c r="AH970" s="424"/>
      <c r="AI970" s="425"/>
      <c r="AJ970" s="425"/>
      <c r="AK970" s="425"/>
      <c r="AL970" s="426"/>
      <c r="AM970" s="427"/>
      <c r="AN970" s="427"/>
      <c r="AO970" s="428"/>
      <c r="AP970" s="321"/>
      <c r="AQ970" s="321"/>
      <c r="AR970" s="321"/>
      <c r="AS970" s="321"/>
      <c r="AT970" s="321"/>
      <c r="AU970" s="321"/>
      <c r="AV970" s="321"/>
      <c r="AW970" s="321"/>
      <c r="AX970" s="321"/>
    </row>
    <row r="971" spans="1:50" ht="30" hidden="1" customHeight="1" x14ac:dyDescent="0.15">
      <c r="A971" s="406">
        <v>3</v>
      </c>
      <c r="B971" s="406">
        <v>1</v>
      </c>
      <c r="C971" s="430"/>
      <c r="D971" s="420"/>
      <c r="E971" s="420"/>
      <c r="F971" s="420"/>
      <c r="G971" s="420"/>
      <c r="H971" s="420"/>
      <c r="I971" s="420"/>
      <c r="J971" s="421"/>
      <c r="K971" s="422"/>
      <c r="L971" s="422"/>
      <c r="M971" s="422"/>
      <c r="N971" s="422"/>
      <c r="O971" s="422"/>
      <c r="P971" s="316"/>
      <c r="Q971" s="317"/>
      <c r="R971" s="317"/>
      <c r="S971" s="317"/>
      <c r="T971" s="317"/>
      <c r="U971" s="317"/>
      <c r="V971" s="317"/>
      <c r="W971" s="317"/>
      <c r="X971" s="317"/>
      <c r="Y971" s="318"/>
      <c r="Z971" s="319"/>
      <c r="AA971" s="319"/>
      <c r="AB971" s="320"/>
      <c r="AC971" s="423"/>
      <c r="AD971" s="423"/>
      <c r="AE971" s="423"/>
      <c r="AF971" s="423"/>
      <c r="AG971" s="423"/>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30"/>
      <c r="D972" s="420"/>
      <c r="E972" s="420"/>
      <c r="F972" s="420"/>
      <c r="G972" s="420"/>
      <c r="H972" s="420"/>
      <c r="I972" s="420"/>
      <c r="J972" s="421"/>
      <c r="K972" s="422"/>
      <c r="L972" s="422"/>
      <c r="M972" s="422"/>
      <c r="N972" s="422"/>
      <c r="O972" s="422"/>
      <c r="P972" s="316"/>
      <c r="Q972" s="317"/>
      <c r="R972" s="317"/>
      <c r="S972" s="317"/>
      <c r="T972" s="317"/>
      <c r="U972" s="317"/>
      <c r="V972" s="317"/>
      <c r="W972" s="317"/>
      <c r="X972" s="317"/>
      <c r="Y972" s="318"/>
      <c r="Z972" s="319"/>
      <c r="AA972" s="319"/>
      <c r="AB972" s="320"/>
      <c r="AC972" s="423"/>
      <c r="AD972" s="423"/>
      <c r="AE972" s="423"/>
      <c r="AF972" s="423"/>
      <c r="AG972" s="423"/>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479</v>
      </c>
      <c r="AD1001" s="276"/>
      <c r="AE1001" s="276"/>
      <c r="AF1001" s="276"/>
      <c r="AG1001" s="276"/>
      <c r="AH1001" s="345" t="s">
        <v>514</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423"/>
      <c r="AD1002" s="429"/>
      <c r="AE1002" s="429"/>
      <c r="AF1002" s="429"/>
      <c r="AG1002" s="429"/>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423"/>
      <c r="AD1003" s="423"/>
      <c r="AE1003" s="423"/>
      <c r="AF1003" s="423"/>
      <c r="AG1003" s="423"/>
      <c r="AH1003" s="424"/>
      <c r="AI1003" s="425"/>
      <c r="AJ1003" s="425"/>
      <c r="AK1003" s="425"/>
      <c r="AL1003" s="426"/>
      <c r="AM1003" s="427"/>
      <c r="AN1003" s="427"/>
      <c r="AO1003" s="428"/>
      <c r="AP1003" s="321"/>
      <c r="AQ1003" s="321"/>
      <c r="AR1003" s="321"/>
      <c r="AS1003" s="321"/>
      <c r="AT1003" s="321"/>
      <c r="AU1003" s="321"/>
      <c r="AV1003" s="321"/>
      <c r="AW1003" s="321"/>
      <c r="AX1003" s="321"/>
    </row>
    <row r="1004" spans="1:50" ht="30" hidden="1" customHeight="1" x14ac:dyDescent="0.15">
      <c r="A1004" s="406">
        <v>3</v>
      </c>
      <c r="B1004" s="406">
        <v>1</v>
      </c>
      <c r="C1004" s="430"/>
      <c r="D1004" s="420"/>
      <c r="E1004" s="420"/>
      <c r="F1004" s="420"/>
      <c r="G1004" s="420"/>
      <c r="H1004" s="420"/>
      <c r="I1004" s="420"/>
      <c r="J1004" s="421"/>
      <c r="K1004" s="422"/>
      <c r="L1004" s="422"/>
      <c r="M1004" s="422"/>
      <c r="N1004" s="422"/>
      <c r="O1004" s="422"/>
      <c r="P1004" s="316"/>
      <c r="Q1004" s="317"/>
      <c r="R1004" s="317"/>
      <c r="S1004" s="317"/>
      <c r="T1004" s="317"/>
      <c r="U1004" s="317"/>
      <c r="V1004" s="317"/>
      <c r="W1004" s="317"/>
      <c r="X1004" s="317"/>
      <c r="Y1004" s="318"/>
      <c r="Z1004" s="319"/>
      <c r="AA1004" s="319"/>
      <c r="AB1004" s="320"/>
      <c r="AC1004" s="423"/>
      <c r="AD1004" s="423"/>
      <c r="AE1004" s="423"/>
      <c r="AF1004" s="423"/>
      <c r="AG1004" s="423"/>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30"/>
      <c r="D1005" s="420"/>
      <c r="E1005" s="420"/>
      <c r="F1005" s="420"/>
      <c r="G1005" s="420"/>
      <c r="H1005" s="420"/>
      <c r="I1005" s="420"/>
      <c r="J1005" s="421"/>
      <c r="K1005" s="422"/>
      <c r="L1005" s="422"/>
      <c r="M1005" s="422"/>
      <c r="N1005" s="422"/>
      <c r="O1005" s="422"/>
      <c r="P1005" s="316"/>
      <c r="Q1005" s="317"/>
      <c r="R1005" s="317"/>
      <c r="S1005" s="317"/>
      <c r="T1005" s="317"/>
      <c r="U1005" s="317"/>
      <c r="V1005" s="317"/>
      <c r="W1005" s="317"/>
      <c r="X1005" s="317"/>
      <c r="Y1005" s="318"/>
      <c r="Z1005" s="319"/>
      <c r="AA1005" s="319"/>
      <c r="AB1005" s="320"/>
      <c r="AC1005" s="423"/>
      <c r="AD1005" s="423"/>
      <c r="AE1005" s="423"/>
      <c r="AF1005" s="423"/>
      <c r="AG1005" s="423"/>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479</v>
      </c>
      <c r="AD1034" s="276"/>
      <c r="AE1034" s="276"/>
      <c r="AF1034" s="276"/>
      <c r="AG1034" s="276"/>
      <c r="AH1034" s="345" t="s">
        <v>514</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423"/>
      <c r="AD1035" s="429"/>
      <c r="AE1035" s="429"/>
      <c r="AF1035" s="429"/>
      <c r="AG1035" s="429"/>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423"/>
      <c r="AD1036" s="423"/>
      <c r="AE1036" s="423"/>
      <c r="AF1036" s="423"/>
      <c r="AG1036" s="423"/>
      <c r="AH1036" s="424"/>
      <c r="AI1036" s="425"/>
      <c r="AJ1036" s="425"/>
      <c r="AK1036" s="425"/>
      <c r="AL1036" s="426"/>
      <c r="AM1036" s="427"/>
      <c r="AN1036" s="427"/>
      <c r="AO1036" s="428"/>
      <c r="AP1036" s="321"/>
      <c r="AQ1036" s="321"/>
      <c r="AR1036" s="321"/>
      <c r="AS1036" s="321"/>
      <c r="AT1036" s="321"/>
      <c r="AU1036" s="321"/>
      <c r="AV1036" s="321"/>
      <c r="AW1036" s="321"/>
      <c r="AX1036" s="321"/>
    </row>
    <row r="1037" spans="1:50" ht="30" hidden="1" customHeight="1" x14ac:dyDescent="0.15">
      <c r="A1037" s="406">
        <v>3</v>
      </c>
      <c r="B1037" s="406">
        <v>1</v>
      </c>
      <c r="C1037" s="430"/>
      <c r="D1037" s="420"/>
      <c r="E1037" s="420"/>
      <c r="F1037" s="420"/>
      <c r="G1037" s="420"/>
      <c r="H1037" s="420"/>
      <c r="I1037" s="420"/>
      <c r="J1037" s="421"/>
      <c r="K1037" s="422"/>
      <c r="L1037" s="422"/>
      <c r="M1037" s="422"/>
      <c r="N1037" s="422"/>
      <c r="O1037" s="422"/>
      <c r="P1037" s="316"/>
      <c r="Q1037" s="317"/>
      <c r="R1037" s="317"/>
      <c r="S1037" s="317"/>
      <c r="T1037" s="317"/>
      <c r="U1037" s="317"/>
      <c r="V1037" s="317"/>
      <c r="W1037" s="317"/>
      <c r="X1037" s="317"/>
      <c r="Y1037" s="318"/>
      <c r="Z1037" s="319"/>
      <c r="AA1037" s="319"/>
      <c r="AB1037" s="320"/>
      <c r="AC1037" s="423"/>
      <c r="AD1037" s="423"/>
      <c r="AE1037" s="423"/>
      <c r="AF1037" s="423"/>
      <c r="AG1037" s="423"/>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30"/>
      <c r="D1038" s="420"/>
      <c r="E1038" s="420"/>
      <c r="F1038" s="420"/>
      <c r="G1038" s="420"/>
      <c r="H1038" s="420"/>
      <c r="I1038" s="420"/>
      <c r="J1038" s="421"/>
      <c r="K1038" s="422"/>
      <c r="L1038" s="422"/>
      <c r="M1038" s="422"/>
      <c r="N1038" s="422"/>
      <c r="O1038" s="422"/>
      <c r="P1038" s="316"/>
      <c r="Q1038" s="317"/>
      <c r="R1038" s="317"/>
      <c r="S1038" s="317"/>
      <c r="T1038" s="317"/>
      <c r="U1038" s="317"/>
      <c r="V1038" s="317"/>
      <c r="W1038" s="317"/>
      <c r="X1038" s="317"/>
      <c r="Y1038" s="318"/>
      <c r="Z1038" s="319"/>
      <c r="AA1038" s="319"/>
      <c r="AB1038" s="320"/>
      <c r="AC1038" s="423"/>
      <c r="AD1038" s="423"/>
      <c r="AE1038" s="423"/>
      <c r="AF1038" s="423"/>
      <c r="AG1038" s="423"/>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479</v>
      </c>
      <c r="AD1067" s="276"/>
      <c r="AE1067" s="276"/>
      <c r="AF1067" s="276"/>
      <c r="AG1067" s="276"/>
      <c r="AH1067" s="345" t="s">
        <v>514</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423"/>
      <c r="AD1068" s="429"/>
      <c r="AE1068" s="429"/>
      <c r="AF1068" s="429"/>
      <c r="AG1068" s="4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423"/>
      <c r="AD1069" s="423"/>
      <c r="AE1069" s="423"/>
      <c r="AF1069" s="423"/>
      <c r="AG1069" s="423"/>
      <c r="AH1069" s="424"/>
      <c r="AI1069" s="425"/>
      <c r="AJ1069" s="425"/>
      <c r="AK1069" s="425"/>
      <c r="AL1069" s="426"/>
      <c r="AM1069" s="427"/>
      <c r="AN1069" s="427"/>
      <c r="AO1069" s="428"/>
      <c r="AP1069" s="321"/>
      <c r="AQ1069" s="321"/>
      <c r="AR1069" s="321"/>
      <c r="AS1069" s="321"/>
      <c r="AT1069" s="321"/>
      <c r="AU1069" s="321"/>
      <c r="AV1069" s="321"/>
      <c r="AW1069" s="321"/>
      <c r="AX1069" s="321"/>
    </row>
    <row r="1070" spans="1:50" ht="30" hidden="1" customHeight="1" x14ac:dyDescent="0.15">
      <c r="A1070" s="406">
        <v>3</v>
      </c>
      <c r="B1070" s="406">
        <v>1</v>
      </c>
      <c r="C1070" s="430"/>
      <c r="D1070" s="420"/>
      <c r="E1070" s="420"/>
      <c r="F1070" s="420"/>
      <c r="G1070" s="420"/>
      <c r="H1070" s="420"/>
      <c r="I1070" s="420"/>
      <c r="J1070" s="421"/>
      <c r="K1070" s="422"/>
      <c r="L1070" s="422"/>
      <c r="M1070" s="422"/>
      <c r="N1070" s="422"/>
      <c r="O1070" s="422"/>
      <c r="P1070" s="316"/>
      <c r="Q1070" s="317"/>
      <c r="R1070" s="317"/>
      <c r="S1070" s="317"/>
      <c r="T1070" s="317"/>
      <c r="U1070" s="317"/>
      <c r="V1070" s="317"/>
      <c r="W1070" s="317"/>
      <c r="X1070" s="317"/>
      <c r="Y1070" s="318"/>
      <c r="Z1070" s="319"/>
      <c r="AA1070" s="319"/>
      <c r="AB1070" s="320"/>
      <c r="AC1070" s="423"/>
      <c r="AD1070" s="423"/>
      <c r="AE1070" s="423"/>
      <c r="AF1070" s="423"/>
      <c r="AG1070" s="423"/>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30"/>
      <c r="D1071" s="420"/>
      <c r="E1071" s="420"/>
      <c r="F1071" s="420"/>
      <c r="G1071" s="420"/>
      <c r="H1071" s="420"/>
      <c r="I1071" s="420"/>
      <c r="J1071" s="421"/>
      <c r="K1071" s="422"/>
      <c r="L1071" s="422"/>
      <c r="M1071" s="422"/>
      <c r="N1071" s="422"/>
      <c r="O1071" s="422"/>
      <c r="P1071" s="316"/>
      <c r="Q1071" s="317"/>
      <c r="R1071" s="317"/>
      <c r="S1071" s="317"/>
      <c r="T1071" s="317"/>
      <c r="U1071" s="317"/>
      <c r="V1071" s="317"/>
      <c r="W1071" s="317"/>
      <c r="X1071" s="317"/>
      <c r="Y1071" s="318"/>
      <c r="Z1071" s="319"/>
      <c r="AA1071" s="319"/>
      <c r="AB1071" s="320"/>
      <c r="AC1071" s="423"/>
      <c r="AD1071" s="423"/>
      <c r="AE1071" s="423"/>
      <c r="AF1071" s="423"/>
      <c r="AG1071" s="423"/>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8" t="s">
        <v>486</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397</v>
      </c>
      <c r="D1101" s="900"/>
      <c r="E1101" s="276" t="s">
        <v>396</v>
      </c>
      <c r="F1101" s="900"/>
      <c r="G1101" s="900"/>
      <c r="H1101" s="900"/>
      <c r="I1101" s="900"/>
      <c r="J1101" s="276" t="s">
        <v>432</v>
      </c>
      <c r="K1101" s="276"/>
      <c r="L1101" s="276"/>
      <c r="M1101" s="276"/>
      <c r="N1101" s="276"/>
      <c r="O1101" s="276"/>
      <c r="P1101" s="345" t="s">
        <v>27</v>
      </c>
      <c r="Q1101" s="345"/>
      <c r="R1101" s="345"/>
      <c r="S1101" s="345"/>
      <c r="T1101" s="345"/>
      <c r="U1101" s="345"/>
      <c r="V1101" s="345"/>
      <c r="W1101" s="345"/>
      <c r="X1101" s="345"/>
      <c r="Y1101" s="276" t="s">
        <v>434</v>
      </c>
      <c r="Z1101" s="900"/>
      <c r="AA1101" s="900"/>
      <c r="AB1101" s="900"/>
      <c r="AC1101" s="276" t="s">
        <v>377</v>
      </c>
      <c r="AD1101" s="276"/>
      <c r="AE1101" s="276"/>
      <c r="AF1101" s="276"/>
      <c r="AG1101" s="276"/>
      <c r="AH1101" s="345" t="s">
        <v>391</v>
      </c>
      <c r="AI1101" s="346"/>
      <c r="AJ1101" s="346"/>
      <c r="AK1101" s="346"/>
      <c r="AL1101" s="346" t="s">
        <v>21</v>
      </c>
      <c r="AM1101" s="346"/>
      <c r="AN1101" s="346"/>
      <c r="AO1101" s="904"/>
      <c r="AP1101" s="432" t="s">
        <v>468</v>
      </c>
      <c r="AQ1101" s="432"/>
      <c r="AR1101" s="432"/>
      <c r="AS1101" s="432"/>
      <c r="AT1101" s="432"/>
      <c r="AU1101" s="432"/>
      <c r="AV1101" s="432"/>
      <c r="AW1101" s="432"/>
      <c r="AX1101" s="432"/>
    </row>
    <row r="1102" spans="1:50" ht="31.5" customHeight="1" x14ac:dyDescent="0.15">
      <c r="A1102" s="406">
        <v>1</v>
      </c>
      <c r="B1102" s="406">
        <v>1</v>
      </c>
      <c r="C1102" s="902"/>
      <c r="D1102" s="903"/>
      <c r="E1102" s="260" t="s">
        <v>597</v>
      </c>
      <c r="F1102" s="901"/>
      <c r="G1102" s="901"/>
      <c r="H1102" s="901"/>
      <c r="I1102" s="901"/>
      <c r="J1102" s="421" t="s">
        <v>597</v>
      </c>
      <c r="K1102" s="422"/>
      <c r="L1102" s="422"/>
      <c r="M1102" s="422"/>
      <c r="N1102" s="422"/>
      <c r="O1102" s="422"/>
      <c r="P1102" s="433" t="s">
        <v>597</v>
      </c>
      <c r="Q1102" s="434"/>
      <c r="R1102" s="434"/>
      <c r="S1102" s="434"/>
      <c r="T1102" s="434"/>
      <c r="U1102" s="434"/>
      <c r="V1102" s="434"/>
      <c r="W1102" s="434"/>
      <c r="X1102" s="435"/>
      <c r="Y1102" s="318" t="s">
        <v>597</v>
      </c>
      <c r="Z1102" s="319"/>
      <c r="AA1102" s="319"/>
      <c r="AB1102" s="320"/>
      <c r="AC1102" s="907"/>
      <c r="AD1102" s="908"/>
      <c r="AE1102" s="908"/>
      <c r="AF1102" s="908"/>
      <c r="AG1102" s="909"/>
      <c r="AH1102" s="323" t="s">
        <v>597</v>
      </c>
      <c r="AI1102" s="324"/>
      <c r="AJ1102" s="324"/>
      <c r="AK1102" s="324"/>
      <c r="AL1102" s="325" t="s">
        <v>597</v>
      </c>
      <c r="AM1102" s="326"/>
      <c r="AN1102" s="326"/>
      <c r="AO1102" s="327"/>
      <c r="AP1102" s="321" t="s">
        <v>597</v>
      </c>
      <c r="AQ1102" s="321"/>
      <c r="AR1102" s="321"/>
      <c r="AS1102" s="321"/>
      <c r="AT1102" s="321"/>
      <c r="AU1102" s="321"/>
      <c r="AV1102" s="321"/>
      <c r="AW1102" s="321"/>
      <c r="AX1102" s="321"/>
    </row>
    <row r="1103" spans="1:50" ht="48" hidden="1" customHeight="1" x14ac:dyDescent="0.15">
      <c r="A1103" s="406">
        <v>2</v>
      </c>
      <c r="B1103" s="406">
        <v>1</v>
      </c>
      <c r="C1103" s="902"/>
      <c r="D1103" s="903"/>
      <c r="E1103" s="260"/>
      <c r="F1103" s="901"/>
      <c r="G1103" s="901"/>
      <c r="H1103" s="901"/>
      <c r="I1103" s="901"/>
      <c r="J1103" s="421"/>
      <c r="K1103" s="422"/>
      <c r="L1103" s="422"/>
      <c r="M1103" s="422"/>
      <c r="N1103" s="422"/>
      <c r="O1103" s="422"/>
      <c r="P1103" s="433"/>
      <c r="Q1103" s="905"/>
      <c r="R1103" s="905"/>
      <c r="S1103" s="905"/>
      <c r="T1103" s="905"/>
      <c r="U1103" s="905"/>
      <c r="V1103" s="905"/>
      <c r="W1103" s="905"/>
      <c r="X1103" s="906"/>
      <c r="Y1103" s="318"/>
      <c r="Z1103" s="319"/>
      <c r="AA1103" s="319"/>
      <c r="AB1103" s="320"/>
      <c r="AC1103" s="907"/>
      <c r="AD1103" s="908"/>
      <c r="AE1103" s="908"/>
      <c r="AF1103" s="908"/>
      <c r="AG1103" s="909"/>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48" hidden="1" customHeight="1" x14ac:dyDescent="0.15">
      <c r="A1104" s="406">
        <v>3</v>
      </c>
      <c r="B1104" s="406">
        <v>1</v>
      </c>
      <c r="C1104" s="902"/>
      <c r="D1104" s="903"/>
      <c r="E1104" s="260"/>
      <c r="F1104" s="901"/>
      <c r="G1104" s="901"/>
      <c r="H1104" s="901"/>
      <c r="I1104" s="901"/>
      <c r="J1104" s="421"/>
      <c r="K1104" s="422"/>
      <c r="L1104" s="422"/>
      <c r="M1104" s="422"/>
      <c r="N1104" s="422"/>
      <c r="O1104" s="422"/>
      <c r="P1104" s="433"/>
      <c r="Q1104" s="905"/>
      <c r="R1104" s="905"/>
      <c r="S1104" s="905"/>
      <c r="T1104" s="905"/>
      <c r="U1104" s="905"/>
      <c r="V1104" s="905"/>
      <c r="W1104" s="905"/>
      <c r="X1104" s="906"/>
      <c r="Y1104" s="318"/>
      <c r="Z1104" s="319"/>
      <c r="AA1104" s="319"/>
      <c r="AB1104" s="320"/>
      <c r="AC1104" s="907"/>
      <c r="AD1104" s="908"/>
      <c r="AE1104" s="908"/>
      <c r="AF1104" s="908"/>
      <c r="AG1104" s="909"/>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48" hidden="1" customHeight="1" x14ac:dyDescent="0.15">
      <c r="A1105" s="406">
        <v>4</v>
      </c>
      <c r="B1105" s="406">
        <v>1</v>
      </c>
      <c r="C1105" s="902"/>
      <c r="D1105" s="903"/>
      <c r="E1105" s="260"/>
      <c r="F1105" s="901"/>
      <c r="G1105" s="901"/>
      <c r="H1105" s="901"/>
      <c r="I1105" s="901"/>
      <c r="J1105" s="421"/>
      <c r="K1105" s="422"/>
      <c r="L1105" s="422"/>
      <c r="M1105" s="422"/>
      <c r="N1105" s="422"/>
      <c r="O1105" s="422"/>
      <c r="P1105" s="433"/>
      <c r="Q1105" s="905"/>
      <c r="R1105" s="905"/>
      <c r="S1105" s="905"/>
      <c r="T1105" s="905"/>
      <c r="U1105" s="905"/>
      <c r="V1105" s="905"/>
      <c r="W1105" s="905"/>
      <c r="X1105" s="906"/>
      <c r="Y1105" s="318"/>
      <c r="Z1105" s="319"/>
      <c r="AA1105" s="319"/>
      <c r="AB1105" s="320"/>
      <c r="AC1105" s="907"/>
      <c r="AD1105" s="908"/>
      <c r="AE1105" s="908"/>
      <c r="AF1105" s="908"/>
      <c r="AG1105" s="909"/>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48" hidden="1" customHeight="1" x14ac:dyDescent="0.15">
      <c r="A1106" s="406">
        <v>5</v>
      </c>
      <c r="B1106" s="406">
        <v>1</v>
      </c>
      <c r="C1106" s="902"/>
      <c r="D1106" s="903"/>
      <c r="E1106" s="260"/>
      <c r="F1106" s="901"/>
      <c r="G1106" s="901"/>
      <c r="H1106" s="901"/>
      <c r="I1106" s="901"/>
      <c r="J1106" s="421"/>
      <c r="K1106" s="422"/>
      <c r="L1106" s="422"/>
      <c r="M1106" s="422"/>
      <c r="N1106" s="422"/>
      <c r="O1106" s="422"/>
      <c r="P1106" s="433"/>
      <c r="Q1106" s="905"/>
      <c r="R1106" s="905"/>
      <c r="S1106" s="905"/>
      <c r="T1106" s="905"/>
      <c r="U1106" s="905"/>
      <c r="V1106" s="905"/>
      <c r="W1106" s="905"/>
      <c r="X1106" s="906"/>
      <c r="Y1106" s="318"/>
      <c r="Z1106" s="319"/>
      <c r="AA1106" s="319"/>
      <c r="AB1106" s="320"/>
      <c r="AC1106" s="907"/>
      <c r="AD1106" s="908"/>
      <c r="AE1106" s="908"/>
      <c r="AF1106" s="908"/>
      <c r="AG1106" s="909"/>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48" hidden="1" customHeight="1" x14ac:dyDescent="0.15">
      <c r="A1107" s="406">
        <v>6</v>
      </c>
      <c r="B1107" s="406">
        <v>1</v>
      </c>
      <c r="C1107" s="902"/>
      <c r="D1107" s="903"/>
      <c r="E1107" s="260"/>
      <c r="F1107" s="901"/>
      <c r="G1107" s="901"/>
      <c r="H1107" s="901"/>
      <c r="I1107" s="901"/>
      <c r="J1107" s="421"/>
      <c r="K1107" s="422"/>
      <c r="L1107" s="422"/>
      <c r="M1107" s="422"/>
      <c r="N1107" s="422"/>
      <c r="O1107" s="422"/>
      <c r="P1107" s="433"/>
      <c r="Q1107" s="905"/>
      <c r="R1107" s="905"/>
      <c r="S1107" s="905"/>
      <c r="T1107" s="905"/>
      <c r="U1107" s="905"/>
      <c r="V1107" s="905"/>
      <c r="W1107" s="905"/>
      <c r="X1107" s="906"/>
      <c r="Y1107" s="318"/>
      <c r="Z1107" s="319"/>
      <c r="AA1107" s="319"/>
      <c r="AB1107" s="320"/>
      <c r="AC1107" s="907"/>
      <c r="AD1107" s="908"/>
      <c r="AE1107" s="908"/>
      <c r="AF1107" s="908"/>
      <c r="AG1107" s="909"/>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48" hidden="1" customHeight="1" x14ac:dyDescent="0.15">
      <c r="A1108" s="406">
        <v>7</v>
      </c>
      <c r="B1108" s="406">
        <v>1</v>
      </c>
      <c r="C1108" s="902"/>
      <c r="D1108" s="903"/>
      <c r="E1108" s="260"/>
      <c r="F1108" s="901"/>
      <c r="G1108" s="901"/>
      <c r="H1108" s="901"/>
      <c r="I1108" s="901"/>
      <c r="J1108" s="421"/>
      <c r="K1108" s="422"/>
      <c r="L1108" s="422"/>
      <c r="M1108" s="422"/>
      <c r="N1108" s="422"/>
      <c r="O1108" s="422"/>
      <c r="P1108" s="433"/>
      <c r="Q1108" s="905"/>
      <c r="R1108" s="905"/>
      <c r="S1108" s="905"/>
      <c r="T1108" s="905"/>
      <c r="U1108" s="905"/>
      <c r="V1108" s="905"/>
      <c r="W1108" s="905"/>
      <c r="X1108" s="906"/>
      <c r="Y1108" s="318"/>
      <c r="Z1108" s="319"/>
      <c r="AA1108" s="319"/>
      <c r="AB1108" s="320"/>
      <c r="AC1108" s="907"/>
      <c r="AD1108" s="908"/>
      <c r="AE1108" s="908"/>
      <c r="AF1108" s="908"/>
      <c r="AG1108" s="909"/>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10"/>
      <c r="D1109" s="910"/>
      <c r="E1109" s="901"/>
      <c r="F1109" s="901"/>
      <c r="G1109" s="901"/>
      <c r="H1109" s="901"/>
      <c r="I1109" s="901"/>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10"/>
      <c r="D1110" s="910"/>
      <c r="E1110" s="901"/>
      <c r="F1110" s="901"/>
      <c r="G1110" s="901"/>
      <c r="H1110" s="901"/>
      <c r="I1110" s="901"/>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10"/>
      <c r="D1111" s="910"/>
      <c r="E1111" s="901"/>
      <c r="F1111" s="901"/>
      <c r="G1111" s="901"/>
      <c r="H1111" s="901"/>
      <c r="I1111" s="901"/>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10"/>
      <c r="D1112" s="910"/>
      <c r="E1112" s="901"/>
      <c r="F1112" s="901"/>
      <c r="G1112" s="901"/>
      <c r="H1112" s="901"/>
      <c r="I1112" s="901"/>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10"/>
      <c r="D1113" s="910"/>
      <c r="E1113" s="901"/>
      <c r="F1113" s="901"/>
      <c r="G1113" s="901"/>
      <c r="H1113" s="901"/>
      <c r="I1113" s="901"/>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10"/>
      <c r="D1114" s="910"/>
      <c r="E1114" s="901"/>
      <c r="F1114" s="901"/>
      <c r="G1114" s="901"/>
      <c r="H1114" s="901"/>
      <c r="I1114" s="901"/>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10"/>
      <c r="D1115" s="910"/>
      <c r="E1115" s="901"/>
      <c r="F1115" s="901"/>
      <c r="G1115" s="901"/>
      <c r="H1115" s="901"/>
      <c r="I1115" s="901"/>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10"/>
      <c r="D1116" s="910"/>
      <c r="E1116" s="901"/>
      <c r="F1116" s="901"/>
      <c r="G1116" s="901"/>
      <c r="H1116" s="901"/>
      <c r="I1116" s="901"/>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10"/>
      <c r="D1117" s="910"/>
      <c r="E1117" s="901"/>
      <c r="F1117" s="901"/>
      <c r="G1117" s="901"/>
      <c r="H1117" s="901"/>
      <c r="I1117" s="901"/>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10"/>
      <c r="D1118" s="910"/>
      <c r="E1118" s="901"/>
      <c r="F1118" s="901"/>
      <c r="G1118" s="901"/>
      <c r="H1118" s="901"/>
      <c r="I1118" s="901"/>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10"/>
      <c r="D1119" s="910"/>
      <c r="E1119" s="260"/>
      <c r="F1119" s="901"/>
      <c r="G1119" s="901"/>
      <c r="H1119" s="901"/>
      <c r="I1119" s="901"/>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10"/>
      <c r="D1120" s="910"/>
      <c r="E1120" s="901"/>
      <c r="F1120" s="901"/>
      <c r="G1120" s="901"/>
      <c r="H1120" s="901"/>
      <c r="I1120" s="901"/>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10"/>
      <c r="D1121" s="910"/>
      <c r="E1121" s="901"/>
      <c r="F1121" s="901"/>
      <c r="G1121" s="901"/>
      <c r="H1121" s="901"/>
      <c r="I1121" s="901"/>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10"/>
      <c r="D1122" s="910"/>
      <c r="E1122" s="901"/>
      <c r="F1122" s="901"/>
      <c r="G1122" s="901"/>
      <c r="H1122" s="901"/>
      <c r="I1122" s="901"/>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10"/>
      <c r="D1123" s="910"/>
      <c r="E1123" s="901"/>
      <c r="F1123" s="901"/>
      <c r="G1123" s="901"/>
      <c r="H1123" s="901"/>
      <c r="I1123" s="901"/>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10"/>
      <c r="D1124" s="910"/>
      <c r="E1124" s="901"/>
      <c r="F1124" s="901"/>
      <c r="G1124" s="901"/>
      <c r="H1124" s="901"/>
      <c r="I1124" s="901"/>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10"/>
      <c r="D1125" s="910"/>
      <c r="E1125" s="901"/>
      <c r="F1125" s="901"/>
      <c r="G1125" s="901"/>
      <c r="H1125" s="901"/>
      <c r="I1125" s="901"/>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10"/>
      <c r="D1126" s="910"/>
      <c r="E1126" s="901"/>
      <c r="F1126" s="901"/>
      <c r="G1126" s="901"/>
      <c r="H1126" s="901"/>
      <c r="I1126" s="901"/>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10"/>
      <c r="D1127" s="910"/>
      <c r="E1127" s="901"/>
      <c r="F1127" s="901"/>
      <c r="G1127" s="901"/>
      <c r="H1127" s="901"/>
      <c r="I1127" s="901"/>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10"/>
      <c r="D1128" s="910"/>
      <c r="E1128" s="901"/>
      <c r="F1128" s="901"/>
      <c r="G1128" s="901"/>
      <c r="H1128" s="901"/>
      <c r="I1128" s="901"/>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10"/>
      <c r="D1129" s="910"/>
      <c r="E1129" s="901"/>
      <c r="F1129" s="901"/>
      <c r="G1129" s="901"/>
      <c r="H1129" s="901"/>
      <c r="I1129" s="901"/>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10"/>
      <c r="D1130" s="910"/>
      <c r="E1130" s="901"/>
      <c r="F1130" s="901"/>
      <c r="G1130" s="901"/>
      <c r="H1130" s="901"/>
      <c r="I1130" s="901"/>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10"/>
      <c r="D1131" s="910"/>
      <c r="E1131" s="901"/>
      <c r="F1131" s="901"/>
      <c r="G1131" s="901"/>
      <c r="H1131" s="901"/>
      <c r="I1131" s="901"/>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39">
      <formula>IF(RIGHT(TEXT(P14,"0.#"),1)=".",FALSE,TRUE)</formula>
    </cfRule>
    <cfRule type="expression" dxfId="2824" priority="14040">
      <formula>IF(RIGHT(TEXT(P14,"0.#"),1)=".",TRUE,FALSE)</formula>
    </cfRule>
  </conditionalFormatting>
  <conditionalFormatting sqref="AE32">
    <cfRule type="expression" dxfId="2823" priority="14029">
      <formula>IF(RIGHT(TEXT(AE32,"0.#"),1)=".",FALSE,TRUE)</formula>
    </cfRule>
    <cfRule type="expression" dxfId="2822" priority="14030">
      <formula>IF(RIGHT(TEXT(AE32,"0.#"),1)=".",TRUE,FALSE)</formula>
    </cfRule>
  </conditionalFormatting>
  <conditionalFormatting sqref="P18:AX18">
    <cfRule type="expression" dxfId="2821" priority="13915">
      <formula>IF(RIGHT(TEXT(P18,"0.#"),1)=".",FALSE,TRUE)</formula>
    </cfRule>
    <cfRule type="expression" dxfId="2820" priority="13916">
      <formula>IF(RIGHT(TEXT(P18,"0.#"),1)=".",TRUE,FALSE)</formula>
    </cfRule>
  </conditionalFormatting>
  <conditionalFormatting sqref="Y782">
    <cfRule type="expression" dxfId="2819" priority="13911">
      <formula>IF(RIGHT(TEXT(Y782,"0.#"),1)=".",FALSE,TRUE)</formula>
    </cfRule>
    <cfRule type="expression" dxfId="2818" priority="13912">
      <formula>IF(RIGHT(TEXT(Y782,"0.#"),1)=".",TRUE,FALSE)</formula>
    </cfRule>
  </conditionalFormatting>
  <conditionalFormatting sqref="Y791">
    <cfRule type="expression" dxfId="2817" priority="13907">
      <formula>IF(RIGHT(TEXT(Y791,"0.#"),1)=".",FALSE,TRUE)</formula>
    </cfRule>
    <cfRule type="expression" dxfId="2816" priority="13908">
      <formula>IF(RIGHT(TEXT(Y791,"0.#"),1)=".",TRUE,FALSE)</formula>
    </cfRule>
  </conditionalFormatting>
  <conditionalFormatting sqref="Y822:Y829 Y820 Y809:Y816 Y807 Y796:Y803 Y794">
    <cfRule type="expression" dxfId="2815" priority="13689">
      <formula>IF(RIGHT(TEXT(Y794,"0.#"),1)=".",FALSE,TRUE)</formula>
    </cfRule>
    <cfRule type="expression" dxfId="2814" priority="13690">
      <formula>IF(RIGHT(TEXT(Y794,"0.#"),1)=".",TRUE,FALSE)</formula>
    </cfRule>
  </conditionalFormatting>
  <conditionalFormatting sqref="P16:AQ17 P15:AX15 P13:AX13">
    <cfRule type="expression" dxfId="2813" priority="13737">
      <formula>IF(RIGHT(TEXT(P13,"0.#"),1)=".",FALSE,TRUE)</formula>
    </cfRule>
    <cfRule type="expression" dxfId="2812" priority="13738">
      <formula>IF(RIGHT(TEXT(P13,"0.#"),1)=".",TRUE,FALSE)</formula>
    </cfRule>
  </conditionalFormatting>
  <conditionalFormatting sqref="P19:AJ19">
    <cfRule type="expression" dxfId="2811" priority="13735">
      <formula>IF(RIGHT(TEXT(P19,"0.#"),1)=".",FALSE,TRUE)</formula>
    </cfRule>
    <cfRule type="expression" dxfId="2810" priority="13736">
      <formula>IF(RIGHT(TEXT(P19,"0.#"),1)=".",TRUE,FALSE)</formula>
    </cfRule>
  </conditionalFormatting>
  <conditionalFormatting sqref="AE101 AQ101">
    <cfRule type="expression" dxfId="2809" priority="13727">
      <formula>IF(RIGHT(TEXT(AE101,"0.#"),1)=".",FALSE,TRUE)</formula>
    </cfRule>
    <cfRule type="expression" dxfId="2808" priority="13728">
      <formula>IF(RIGHT(TEXT(AE101,"0.#"),1)=".",TRUE,FALSE)</formula>
    </cfRule>
  </conditionalFormatting>
  <conditionalFormatting sqref="Y783:Y790 Y781">
    <cfRule type="expression" dxfId="2807" priority="13713">
      <formula>IF(RIGHT(TEXT(Y781,"0.#"),1)=".",FALSE,TRUE)</formula>
    </cfRule>
    <cfRule type="expression" dxfId="2806" priority="13714">
      <formula>IF(RIGHT(TEXT(Y781,"0.#"),1)=".",TRUE,FALSE)</formula>
    </cfRule>
  </conditionalFormatting>
  <conditionalFormatting sqref="AU782">
    <cfRule type="expression" dxfId="2805" priority="13711">
      <formula>IF(RIGHT(TEXT(AU782,"0.#"),1)=".",FALSE,TRUE)</formula>
    </cfRule>
    <cfRule type="expression" dxfId="2804" priority="13712">
      <formula>IF(RIGHT(TEXT(AU782,"0.#"),1)=".",TRUE,FALSE)</formula>
    </cfRule>
  </conditionalFormatting>
  <conditionalFormatting sqref="AU791">
    <cfRule type="expression" dxfId="2803" priority="13709">
      <formula>IF(RIGHT(TEXT(AU791,"0.#"),1)=".",FALSE,TRUE)</formula>
    </cfRule>
    <cfRule type="expression" dxfId="2802" priority="13710">
      <formula>IF(RIGHT(TEXT(AU791,"0.#"),1)=".",TRUE,FALSE)</formula>
    </cfRule>
  </conditionalFormatting>
  <conditionalFormatting sqref="AU783:AU790 AU781">
    <cfRule type="expression" dxfId="2801" priority="13707">
      <formula>IF(RIGHT(TEXT(AU781,"0.#"),1)=".",FALSE,TRUE)</formula>
    </cfRule>
    <cfRule type="expression" dxfId="2800" priority="13708">
      <formula>IF(RIGHT(TEXT(AU781,"0.#"),1)=".",TRUE,FALSE)</formula>
    </cfRule>
  </conditionalFormatting>
  <conditionalFormatting sqref="Y821 Y808 Y795">
    <cfRule type="expression" dxfId="2799" priority="13693">
      <formula>IF(RIGHT(TEXT(Y795,"0.#"),1)=".",FALSE,TRUE)</formula>
    </cfRule>
    <cfRule type="expression" dxfId="2798" priority="13694">
      <formula>IF(RIGHT(TEXT(Y795,"0.#"),1)=".",TRUE,FALSE)</formula>
    </cfRule>
  </conditionalFormatting>
  <conditionalFormatting sqref="Y830 Y817 Y804">
    <cfRule type="expression" dxfId="2797" priority="13691">
      <formula>IF(RIGHT(TEXT(Y804,"0.#"),1)=".",FALSE,TRUE)</formula>
    </cfRule>
    <cfRule type="expression" dxfId="2796" priority="13692">
      <formula>IF(RIGHT(TEXT(Y804,"0.#"),1)=".",TRUE,FALSE)</formula>
    </cfRule>
  </conditionalFormatting>
  <conditionalFormatting sqref="AU821 AU808 AU795">
    <cfRule type="expression" dxfId="2795" priority="13687">
      <formula>IF(RIGHT(TEXT(AU795,"0.#"),1)=".",FALSE,TRUE)</formula>
    </cfRule>
    <cfRule type="expression" dxfId="2794" priority="13688">
      <formula>IF(RIGHT(TEXT(AU795,"0.#"),1)=".",TRUE,FALSE)</formula>
    </cfRule>
  </conditionalFormatting>
  <conditionalFormatting sqref="AU830 AU817 AU804">
    <cfRule type="expression" dxfId="2793" priority="13685">
      <formula>IF(RIGHT(TEXT(AU804,"0.#"),1)=".",FALSE,TRUE)</formula>
    </cfRule>
    <cfRule type="expression" dxfId="2792" priority="13686">
      <formula>IF(RIGHT(TEXT(AU804,"0.#"),1)=".",TRUE,FALSE)</formula>
    </cfRule>
  </conditionalFormatting>
  <conditionalFormatting sqref="AU822:AU829 AU820 AU809:AU816 AU807 AU796:AU803 AU794">
    <cfRule type="expression" dxfId="2791" priority="13683">
      <formula>IF(RIGHT(TEXT(AU794,"0.#"),1)=".",FALSE,TRUE)</formula>
    </cfRule>
    <cfRule type="expression" dxfId="2790" priority="13684">
      <formula>IF(RIGHT(TEXT(AU794,"0.#"),1)=".",TRUE,FALSE)</formula>
    </cfRule>
  </conditionalFormatting>
  <conditionalFormatting sqref="AM87">
    <cfRule type="expression" dxfId="2789" priority="13337">
      <formula>IF(RIGHT(TEXT(AM87,"0.#"),1)=".",FALSE,TRUE)</formula>
    </cfRule>
    <cfRule type="expression" dxfId="2788" priority="13338">
      <formula>IF(RIGHT(TEXT(AM87,"0.#"),1)=".",TRUE,FALSE)</formula>
    </cfRule>
  </conditionalFormatting>
  <conditionalFormatting sqref="AE55">
    <cfRule type="expression" dxfId="2787" priority="13405">
      <formula>IF(RIGHT(TEXT(AE55,"0.#"),1)=".",FALSE,TRUE)</formula>
    </cfRule>
    <cfRule type="expression" dxfId="2786" priority="13406">
      <formula>IF(RIGHT(TEXT(AE55,"0.#"),1)=".",TRUE,FALSE)</formula>
    </cfRule>
  </conditionalFormatting>
  <conditionalFormatting sqref="AI55">
    <cfRule type="expression" dxfId="2785" priority="13403">
      <formula>IF(RIGHT(TEXT(AI55,"0.#"),1)=".",FALSE,TRUE)</formula>
    </cfRule>
    <cfRule type="expression" dxfId="2784" priority="13404">
      <formula>IF(RIGHT(TEXT(AI55,"0.#"),1)=".",TRUE,FALSE)</formula>
    </cfRule>
  </conditionalFormatting>
  <conditionalFormatting sqref="AM34">
    <cfRule type="expression" dxfId="2783" priority="13483">
      <formula>IF(RIGHT(TEXT(AM34,"0.#"),1)=".",FALSE,TRUE)</formula>
    </cfRule>
    <cfRule type="expression" dxfId="2782" priority="13484">
      <formula>IF(RIGHT(TEXT(AM34,"0.#"),1)=".",TRUE,FALSE)</formula>
    </cfRule>
  </conditionalFormatting>
  <conditionalFormatting sqref="AE33">
    <cfRule type="expression" dxfId="2781" priority="13497">
      <formula>IF(RIGHT(TEXT(AE33,"0.#"),1)=".",FALSE,TRUE)</formula>
    </cfRule>
    <cfRule type="expression" dxfId="2780" priority="13498">
      <formula>IF(RIGHT(TEXT(AE33,"0.#"),1)=".",TRUE,FALSE)</formula>
    </cfRule>
  </conditionalFormatting>
  <conditionalFormatting sqref="AE34">
    <cfRule type="expression" dxfId="2779" priority="13495">
      <formula>IF(RIGHT(TEXT(AE34,"0.#"),1)=".",FALSE,TRUE)</formula>
    </cfRule>
    <cfRule type="expression" dxfId="2778" priority="13496">
      <formula>IF(RIGHT(TEXT(AE34,"0.#"),1)=".",TRUE,FALSE)</formula>
    </cfRule>
  </conditionalFormatting>
  <conditionalFormatting sqref="AI34">
    <cfRule type="expression" dxfId="2777" priority="13493">
      <formula>IF(RIGHT(TEXT(AI34,"0.#"),1)=".",FALSE,TRUE)</formula>
    </cfRule>
    <cfRule type="expression" dxfId="2776" priority="13494">
      <formula>IF(RIGHT(TEXT(AI34,"0.#"),1)=".",TRUE,FALSE)</formula>
    </cfRule>
  </conditionalFormatting>
  <conditionalFormatting sqref="AI33">
    <cfRule type="expression" dxfId="2775" priority="13491">
      <formula>IF(RIGHT(TEXT(AI33,"0.#"),1)=".",FALSE,TRUE)</formula>
    </cfRule>
    <cfRule type="expression" dxfId="2774" priority="13492">
      <formula>IF(RIGHT(TEXT(AI33,"0.#"),1)=".",TRUE,FALSE)</formula>
    </cfRule>
  </conditionalFormatting>
  <conditionalFormatting sqref="AI32">
    <cfRule type="expression" dxfId="2773" priority="13489">
      <formula>IF(RIGHT(TEXT(AI32,"0.#"),1)=".",FALSE,TRUE)</formula>
    </cfRule>
    <cfRule type="expression" dxfId="2772" priority="13490">
      <formula>IF(RIGHT(TEXT(AI32,"0.#"),1)=".",TRUE,FALSE)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8">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80:Y899">
    <cfRule type="expression" dxfId="2087" priority="2105">
      <formula>IF(RIGHT(TEXT(Y880,"0.#"),1)=".",FALSE,TRUE)</formula>
    </cfRule>
    <cfRule type="expression" dxfId="2086" priority="2106">
      <formula>IF(RIGHT(TEXT(Y880,"0.#"),1)=".",TRUE,FALSE)</formula>
    </cfRule>
  </conditionalFormatting>
  <conditionalFormatting sqref="Y905:Y932">
    <cfRule type="expression" dxfId="2085" priority="2093">
      <formula>IF(RIGHT(TEXT(Y905,"0.#"),1)=".",FALSE,TRUE)</formula>
    </cfRule>
    <cfRule type="expression" dxfId="2084" priority="2094">
      <formula>IF(RIGHT(TEXT(Y905,"0.#"),1)=".",TRUE,FALSE)</formula>
    </cfRule>
  </conditionalFormatting>
  <conditionalFormatting sqref="Y903:Y904">
    <cfRule type="expression" dxfId="2083" priority="2087">
      <formula>IF(RIGHT(TEXT(Y903,"0.#"),1)=".",FALSE,TRUE)</formula>
    </cfRule>
    <cfRule type="expression" dxfId="2082" priority="2088">
      <formula>IF(RIGHT(TEXT(Y903,"0.#"),1)=".",TRUE,FALSE)</formula>
    </cfRule>
  </conditionalFormatting>
  <conditionalFormatting sqref="Y938:Y965">
    <cfRule type="expression" dxfId="2081" priority="2081">
      <formula>IF(RIGHT(TEXT(Y938,"0.#"),1)=".",FALSE,TRUE)</formula>
    </cfRule>
    <cfRule type="expression" dxfId="2080" priority="2082">
      <formula>IF(RIGHT(TEXT(Y938,"0.#"),1)=".",TRUE,FALSE)</formula>
    </cfRule>
  </conditionalFormatting>
  <conditionalFormatting sqref="Y936:Y937">
    <cfRule type="expression" dxfId="2079" priority="2075">
      <formula>IF(RIGHT(TEXT(Y936,"0.#"),1)=".",FALSE,TRUE)</formula>
    </cfRule>
    <cfRule type="expression" dxfId="2078" priority="2076">
      <formula>IF(RIGHT(TEXT(Y936,"0.#"),1)=".",TRUE,FALSE)</formula>
    </cfRule>
  </conditionalFormatting>
  <conditionalFormatting sqref="Y971:Y998">
    <cfRule type="expression" dxfId="2077" priority="2069">
      <formula>IF(RIGHT(TEXT(Y971,"0.#"),1)=".",FALSE,TRUE)</formula>
    </cfRule>
    <cfRule type="expression" dxfId="2076" priority="2070">
      <formula>IF(RIGHT(TEXT(Y971,"0.#"),1)=".",TRUE,FALSE)</formula>
    </cfRule>
  </conditionalFormatting>
  <conditionalFormatting sqref="Y969:Y970">
    <cfRule type="expression" dxfId="2075" priority="2063">
      <formula>IF(RIGHT(TEXT(Y969,"0.#"),1)=".",FALSE,TRUE)</formula>
    </cfRule>
    <cfRule type="expression" dxfId="2074" priority="2064">
      <formula>IF(RIGHT(TEXT(Y969,"0.#"),1)=".",TRUE,FALSE)</formula>
    </cfRule>
  </conditionalFormatting>
  <conditionalFormatting sqref="Y1004:Y1031">
    <cfRule type="expression" dxfId="2073" priority="2057">
      <formula>IF(RIGHT(TEXT(Y1004,"0.#"),1)=".",FALSE,TRUE)</formula>
    </cfRule>
    <cfRule type="expression" dxfId="2072" priority="2058">
      <formula>IF(RIGHT(TEXT(Y1004,"0.#"),1)=".",TRUE,FALSE)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5:AO899">
    <cfRule type="expression" dxfId="1991" priority="2107">
      <formula>IF(AND(AL875&gt;=0, RIGHT(TEXT(AL875,"0.#"),1)&lt;&gt;"."),TRUE,FALSE)</formula>
    </cfRule>
    <cfRule type="expression" dxfId="1990" priority="2108">
      <formula>IF(AND(AL875&gt;=0, RIGHT(TEXT(AL875,"0.#"),1)="."),TRUE,FALSE)</formula>
    </cfRule>
    <cfRule type="expression" dxfId="1989" priority="2109">
      <formula>IF(AND(AL875&lt;0, RIGHT(TEXT(AL875,"0.#"),1)&lt;&gt;"."),TRUE,FALSE)</formula>
    </cfRule>
    <cfRule type="expression" dxfId="1988" priority="2110">
      <formula>IF(AND(AL875&lt;0, RIGHT(TEXT(AL875,"0.#"),1)="."),TRUE,FALSE)</formula>
    </cfRule>
  </conditionalFormatting>
  <conditionalFormatting sqref="AL870:AO874">
    <cfRule type="expression" dxfId="1987" priority="2101">
      <formula>IF(AND(AL870&gt;=0, RIGHT(TEXT(AL870,"0.#"),1)&lt;&gt;"."),TRUE,FALSE)</formula>
    </cfRule>
    <cfRule type="expression" dxfId="1986" priority="2102">
      <formula>IF(AND(AL870&gt;=0, RIGHT(TEXT(AL870,"0.#"),1)="."),TRUE,FALSE)</formula>
    </cfRule>
    <cfRule type="expression" dxfId="1985" priority="2103">
      <formula>IF(AND(AL870&lt;0, RIGHT(TEXT(AL870,"0.#"),1)&lt;&gt;"."),TRUE,FALSE)</formula>
    </cfRule>
    <cfRule type="expression" dxfId="1984" priority="2104">
      <formula>IF(AND(AL870&lt;0, RIGHT(TEXT(AL870,"0.#"),1)="."),TRUE,FALSE)</formula>
    </cfRule>
  </conditionalFormatting>
  <conditionalFormatting sqref="AL905:AO932">
    <cfRule type="expression" dxfId="1983" priority="2095">
      <formula>IF(AND(AL905&gt;=0, RIGHT(TEXT(AL905,"0.#"),1)&lt;&gt;"."),TRUE,FALSE)</formula>
    </cfRule>
    <cfRule type="expression" dxfId="1982" priority="2096">
      <formula>IF(AND(AL905&gt;=0, RIGHT(TEXT(AL905,"0.#"),1)="."),TRUE,FALSE)</formula>
    </cfRule>
    <cfRule type="expression" dxfId="1981" priority="2097">
      <formula>IF(AND(AL905&lt;0, RIGHT(TEXT(AL905,"0.#"),1)&lt;&gt;"."),TRUE,FALSE)</formula>
    </cfRule>
    <cfRule type="expression" dxfId="1980" priority="2098">
      <formula>IF(AND(AL905&lt;0, RIGHT(TEXT(AL905,"0.#"),1)="."),TRUE,FALSE)</formula>
    </cfRule>
  </conditionalFormatting>
  <conditionalFormatting sqref="AL903:AO904">
    <cfRule type="expression" dxfId="1979" priority="2089">
      <formula>IF(AND(AL903&gt;=0, RIGHT(TEXT(AL903,"0.#"),1)&lt;&gt;"."),TRUE,FALSE)</formula>
    </cfRule>
    <cfRule type="expression" dxfId="1978" priority="2090">
      <formula>IF(AND(AL903&gt;=0, RIGHT(TEXT(AL903,"0.#"),1)="."),TRUE,FALSE)</formula>
    </cfRule>
    <cfRule type="expression" dxfId="1977" priority="2091">
      <formula>IF(AND(AL903&lt;0, RIGHT(TEXT(AL903,"0.#"),1)&lt;&gt;"."),TRUE,FALSE)</formula>
    </cfRule>
    <cfRule type="expression" dxfId="1976" priority="2092">
      <formula>IF(AND(AL903&lt;0, RIGHT(TEXT(AL903,"0.#"),1)="."),TRUE,FALSE)</formula>
    </cfRule>
  </conditionalFormatting>
  <conditionalFormatting sqref="AL938:AO965">
    <cfRule type="expression" dxfId="1975" priority="2083">
      <formula>IF(AND(AL938&gt;=0, RIGHT(TEXT(AL938,"0.#"),1)&lt;&gt;"."),TRUE,FALSE)</formula>
    </cfRule>
    <cfRule type="expression" dxfId="1974" priority="2084">
      <formula>IF(AND(AL938&gt;=0, RIGHT(TEXT(AL938,"0.#"),1)="."),TRUE,FALSE)</formula>
    </cfRule>
    <cfRule type="expression" dxfId="1973" priority="2085">
      <formula>IF(AND(AL938&lt;0, RIGHT(TEXT(AL938,"0.#"),1)&lt;&gt;"."),TRUE,FALSE)</formula>
    </cfRule>
    <cfRule type="expression" dxfId="1972" priority="2086">
      <formula>IF(AND(AL938&lt;0, RIGHT(TEXT(AL938,"0.#"),1)="."),TRUE,FALSE)</formula>
    </cfRule>
  </conditionalFormatting>
  <conditionalFormatting sqref="AL936:AO937">
    <cfRule type="expression" dxfId="1971" priority="2077">
      <formula>IF(AND(AL936&gt;=0, RIGHT(TEXT(AL936,"0.#"),1)&lt;&gt;"."),TRUE,FALSE)</formula>
    </cfRule>
    <cfRule type="expression" dxfId="1970" priority="2078">
      <formula>IF(AND(AL936&gt;=0, RIGHT(TEXT(AL936,"0.#"),1)="."),TRUE,FALSE)</formula>
    </cfRule>
    <cfRule type="expression" dxfId="1969" priority="2079">
      <formula>IF(AND(AL936&lt;0, RIGHT(TEXT(AL936,"0.#"),1)&lt;&gt;"."),TRUE,FALSE)</formula>
    </cfRule>
    <cfRule type="expression" dxfId="1968" priority="2080">
      <formula>IF(AND(AL936&lt;0, RIGHT(TEXT(AL936,"0.#"),1)="."),TRUE,FALSE)</formula>
    </cfRule>
  </conditionalFormatting>
  <conditionalFormatting sqref="AL971:AO998">
    <cfRule type="expression" dxfId="1967" priority="2071">
      <formula>IF(AND(AL971&gt;=0, RIGHT(TEXT(AL971,"0.#"),1)&lt;&gt;"."),TRUE,FALSE)</formula>
    </cfRule>
    <cfRule type="expression" dxfId="1966" priority="2072">
      <formula>IF(AND(AL971&gt;=0, RIGHT(TEXT(AL971,"0.#"),1)="."),TRUE,FALSE)</formula>
    </cfRule>
    <cfRule type="expression" dxfId="1965" priority="2073">
      <formula>IF(AND(AL971&lt;0, RIGHT(TEXT(AL971,"0.#"),1)&lt;&gt;"."),TRUE,FALSE)</formula>
    </cfRule>
    <cfRule type="expression" dxfId="1964" priority="2074">
      <formula>IF(AND(AL971&lt;0, RIGHT(TEXT(AL971,"0.#"),1)="."),TRUE,FALSE)</formula>
    </cfRule>
  </conditionalFormatting>
  <conditionalFormatting sqref="AL969:AO970">
    <cfRule type="expression" dxfId="1963" priority="2065">
      <formula>IF(AND(AL969&gt;=0, RIGHT(TEXT(AL969,"0.#"),1)&lt;&gt;"."),TRUE,FALSE)</formula>
    </cfRule>
    <cfRule type="expression" dxfId="1962" priority="2066">
      <formula>IF(AND(AL969&gt;=0, RIGHT(TEXT(AL969,"0.#"),1)="."),TRUE,FALSE)</formula>
    </cfRule>
    <cfRule type="expression" dxfId="1961" priority="2067">
      <formula>IF(AND(AL969&lt;0, RIGHT(TEXT(AL969,"0.#"),1)&lt;&gt;"."),TRUE,FALSE)</formula>
    </cfRule>
    <cfRule type="expression" dxfId="1960" priority="2068">
      <formula>IF(AND(AL969&lt;0, RIGHT(TEXT(AL969,"0.#"),1)="."),TRUE,FALSE)</formula>
    </cfRule>
  </conditionalFormatting>
  <conditionalFormatting sqref="AL1004:AO1031">
    <cfRule type="expression" dxfId="1959" priority="2059">
      <formula>IF(AND(AL1004&gt;=0, RIGHT(TEXT(AL1004,"0.#"),1)&lt;&gt;"."),TRUE,FALSE)</formula>
    </cfRule>
    <cfRule type="expression" dxfId="1958" priority="2060">
      <formula>IF(AND(AL1004&gt;=0, RIGHT(TEXT(AL1004,"0.#"),1)="."),TRUE,FALSE)</formula>
    </cfRule>
    <cfRule type="expression" dxfId="1957" priority="2061">
      <formula>IF(AND(AL1004&lt;0, RIGHT(TEXT(AL1004,"0.#"),1)&lt;&gt;"."),TRUE,FALSE)</formula>
    </cfRule>
    <cfRule type="expression" dxfId="1956" priority="2062">
      <formula>IF(AND(AL1004&lt;0, RIGHT(TEXT(AL1004,"0.#"),1)="."),TRUE,FALSE)</formula>
    </cfRule>
  </conditionalFormatting>
  <conditionalFormatting sqref="AL1002:AO1003">
    <cfRule type="expression" dxfId="1955" priority="2053">
      <formula>IF(AND(AL1002&gt;=0, RIGHT(TEXT(AL1002,"0.#"),1)&lt;&gt;"."),TRUE,FALSE)</formula>
    </cfRule>
    <cfRule type="expression" dxfId="1954" priority="2054">
      <formula>IF(AND(AL1002&gt;=0, RIGHT(TEXT(AL1002,"0.#"),1)="."),TRUE,FALSE)</formula>
    </cfRule>
    <cfRule type="expression" dxfId="1953" priority="2055">
      <formula>IF(AND(AL1002&lt;0, RIGHT(TEXT(AL1002,"0.#"),1)&lt;&gt;"."),TRUE,FALSE)</formula>
    </cfRule>
    <cfRule type="expression" dxfId="1952" priority="2056">
      <formula>IF(AND(AL1002&lt;0, RIGHT(TEXT(AL1002,"0.#"),1)="."),TRUE,FALSE)</formula>
    </cfRule>
  </conditionalFormatting>
  <conditionalFormatting sqref="Y1002:Y1003">
    <cfRule type="expression" dxfId="1951" priority="2051">
      <formula>IF(RIGHT(TEXT(Y1002,"0.#"),1)=".",FALSE,TRUE)</formula>
    </cfRule>
    <cfRule type="expression" dxfId="1950" priority="2052">
      <formula>IF(RIGHT(TEXT(Y1002,"0.#"),1)=".",TRUE,FALSE)</formula>
    </cfRule>
  </conditionalFormatting>
  <conditionalFormatting sqref="AL1037:AO1064">
    <cfRule type="expression" dxfId="1949" priority="2047">
      <formula>IF(AND(AL1037&gt;=0, RIGHT(TEXT(AL1037,"0.#"),1)&lt;&gt;"."),TRUE,FALSE)</formula>
    </cfRule>
    <cfRule type="expression" dxfId="1948" priority="2048">
      <formula>IF(AND(AL1037&gt;=0, RIGHT(TEXT(AL1037,"0.#"),1)="."),TRUE,FALSE)</formula>
    </cfRule>
    <cfRule type="expression" dxfId="1947" priority="2049">
      <formula>IF(AND(AL1037&lt;0, RIGHT(TEXT(AL1037,"0.#"),1)&lt;&gt;"."),TRUE,FALSE)</formula>
    </cfRule>
    <cfRule type="expression" dxfId="1946" priority="2050">
      <formula>IF(AND(AL1037&lt;0, RIGHT(TEXT(AL1037,"0.#"),1)="."),TRUE,FALSE)</formula>
    </cfRule>
  </conditionalFormatting>
  <conditionalFormatting sqref="Y1037:Y1064">
    <cfRule type="expression" dxfId="1945" priority="2045">
      <formula>IF(RIGHT(TEXT(Y1037,"0.#"),1)=".",FALSE,TRUE)</formula>
    </cfRule>
    <cfRule type="expression" dxfId="1944" priority="2046">
      <formula>IF(RIGHT(TEXT(Y1037,"0.#"),1)=".",TRUE,FALSE)</formula>
    </cfRule>
  </conditionalFormatting>
  <conditionalFormatting sqref="AL1035:AO1036">
    <cfRule type="expression" dxfId="1943" priority="2041">
      <formula>IF(AND(AL1035&gt;=0, RIGHT(TEXT(AL1035,"0.#"),1)&lt;&gt;"."),TRUE,FALSE)</formula>
    </cfRule>
    <cfRule type="expression" dxfId="1942" priority="2042">
      <formula>IF(AND(AL1035&gt;=0, RIGHT(TEXT(AL1035,"0.#"),1)="."),TRUE,FALSE)</formula>
    </cfRule>
    <cfRule type="expression" dxfId="1941" priority="2043">
      <formula>IF(AND(AL1035&lt;0, RIGHT(TEXT(AL1035,"0.#"),1)&lt;&gt;"."),TRUE,FALSE)</formula>
    </cfRule>
    <cfRule type="expression" dxfId="1940" priority="2044">
      <formula>IF(AND(AL1035&lt;0, RIGHT(TEXT(AL1035,"0.#"),1)="."),TRUE,FALSE)</formula>
    </cfRule>
  </conditionalFormatting>
  <conditionalFormatting sqref="Y1035:Y1036">
    <cfRule type="expression" dxfId="1939" priority="2039">
      <formula>IF(RIGHT(TEXT(Y1035,"0.#"),1)=".",FALSE,TRUE)</formula>
    </cfRule>
    <cfRule type="expression" dxfId="1938" priority="2040">
      <formula>IF(RIGHT(TEXT(Y1035,"0.#"),1)=".",TRUE,FALSE)</formula>
    </cfRule>
  </conditionalFormatting>
  <conditionalFormatting sqref="AL1070:AO1097">
    <cfRule type="expression" dxfId="1937" priority="2035">
      <formula>IF(AND(AL1070&gt;=0, RIGHT(TEXT(AL1070,"0.#"),1)&lt;&gt;"."),TRUE,FALSE)</formula>
    </cfRule>
    <cfRule type="expression" dxfId="1936" priority="2036">
      <formula>IF(AND(AL1070&gt;=0, RIGHT(TEXT(AL1070,"0.#"),1)="."),TRUE,FALSE)</formula>
    </cfRule>
    <cfRule type="expression" dxfId="1935" priority="2037">
      <formula>IF(AND(AL1070&lt;0, RIGHT(TEXT(AL1070,"0.#"),1)&lt;&gt;"."),TRUE,FALSE)</formula>
    </cfRule>
    <cfRule type="expression" dxfId="1934" priority="2038">
      <formula>IF(AND(AL1070&lt;0, RIGHT(TEXT(AL1070,"0.#"),1)="."),TRUE,FALSE)</formula>
    </cfRule>
  </conditionalFormatting>
  <conditionalFormatting sqref="Y1070:Y1097">
    <cfRule type="expression" dxfId="1933" priority="2033">
      <formula>IF(RIGHT(TEXT(Y1070,"0.#"),1)=".",FALSE,TRUE)</formula>
    </cfRule>
    <cfRule type="expression" dxfId="1932" priority="2034">
      <formula>IF(RIGHT(TEXT(Y1070,"0.#"),1)=".",TRUE,FALSE)</formula>
    </cfRule>
  </conditionalFormatting>
  <conditionalFormatting sqref="AL1068:AO1069">
    <cfRule type="expression" dxfId="1931" priority="2029">
      <formula>IF(AND(AL1068&gt;=0, RIGHT(TEXT(AL1068,"0.#"),1)&lt;&gt;"."),TRUE,FALSE)</formula>
    </cfRule>
    <cfRule type="expression" dxfId="1930" priority="2030">
      <formula>IF(AND(AL1068&gt;=0, RIGHT(TEXT(AL1068,"0.#"),1)="."),TRUE,FALSE)</formula>
    </cfRule>
    <cfRule type="expression" dxfId="1929" priority="2031">
      <formula>IF(AND(AL1068&lt;0, RIGHT(TEXT(AL1068,"0.#"),1)&lt;&gt;"."),TRUE,FALSE)</formula>
    </cfRule>
    <cfRule type="expression" dxfId="1928" priority="2032">
      <formula>IF(AND(AL1068&lt;0, RIGHT(TEXT(AL1068,"0.#"),1)="."),TRUE,FALSE)</formula>
    </cfRule>
  </conditionalFormatting>
  <conditionalFormatting sqref="Y1068:Y1069">
    <cfRule type="expression" dxfId="1927" priority="2027">
      <formula>IF(RIGHT(TEXT(Y1068,"0.#"),1)=".",FALSE,TRUE)</formula>
    </cfRule>
    <cfRule type="expression" dxfId="1926" priority="2028">
      <formula>IF(RIGHT(TEXT(Y1068,"0.#"),1)=".",TRUE,FALSE)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1">
    <cfRule type="expression" dxfId="1185" priority="493">
      <formula>IF(RIGHT(TEXT(AU101,"0.#"),1)=".",FALSE,TRUE)</formula>
    </cfRule>
    <cfRule type="expression" dxfId="1184" priority="494">
      <formula>IF(RIGHT(TEXT(AU101,"0.#"),1)=".",TRUE,FALSE)</formula>
    </cfRule>
  </conditionalFormatting>
  <conditionalFormatting sqref="AU102">
    <cfRule type="expression" dxfId="1183" priority="491">
      <formula>IF(RIGHT(TEXT(AU102,"0.#"),1)=".",FALSE,TRUE)</formula>
    </cfRule>
    <cfRule type="expression" dxfId="1182" priority="492">
      <formula>IF(RIGHT(TEXT(AU102,"0.#"),1)=".",TRUE,FALSE)</formula>
    </cfRule>
  </conditionalFormatting>
  <conditionalFormatting sqref="AU104">
    <cfRule type="expression" dxfId="1181" priority="487">
      <formula>IF(RIGHT(TEXT(AU104,"0.#"),1)=".",FALSE,TRUE)</formula>
    </cfRule>
    <cfRule type="expression" dxfId="1180" priority="488">
      <formula>IF(RIGHT(TEXT(AU104,"0.#"),1)=".",TRUE,FALSE)</formula>
    </cfRule>
  </conditionalFormatting>
  <conditionalFormatting sqref="AU105">
    <cfRule type="expression" dxfId="1179" priority="485">
      <formula>IF(RIGHT(TEXT(AU105,"0.#"),1)=".",FALSE,TRUE)</formula>
    </cfRule>
    <cfRule type="expression" dxfId="1178" priority="486">
      <formula>IF(RIGHT(TEXT(AU105,"0.#"),1)=".",TRUE,FALSE)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AE134">
    <cfRule type="expression" dxfId="733" priority="19">
      <formula>IF(RIGHT(TEXT(AE134,"0.#"),1)=".",FALSE,TRUE)</formula>
    </cfRule>
    <cfRule type="expression" dxfId="732" priority="20">
      <formula>IF(RIGHT(TEXT(AE134,"0.#"),1)=".",TRUE,FALSE)</formula>
    </cfRule>
  </conditionalFormatting>
  <conditionalFormatting sqref="AE135">
    <cfRule type="expression" dxfId="731" priority="17">
      <formula>IF(RIGHT(TEXT(AE135,"0.#"),1)=".",FALSE,TRUE)</formula>
    </cfRule>
    <cfRule type="expression" dxfId="730" priority="18">
      <formula>IF(RIGHT(TEXT(AE135,"0.#"),1)=".",TRUE,FALSE)</formula>
    </cfRule>
  </conditionalFormatting>
  <conditionalFormatting sqref="AI135">
    <cfRule type="expression" dxfId="729" priority="15">
      <formula>IF(RIGHT(TEXT(AI135,"0.#"),1)=".",FALSE,TRUE)</formula>
    </cfRule>
    <cfRule type="expression" dxfId="728" priority="16">
      <formula>IF(RIGHT(TEXT(AI135,"0.#"),1)=".",TRUE,FALSE)</formula>
    </cfRule>
  </conditionalFormatting>
  <conditionalFormatting sqref="AI134">
    <cfRule type="expression" dxfId="727" priority="13">
      <formula>IF(RIGHT(TEXT(AI134,"0.#"),1)=".",FALSE,TRUE)</formula>
    </cfRule>
    <cfRule type="expression" dxfId="726" priority="14">
      <formula>IF(RIGHT(TEXT(AI134,"0.#"),1)=".",TRUE,FALSE)</formula>
    </cfRule>
  </conditionalFormatting>
  <conditionalFormatting sqref="AM134">
    <cfRule type="expression" dxfId="725" priority="11">
      <formula>IF(RIGHT(TEXT(AM134,"0.#"),1)=".",FALSE,TRUE)</formula>
    </cfRule>
    <cfRule type="expression" dxfId="724" priority="12">
      <formula>IF(RIGHT(TEXT(AM134,"0.#"),1)=".",TRUE,FALSE)</formula>
    </cfRule>
  </conditionalFormatting>
  <conditionalFormatting sqref="AM135">
    <cfRule type="expression" dxfId="723" priority="9">
      <formula>IF(RIGHT(TEXT(AM135,"0.#"),1)=".",FALSE,TRUE)</formula>
    </cfRule>
    <cfRule type="expression" dxfId="722" priority="10">
      <formula>IF(RIGHT(TEXT(AM135,"0.#"),1)=".",TRUE,FALSE)</formula>
    </cfRule>
  </conditionalFormatting>
  <conditionalFormatting sqref="AQ134:AQ135">
    <cfRule type="expression" dxfId="721" priority="7">
      <formula>IF(RIGHT(TEXT(AQ134,"0.#"),1)=".",FALSE,TRUE)</formula>
    </cfRule>
    <cfRule type="expression" dxfId="720" priority="8">
      <formula>IF(RIGHT(TEXT(AQ134,"0.#"),1)=".",TRUE,FALSE)</formula>
    </cfRule>
  </conditionalFormatting>
  <conditionalFormatting sqref="AU134:AU135">
    <cfRule type="expression" dxfId="719" priority="5">
      <formula>IF(RIGHT(TEXT(AU134,"0.#"),1)=".",FALSE,TRUE)</formula>
    </cfRule>
    <cfRule type="expression" dxfId="718" priority="6">
      <formula>IF(RIGHT(TEXT(AU134,"0.#"),1)=".",TRUE,FALSE)</formula>
    </cfRule>
  </conditionalFormatting>
  <conditionalFormatting sqref="Y872:Y879">
    <cfRule type="expression" dxfId="717" priority="3">
      <formula>IF(RIGHT(TEXT(Y872,"0.#"),1)=".",FALSE,TRUE)</formula>
    </cfRule>
    <cfRule type="expression" dxfId="716" priority="4">
      <formula>IF(RIGHT(TEXT(Y872,"0.#"),1)=".",TRUE,FALSE)</formula>
    </cfRule>
  </conditionalFormatting>
  <conditionalFormatting sqref="Y870:Y871">
    <cfRule type="expression" dxfId="715" priority="1">
      <formula>IF(RIGHT(TEXT(Y870,"0.#"),1)=".",FALSE,TRUE)</formula>
    </cfRule>
    <cfRule type="expression" dxfId="714"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2" max="49" man="1"/>
    <brk id="718" max="49" man="1"/>
    <brk id="735" max="16383"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560</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t="s">
        <v>560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K18" sqref="BK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800" t="s">
        <v>265</v>
      </c>
      <c r="H2" s="785"/>
      <c r="I2" s="785"/>
      <c r="J2" s="785"/>
      <c r="K2" s="785"/>
      <c r="L2" s="785"/>
      <c r="M2" s="785"/>
      <c r="N2" s="785"/>
      <c r="O2" s="786"/>
      <c r="P2" s="784" t="s">
        <v>59</v>
      </c>
      <c r="Q2" s="785"/>
      <c r="R2" s="785"/>
      <c r="S2" s="785"/>
      <c r="T2" s="785"/>
      <c r="U2" s="785"/>
      <c r="V2" s="785"/>
      <c r="W2" s="785"/>
      <c r="X2" s="786"/>
      <c r="Y2" s="1025"/>
      <c r="Z2" s="414"/>
      <c r="AA2" s="415"/>
      <c r="AB2" s="1029" t="s">
        <v>11</v>
      </c>
      <c r="AC2" s="1030"/>
      <c r="AD2" s="1031"/>
      <c r="AE2" s="1017" t="s">
        <v>357</v>
      </c>
      <c r="AF2" s="1017"/>
      <c r="AG2" s="1017"/>
      <c r="AH2" s="1017"/>
      <c r="AI2" s="1017" t="s">
        <v>363</v>
      </c>
      <c r="AJ2" s="1017"/>
      <c r="AK2" s="1017"/>
      <c r="AL2" s="1017"/>
      <c r="AM2" s="1017" t="s">
        <v>472</v>
      </c>
      <c r="AN2" s="1017"/>
      <c r="AO2" s="1017"/>
      <c r="AP2" s="468"/>
      <c r="AQ2" s="174" t="s">
        <v>355</v>
      </c>
      <c r="AR2" s="167"/>
      <c r="AS2" s="167"/>
      <c r="AT2" s="168"/>
      <c r="AU2" s="375" t="s">
        <v>253</v>
      </c>
      <c r="AV2" s="375"/>
      <c r="AW2" s="375"/>
      <c r="AX2" s="376"/>
    </row>
    <row r="3" spans="1:50" ht="18.75" customHeight="1" x14ac:dyDescent="0.15">
      <c r="A3" s="522"/>
      <c r="B3" s="523"/>
      <c r="C3" s="523"/>
      <c r="D3" s="523"/>
      <c r="E3" s="523"/>
      <c r="F3" s="524"/>
      <c r="G3" s="576"/>
      <c r="H3" s="381"/>
      <c r="I3" s="381"/>
      <c r="J3" s="381"/>
      <c r="K3" s="381"/>
      <c r="L3" s="381"/>
      <c r="M3" s="381"/>
      <c r="N3" s="381"/>
      <c r="O3" s="577"/>
      <c r="P3" s="589"/>
      <c r="Q3" s="381"/>
      <c r="R3" s="381"/>
      <c r="S3" s="381"/>
      <c r="T3" s="381"/>
      <c r="U3" s="381"/>
      <c r="V3" s="381"/>
      <c r="W3" s="381"/>
      <c r="X3" s="577"/>
      <c r="Y3" s="1026"/>
      <c r="Z3" s="1027"/>
      <c r="AA3" s="1028"/>
      <c r="AB3" s="1032"/>
      <c r="AC3" s="1033"/>
      <c r="AD3" s="1034"/>
      <c r="AE3" s="378"/>
      <c r="AF3" s="378"/>
      <c r="AG3" s="378"/>
      <c r="AH3" s="378"/>
      <c r="AI3" s="378"/>
      <c r="AJ3" s="378"/>
      <c r="AK3" s="378"/>
      <c r="AL3" s="378"/>
      <c r="AM3" s="378"/>
      <c r="AN3" s="378"/>
      <c r="AO3" s="378"/>
      <c r="AP3" s="333"/>
      <c r="AQ3" s="269"/>
      <c r="AR3" s="270"/>
      <c r="AS3" s="135" t="s">
        <v>356</v>
      </c>
      <c r="AT3" s="170"/>
      <c r="AU3" s="270"/>
      <c r="AV3" s="270"/>
      <c r="AW3" s="381" t="s">
        <v>300</v>
      </c>
      <c r="AX3" s="382"/>
    </row>
    <row r="4" spans="1:50" ht="22.5" customHeight="1" x14ac:dyDescent="0.15">
      <c r="A4" s="525"/>
      <c r="B4" s="523"/>
      <c r="C4" s="523"/>
      <c r="D4" s="523"/>
      <c r="E4" s="523"/>
      <c r="F4" s="524"/>
      <c r="G4" s="550"/>
      <c r="H4" s="1035"/>
      <c r="I4" s="1035"/>
      <c r="J4" s="1035"/>
      <c r="K4" s="1035"/>
      <c r="L4" s="1035"/>
      <c r="M4" s="1035"/>
      <c r="N4" s="1035"/>
      <c r="O4" s="1036"/>
      <c r="P4" s="159"/>
      <c r="Q4" s="1043"/>
      <c r="R4" s="1043"/>
      <c r="S4" s="1043"/>
      <c r="T4" s="1043"/>
      <c r="U4" s="1043"/>
      <c r="V4" s="1043"/>
      <c r="W4" s="1043"/>
      <c r="X4" s="1044"/>
      <c r="Y4" s="1021" t="s">
        <v>12</v>
      </c>
      <c r="Z4" s="1022"/>
      <c r="AA4" s="1023"/>
      <c r="AB4" s="352"/>
      <c r="AC4" s="1024"/>
      <c r="AD4" s="1024"/>
      <c r="AE4" s="353"/>
      <c r="AF4" s="354"/>
      <c r="AG4" s="354"/>
      <c r="AH4" s="354"/>
      <c r="AI4" s="353"/>
      <c r="AJ4" s="354"/>
      <c r="AK4" s="354"/>
      <c r="AL4" s="354"/>
      <c r="AM4" s="353"/>
      <c r="AN4" s="354"/>
      <c r="AO4" s="354"/>
      <c r="AP4" s="354"/>
      <c r="AQ4" s="101"/>
      <c r="AR4" s="102"/>
      <c r="AS4" s="102"/>
      <c r="AT4" s="103"/>
      <c r="AU4" s="354"/>
      <c r="AV4" s="354"/>
      <c r="AW4" s="354"/>
      <c r="AX4" s="369"/>
    </row>
    <row r="5" spans="1:50" ht="22.5" customHeight="1" x14ac:dyDescent="0.15">
      <c r="A5" s="526"/>
      <c r="B5" s="527"/>
      <c r="C5" s="527"/>
      <c r="D5" s="527"/>
      <c r="E5" s="527"/>
      <c r="F5" s="528"/>
      <c r="G5" s="1037"/>
      <c r="H5" s="1038"/>
      <c r="I5" s="1038"/>
      <c r="J5" s="1038"/>
      <c r="K5" s="1038"/>
      <c r="L5" s="1038"/>
      <c r="M5" s="1038"/>
      <c r="N5" s="1038"/>
      <c r="O5" s="1039"/>
      <c r="P5" s="1045"/>
      <c r="Q5" s="1045"/>
      <c r="R5" s="1045"/>
      <c r="S5" s="1045"/>
      <c r="T5" s="1045"/>
      <c r="U5" s="1045"/>
      <c r="V5" s="1045"/>
      <c r="W5" s="1045"/>
      <c r="X5" s="1046"/>
      <c r="Y5" s="302" t="s">
        <v>54</v>
      </c>
      <c r="Z5" s="1018"/>
      <c r="AA5" s="1019"/>
      <c r="AB5" s="532"/>
      <c r="AC5" s="1020"/>
      <c r="AD5" s="1020"/>
      <c r="AE5" s="353"/>
      <c r="AF5" s="354"/>
      <c r="AG5" s="354"/>
      <c r="AH5" s="354"/>
      <c r="AI5" s="353"/>
      <c r="AJ5" s="354"/>
      <c r="AK5" s="354"/>
      <c r="AL5" s="354"/>
      <c r="AM5" s="353"/>
      <c r="AN5" s="354"/>
      <c r="AO5" s="354"/>
      <c r="AP5" s="354"/>
      <c r="AQ5" s="101"/>
      <c r="AR5" s="102"/>
      <c r="AS5" s="102"/>
      <c r="AT5" s="103"/>
      <c r="AU5" s="354"/>
      <c r="AV5" s="354"/>
      <c r="AW5" s="354"/>
      <c r="AX5" s="369"/>
    </row>
    <row r="6" spans="1:50" ht="22.5" customHeight="1" x14ac:dyDescent="0.15">
      <c r="A6" s="526"/>
      <c r="B6" s="527"/>
      <c r="C6" s="527"/>
      <c r="D6" s="527"/>
      <c r="E6" s="527"/>
      <c r="F6" s="528"/>
      <c r="G6" s="1040"/>
      <c r="H6" s="1041"/>
      <c r="I6" s="1041"/>
      <c r="J6" s="1041"/>
      <c r="K6" s="1041"/>
      <c r="L6" s="1041"/>
      <c r="M6" s="1041"/>
      <c r="N6" s="1041"/>
      <c r="O6" s="1042"/>
      <c r="P6" s="1047"/>
      <c r="Q6" s="1047"/>
      <c r="R6" s="1047"/>
      <c r="S6" s="1047"/>
      <c r="T6" s="1047"/>
      <c r="U6" s="1047"/>
      <c r="V6" s="1047"/>
      <c r="W6" s="1047"/>
      <c r="X6" s="1048"/>
      <c r="Y6" s="1049" t="s">
        <v>13</v>
      </c>
      <c r="Z6" s="1018"/>
      <c r="AA6" s="1019"/>
      <c r="AB6" s="471" t="s">
        <v>301</v>
      </c>
      <c r="AC6" s="1050"/>
      <c r="AD6" s="1050"/>
      <c r="AE6" s="353"/>
      <c r="AF6" s="354"/>
      <c r="AG6" s="354"/>
      <c r="AH6" s="354"/>
      <c r="AI6" s="353"/>
      <c r="AJ6" s="354"/>
      <c r="AK6" s="354"/>
      <c r="AL6" s="354"/>
      <c r="AM6" s="353"/>
      <c r="AN6" s="354"/>
      <c r="AO6" s="354"/>
      <c r="AP6" s="354"/>
      <c r="AQ6" s="101"/>
      <c r="AR6" s="102"/>
      <c r="AS6" s="102"/>
      <c r="AT6" s="103"/>
      <c r="AU6" s="354"/>
      <c r="AV6" s="354"/>
      <c r="AW6" s="354"/>
      <c r="AX6" s="369"/>
    </row>
    <row r="7" spans="1:50" customFormat="1" ht="23.25" customHeight="1" x14ac:dyDescent="0.15">
      <c r="A7" s="918" t="s">
        <v>527</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2" t="s">
        <v>491</v>
      </c>
      <c r="B9" s="523"/>
      <c r="C9" s="523"/>
      <c r="D9" s="523"/>
      <c r="E9" s="523"/>
      <c r="F9" s="524"/>
      <c r="G9" s="800" t="s">
        <v>265</v>
      </c>
      <c r="H9" s="785"/>
      <c r="I9" s="785"/>
      <c r="J9" s="785"/>
      <c r="K9" s="785"/>
      <c r="L9" s="785"/>
      <c r="M9" s="785"/>
      <c r="N9" s="785"/>
      <c r="O9" s="786"/>
      <c r="P9" s="784" t="s">
        <v>59</v>
      </c>
      <c r="Q9" s="785"/>
      <c r="R9" s="785"/>
      <c r="S9" s="785"/>
      <c r="T9" s="785"/>
      <c r="U9" s="785"/>
      <c r="V9" s="785"/>
      <c r="W9" s="785"/>
      <c r="X9" s="786"/>
      <c r="Y9" s="1025"/>
      <c r="Z9" s="414"/>
      <c r="AA9" s="415"/>
      <c r="AB9" s="1029" t="s">
        <v>11</v>
      </c>
      <c r="AC9" s="1030"/>
      <c r="AD9" s="1031"/>
      <c r="AE9" s="1017" t="s">
        <v>357</v>
      </c>
      <c r="AF9" s="1017"/>
      <c r="AG9" s="1017"/>
      <c r="AH9" s="1017"/>
      <c r="AI9" s="1017" t="s">
        <v>363</v>
      </c>
      <c r="AJ9" s="1017"/>
      <c r="AK9" s="1017"/>
      <c r="AL9" s="1017"/>
      <c r="AM9" s="1017" t="s">
        <v>472</v>
      </c>
      <c r="AN9" s="1017"/>
      <c r="AO9" s="1017"/>
      <c r="AP9" s="468"/>
      <c r="AQ9" s="174" t="s">
        <v>355</v>
      </c>
      <c r="AR9" s="167"/>
      <c r="AS9" s="167"/>
      <c r="AT9" s="168"/>
      <c r="AU9" s="375" t="s">
        <v>253</v>
      </c>
      <c r="AV9" s="375"/>
      <c r="AW9" s="375"/>
      <c r="AX9" s="376"/>
    </row>
    <row r="10" spans="1:50" ht="18.75" customHeight="1" x14ac:dyDescent="0.15">
      <c r="A10" s="522"/>
      <c r="B10" s="523"/>
      <c r="C10" s="523"/>
      <c r="D10" s="523"/>
      <c r="E10" s="523"/>
      <c r="F10" s="524"/>
      <c r="G10" s="576"/>
      <c r="H10" s="381"/>
      <c r="I10" s="381"/>
      <c r="J10" s="381"/>
      <c r="K10" s="381"/>
      <c r="L10" s="381"/>
      <c r="M10" s="381"/>
      <c r="N10" s="381"/>
      <c r="O10" s="577"/>
      <c r="P10" s="589"/>
      <c r="Q10" s="381"/>
      <c r="R10" s="381"/>
      <c r="S10" s="381"/>
      <c r="T10" s="381"/>
      <c r="U10" s="381"/>
      <c r="V10" s="381"/>
      <c r="W10" s="381"/>
      <c r="X10" s="577"/>
      <c r="Y10" s="1026"/>
      <c r="Z10" s="1027"/>
      <c r="AA10" s="1028"/>
      <c r="AB10" s="1032"/>
      <c r="AC10" s="1033"/>
      <c r="AD10" s="1034"/>
      <c r="AE10" s="378"/>
      <c r="AF10" s="378"/>
      <c r="AG10" s="378"/>
      <c r="AH10" s="378"/>
      <c r="AI10" s="378"/>
      <c r="AJ10" s="378"/>
      <c r="AK10" s="378"/>
      <c r="AL10" s="378"/>
      <c r="AM10" s="378"/>
      <c r="AN10" s="378"/>
      <c r="AO10" s="378"/>
      <c r="AP10" s="333"/>
      <c r="AQ10" s="269"/>
      <c r="AR10" s="270"/>
      <c r="AS10" s="135" t="s">
        <v>356</v>
      </c>
      <c r="AT10" s="170"/>
      <c r="AU10" s="270"/>
      <c r="AV10" s="270"/>
      <c r="AW10" s="381" t="s">
        <v>300</v>
      </c>
      <c r="AX10" s="382"/>
    </row>
    <row r="11" spans="1:50" ht="22.5" customHeight="1" x14ac:dyDescent="0.15">
      <c r="A11" s="525"/>
      <c r="B11" s="523"/>
      <c r="C11" s="523"/>
      <c r="D11" s="523"/>
      <c r="E11" s="523"/>
      <c r="F11" s="524"/>
      <c r="G11" s="550"/>
      <c r="H11" s="1035"/>
      <c r="I11" s="1035"/>
      <c r="J11" s="1035"/>
      <c r="K11" s="1035"/>
      <c r="L11" s="1035"/>
      <c r="M11" s="1035"/>
      <c r="N11" s="1035"/>
      <c r="O11" s="1036"/>
      <c r="P11" s="159"/>
      <c r="Q11" s="1043"/>
      <c r="R11" s="1043"/>
      <c r="S11" s="1043"/>
      <c r="T11" s="1043"/>
      <c r="U11" s="1043"/>
      <c r="V11" s="1043"/>
      <c r="W11" s="1043"/>
      <c r="X11" s="1044"/>
      <c r="Y11" s="1021" t="s">
        <v>12</v>
      </c>
      <c r="Z11" s="1022"/>
      <c r="AA11" s="1023"/>
      <c r="AB11" s="352"/>
      <c r="AC11" s="1024"/>
      <c r="AD11" s="1024"/>
      <c r="AE11" s="353"/>
      <c r="AF11" s="354"/>
      <c r="AG11" s="354"/>
      <c r="AH11" s="354"/>
      <c r="AI11" s="353"/>
      <c r="AJ11" s="354"/>
      <c r="AK11" s="354"/>
      <c r="AL11" s="354"/>
      <c r="AM11" s="353"/>
      <c r="AN11" s="354"/>
      <c r="AO11" s="354"/>
      <c r="AP11" s="354"/>
      <c r="AQ11" s="101"/>
      <c r="AR11" s="102"/>
      <c r="AS11" s="102"/>
      <c r="AT11" s="103"/>
      <c r="AU11" s="354"/>
      <c r="AV11" s="354"/>
      <c r="AW11" s="354"/>
      <c r="AX11" s="369"/>
    </row>
    <row r="12" spans="1:50" ht="22.5" customHeight="1" x14ac:dyDescent="0.15">
      <c r="A12" s="526"/>
      <c r="B12" s="527"/>
      <c r="C12" s="527"/>
      <c r="D12" s="527"/>
      <c r="E12" s="527"/>
      <c r="F12" s="528"/>
      <c r="G12" s="1037"/>
      <c r="H12" s="1038"/>
      <c r="I12" s="1038"/>
      <c r="J12" s="1038"/>
      <c r="K12" s="1038"/>
      <c r="L12" s="1038"/>
      <c r="M12" s="1038"/>
      <c r="N12" s="1038"/>
      <c r="O12" s="1039"/>
      <c r="P12" s="1045"/>
      <c r="Q12" s="1045"/>
      <c r="R12" s="1045"/>
      <c r="S12" s="1045"/>
      <c r="T12" s="1045"/>
      <c r="U12" s="1045"/>
      <c r="V12" s="1045"/>
      <c r="W12" s="1045"/>
      <c r="X12" s="1046"/>
      <c r="Y12" s="302" t="s">
        <v>54</v>
      </c>
      <c r="Z12" s="1018"/>
      <c r="AA12" s="1019"/>
      <c r="AB12" s="532"/>
      <c r="AC12" s="1020"/>
      <c r="AD12" s="1020"/>
      <c r="AE12" s="353"/>
      <c r="AF12" s="354"/>
      <c r="AG12" s="354"/>
      <c r="AH12" s="354"/>
      <c r="AI12" s="353"/>
      <c r="AJ12" s="354"/>
      <c r="AK12" s="354"/>
      <c r="AL12" s="354"/>
      <c r="AM12" s="353"/>
      <c r="AN12" s="354"/>
      <c r="AO12" s="354"/>
      <c r="AP12" s="354"/>
      <c r="AQ12" s="101"/>
      <c r="AR12" s="102"/>
      <c r="AS12" s="102"/>
      <c r="AT12" s="103"/>
      <c r="AU12" s="354"/>
      <c r="AV12" s="354"/>
      <c r="AW12" s="354"/>
      <c r="AX12" s="369"/>
    </row>
    <row r="13" spans="1:50" ht="22.5" customHeight="1" x14ac:dyDescent="0.15">
      <c r="A13" s="653"/>
      <c r="B13" s="654"/>
      <c r="C13" s="654"/>
      <c r="D13" s="654"/>
      <c r="E13" s="654"/>
      <c r="F13" s="655"/>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1" t="s">
        <v>301</v>
      </c>
      <c r="AC13" s="1050"/>
      <c r="AD13" s="1050"/>
      <c r="AE13" s="353"/>
      <c r="AF13" s="354"/>
      <c r="AG13" s="354"/>
      <c r="AH13" s="354"/>
      <c r="AI13" s="353"/>
      <c r="AJ13" s="354"/>
      <c r="AK13" s="354"/>
      <c r="AL13" s="354"/>
      <c r="AM13" s="353"/>
      <c r="AN13" s="354"/>
      <c r="AO13" s="354"/>
      <c r="AP13" s="354"/>
      <c r="AQ13" s="101"/>
      <c r="AR13" s="102"/>
      <c r="AS13" s="102"/>
      <c r="AT13" s="103"/>
      <c r="AU13" s="354"/>
      <c r="AV13" s="354"/>
      <c r="AW13" s="354"/>
      <c r="AX13" s="369"/>
    </row>
    <row r="14" spans="1:50" customFormat="1" ht="23.25" customHeight="1" x14ac:dyDescent="0.15">
      <c r="A14" s="918" t="s">
        <v>527</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2" t="s">
        <v>491</v>
      </c>
      <c r="B16" s="523"/>
      <c r="C16" s="523"/>
      <c r="D16" s="523"/>
      <c r="E16" s="523"/>
      <c r="F16" s="524"/>
      <c r="G16" s="800" t="s">
        <v>265</v>
      </c>
      <c r="H16" s="785"/>
      <c r="I16" s="785"/>
      <c r="J16" s="785"/>
      <c r="K16" s="785"/>
      <c r="L16" s="785"/>
      <c r="M16" s="785"/>
      <c r="N16" s="785"/>
      <c r="O16" s="786"/>
      <c r="P16" s="784" t="s">
        <v>59</v>
      </c>
      <c r="Q16" s="785"/>
      <c r="R16" s="785"/>
      <c r="S16" s="785"/>
      <c r="T16" s="785"/>
      <c r="U16" s="785"/>
      <c r="V16" s="785"/>
      <c r="W16" s="785"/>
      <c r="X16" s="786"/>
      <c r="Y16" s="1025"/>
      <c r="Z16" s="414"/>
      <c r="AA16" s="415"/>
      <c r="AB16" s="1029" t="s">
        <v>11</v>
      </c>
      <c r="AC16" s="1030"/>
      <c r="AD16" s="1031"/>
      <c r="AE16" s="1017" t="s">
        <v>357</v>
      </c>
      <c r="AF16" s="1017"/>
      <c r="AG16" s="1017"/>
      <c r="AH16" s="1017"/>
      <c r="AI16" s="1017" t="s">
        <v>363</v>
      </c>
      <c r="AJ16" s="1017"/>
      <c r="AK16" s="1017"/>
      <c r="AL16" s="1017"/>
      <c r="AM16" s="1017" t="s">
        <v>472</v>
      </c>
      <c r="AN16" s="1017"/>
      <c r="AO16" s="1017"/>
      <c r="AP16" s="468"/>
      <c r="AQ16" s="174" t="s">
        <v>355</v>
      </c>
      <c r="AR16" s="167"/>
      <c r="AS16" s="167"/>
      <c r="AT16" s="168"/>
      <c r="AU16" s="375" t="s">
        <v>253</v>
      </c>
      <c r="AV16" s="375"/>
      <c r="AW16" s="375"/>
      <c r="AX16" s="376"/>
    </row>
    <row r="17" spans="1:50" ht="18.75" customHeight="1" x14ac:dyDescent="0.15">
      <c r="A17" s="522"/>
      <c r="B17" s="523"/>
      <c r="C17" s="523"/>
      <c r="D17" s="523"/>
      <c r="E17" s="523"/>
      <c r="F17" s="524"/>
      <c r="G17" s="576"/>
      <c r="H17" s="381"/>
      <c r="I17" s="381"/>
      <c r="J17" s="381"/>
      <c r="K17" s="381"/>
      <c r="L17" s="381"/>
      <c r="M17" s="381"/>
      <c r="N17" s="381"/>
      <c r="O17" s="577"/>
      <c r="P17" s="589"/>
      <c r="Q17" s="381"/>
      <c r="R17" s="381"/>
      <c r="S17" s="381"/>
      <c r="T17" s="381"/>
      <c r="U17" s="381"/>
      <c r="V17" s="381"/>
      <c r="W17" s="381"/>
      <c r="X17" s="577"/>
      <c r="Y17" s="1026"/>
      <c r="Z17" s="1027"/>
      <c r="AA17" s="1028"/>
      <c r="AB17" s="1032"/>
      <c r="AC17" s="1033"/>
      <c r="AD17" s="1034"/>
      <c r="AE17" s="378"/>
      <c r="AF17" s="378"/>
      <c r="AG17" s="378"/>
      <c r="AH17" s="378"/>
      <c r="AI17" s="378"/>
      <c r="AJ17" s="378"/>
      <c r="AK17" s="378"/>
      <c r="AL17" s="378"/>
      <c r="AM17" s="378"/>
      <c r="AN17" s="378"/>
      <c r="AO17" s="378"/>
      <c r="AP17" s="333"/>
      <c r="AQ17" s="269"/>
      <c r="AR17" s="270"/>
      <c r="AS17" s="135" t="s">
        <v>356</v>
      </c>
      <c r="AT17" s="170"/>
      <c r="AU17" s="270"/>
      <c r="AV17" s="270"/>
      <c r="AW17" s="381" t="s">
        <v>300</v>
      </c>
      <c r="AX17" s="382"/>
    </row>
    <row r="18" spans="1:50" ht="22.5" customHeight="1" x14ac:dyDescent="0.15">
      <c r="A18" s="525"/>
      <c r="B18" s="523"/>
      <c r="C18" s="523"/>
      <c r="D18" s="523"/>
      <c r="E18" s="523"/>
      <c r="F18" s="524"/>
      <c r="G18" s="550"/>
      <c r="H18" s="1035"/>
      <c r="I18" s="1035"/>
      <c r="J18" s="1035"/>
      <c r="K18" s="1035"/>
      <c r="L18" s="1035"/>
      <c r="M18" s="1035"/>
      <c r="N18" s="1035"/>
      <c r="O18" s="1036"/>
      <c r="P18" s="159"/>
      <c r="Q18" s="1043"/>
      <c r="R18" s="1043"/>
      <c r="S18" s="1043"/>
      <c r="T18" s="1043"/>
      <c r="U18" s="1043"/>
      <c r="V18" s="1043"/>
      <c r="W18" s="1043"/>
      <c r="X18" s="1044"/>
      <c r="Y18" s="1021" t="s">
        <v>12</v>
      </c>
      <c r="Z18" s="1022"/>
      <c r="AA18" s="1023"/>
      <c r="AB18" s="352"/>
      <c r="AC18" s="1024"/>
      <c r="AD18" s="1024"/>
      <c r="AE18" s="353"/>
      <c r="AF18" s="354"/>
      <c r="AG18" s="354"/>
      <c r="AH18" s="354"/>
      <c r="AI18" s="353"/>
      <c r="AJ18" s="354"/>
      <c r="AK18" s="354"/>
      <c r="AL18" s="354"/>
      <c r="AM18" s="353"/>
      <c r="AN18" s="354"/>
      <c r="AO18" s="354"/>
      <c r="AP18" s="354"/>
      <c r="AQ18" s="101"/>
      <c r="AR18" s="102"/>
      <c r="AS18" s="102"/>
      <c r="AT18" s="103"/>
      <c r="AU18" s="354"/>
      <c r="AV18" s="354"/>
      <c r="AW18" s="354"/>
      <c r="AX18" s="369"/>
    </row>
    <row r="19" spans="1:50" ht="22.5" customHeight="1" x14ac:dyDescent="0.15">
      <c r="A19" s="526"/>
      <c r="B19" s="527"/>
      <c r="C19" s="527"/>
      <c r="D19" s="527"/>
      <c r="E19" s="527"/>
      <c r="F19" s="528"/>
      <c r="G19" s="1037"/>
      <c r="H19" s="1038"/>
      <c r="I19" s="1038"/>
      <c r="J19" s="1038"/>
      <c r="K19" s="1038"/>
      <c r="L19" s="1038"/>
      <c r="M19" s="1038"/>
      <c r="N19" s="1038"/>
      <c r="O19" s="1039"/>
      <c r="P19" s="1045"/>
      <c r="Q19" s="1045"/>
      <c r="R19" s="1045"/>
      <c r="S19" s="1045"/>
      <c r="T19" s="1045"/>
      <c r="U19" s="1045"/>
      <c r="V19" s="1045"/>
      <c r="W19" s="1045"/>
      <c r="X19" s="1046"/>
      <c r="Y19" s="302" t="s">
        <v>54</v>
      </c>
      <c r="Z19" s="1018"/>
      <c r="AA19" s="1019"/>
      <c r="AB19" s="532"/>
      <c r="AC19" s="1020"/>
      <c r="AD19" s="1020"/>
      <c r="AE19" s="353"/>
      <c r="AF19" s="354"/>
      <c r="AG19" s="354"/>
      <c r="AH19" s="354"/>
      <c r="AI19" s="353"/>
      <c r="AJ19" s="354"/>
      <c r="AK19" s="354"/>
      <c r="AL19" s="354"/>
      <c r="AM19" s="353"/>
      <c r="AN19" s="354"/>
      <c r="AO19" s="354"/>
      <c r="AP19" s="354"/>
      <c r="AQ19" s="101"/>
      <c r="AR19" s="102"/>
      <c r="AS19" s="102"/>
      <c r="AT19" s="103"/>
      <c r="AU19" s="354"/>
      <c r="AV19" s="354"/>
      <c r="AW19" s="354"/>
      <c r="AX19" s="369"/>
    </row>
    <row r="20" spans="1:50" ht="22.5" customHeight="1" x14ac:dyDescent="0.15">
      <c r="A20" s="653"/>
      <c r="B20" s="654"/>
      <c r="C20" s="654"/>
      <c r="D20" s="654"/>
      <c r="E20" s="654"/>
      <c r="F20" s="655"/>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1" t="s">
        <v>301</v>
      </c>
      <c r="AC20" s="1050"/>
      <c r="AD20" s="1050"/>
      <c r="AE20" s="353"/>
      <c r="AF20" s="354"/>
      <c r="AG20" s="354"/>
      <c r="AH20" s="354"/>
      <c r="AI20" s="353"/>
      <c r="AJ20" s="354"/>
      <c r="AK20" s="354"/>
      <c r="AL20" s="354"/>
      <c r="AM20" s="353"/>
      <c r="AN20" s="354"/>
      <c r="AO20" s="354"/>
      <c r="AP20" s="354"/>
      <c r="AQ20" s="101"/>
      <c r="AR20" s="102"/>
      <c r="AS20" s="102"/>
      <c r="AT20" s="103"/>
      <c r="AU20" s="354"/>
      <c r="AV20" s="354"/>
      <c r="AW20" s="354"/>
      <c r="AX20" s="369"/>
    </row>
    <row r="21" spans="1:50" customFormat="1" ht="23.25" customHeight="1" x14ac:dyDescent="0.15">
      <c r="A21" s="918" t="s">
        <v>527</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2" t="s">
        <v>491</v>
      </c>
      <c r="B23" s="523"/>
      <c r="C23" s="523"/>
      <c r="D23" s="523"/>
      <c r="E23" s="523"/>
      <c r="F23" s="524"/>
      <c r="G23" s="800" t="s">
        <v>265</v>
      </c>
      <c r="H23" s="785"/>
      <c r="I23" s="785"/>
      <c r="J23" s="785"/>
      <c r="K23" s="785"/>
      <c r="L23" s="785"/>
      <c r="M23" s="785"/>
      <c r="N23" s="785"/>
      <c r="O23" s="786"/>
      <c r="P23" s="784" t="s">
        <v>59</v>
      </c>
      <c r="Q23" s="785"/>
      <c r="R23" s="785"/>
      <c r="S23" s="785"/>
      <c r="T23" s="785"/>
      <c r="U23" s="785"/>
      <c r="V23" s="785"/>
      <c r="W23" s="785"/>
      <c r="X23" s="786"/>
      <c r="Y23" s="1025"/>
      <c r="Z23" s="414"/>
      <c r="AA23" s="415"/>
      <c r="AB23" s="1029" t="s">
        <v>11</v>
      </c>
      <c r="AC23" s="1030"/>
      <c r="AD23" s="1031"/>
      <c r="AE23" s="1017" t="s">
        <v>357</v>
      </c>
      <c r="AF23" s="1017"/>
      <c r="AG23" s="1017"/>
      <c r="AH23" s="1017"/>
      <c r="AI23" s="1017" t="s">
        <v>363</v>
      </c>
      <c r="AJ23" s="1017"/>
      <c r="AK23" s="1017"/>
      <c r="AL23" s="1017"/>
      <c r="AM23" s="1017" t="s">
        <v>472</v>
      </c>
      <c r="AN23" s="1017"/>
      <c r="AO23" s="1017"/>
      <c r="AP23" s="468"/>
      <c r="AQ23" s="174" t="s">
        <v>355</v>
      </c>
      <c r="AR23" s="167"/>
      <c r="AS23" s="167"/>
      <c r="AT23" s="168"/>
      <c r="AU23" s="375" t="s">
        <v>253</v>
      </c>
      <c r="AV23" s="375"/>
      <c r="AW23" s="375"/>
      <c r="AX23" s="376"/>
    </row>
    <row r="24" spans="1:50" ht="18.75" customHeight="1" x14ac:dyDescent="0.15">
      <c r="A24" s="522"/>
      <c r="B24" s="523"/>
      <c r="C24" s="523"/>
      <c r="D24" s="523"/>
      <c r="E24" s="523"/>
      <c r="F24" s="524"/>
      <c r="G24" s="576"/>
      <c r="H24" s="381"/>
      <c r="I24" s="381"/>
      <c r="J24" s="381"/>
      <c r="K24" s="381"/>
      <c r="L24" s="381"/>
      <c r="M24" s="381"/>
      <c r="N24" s="381"/>
      <c r="O24" s="577"/>
      <c r="P24" s="589"/>
      <c r="Q24" s="381"/>
      <c r="R24" s="381"/>
      <c r="S24" s="381"/>
      <c r="T24" s="381"/>
      <c r="U24" s="381"/>
      <c r="V24" s="381"/>
      <c r="W24" s="381"/>
      <c r="X24" s="577"/>
      <c r="Y24" s="1026"/>
      <c r="Z24" s="1027"/>
      <c r="AA24" s="1028"/>
      <c r="AB24" s="1032"/>
      <c r="AC24" s="1033"/>
      <c r="AD24" s="1034"/>
      <c r="AE24" s="378"/>
      <c r="AF24" s="378"/>
      <c r="AG24" s="378"/>
      <c r="AH24" s="378"/>
      <c r="AI24" s="378"/>
      <c r="AJ24" s="378"/>
      <c r="AK24" s="378"/>
      <c r="AL24" s="378"/>
      <c r="AM24" s="378"/>
      <c r="AN24" s="378"/>
      <c r="AO24" s="378"/>
      <c r="AP24" s="333"/>
      <c r="AQ24" s="269"/>
      <c r="AR24" s="270"/>
      <c r="AS24" s="135" t="s">
        <v>356</v>
      </c>
      <c r="AT24" s="170"/>
      <c r="AU24" s="270"/>
      <c r="AV24" s="270"/>
      <c r="AW24" s="381" t="s">
        <v>300</v>
      </c>
      <c r="AX24" s="382"/>
    </row>
    <row r="25" spans="1:50" ht="22.5" customHeight="1" x14ac:dyDescent="0.15">
      <c r="A25" s="525"/>
      <c r="B25" s="523"/>
      <c r="C25" s="523"/>
      <c r="D25" s="523"/>
      <c r="E25" s="523"/>
      <c r="F25" s="524"/>
      <c r="G25" s="550"/>
      <c r="H25" s="1035"/>
      <c r="I25" s="1035"/>
      <c r="J25" s="1035"/>
      <c r="K25" s="1035"/>
      <c r="L25" s="1035"/>
      <c r="M25" s="1035"/>
      <c r="N25" s="1035"/>
      <c r="O25" s="1036"/>
      <c r="P25" s="159"/>
      <c r="Q25" s="1043"/>
      <c r="R25" s="1043"/>
      <c r="S25" s="1043"/>
      <c r="T25" s="1043"/>
      <c r="U25" s="1043"/>
      <c r="V25" s="1043"/>
      <c r="W25" s="1043"/>
      <c r="X25" s="1044"/>
      <c r="Y25" s="1021" t="s">
        <v>12</v>
      </c>
      <c r="Z25" s="1022"/>
      <c r="AA25" s="1023"/>
      <c r="AB25" s="352"/>
      <c r="AC25" s="1024"/>
      <c r="AD25" s="1024"/>
      <c r="AE25" s="353"/>
      <c r="AF25" s="354"/>
      <c r="AG25" s="354"/>
      <c r="AH25" s="354"/>
      <c r="AI25" s="353"/>
      <c r="AJ25" s="354"/>
      <c r="AK25" s="354"/>
      <c r="AL25" s="354"/>
      <c r="AM25" s="353"/>
      <c r="AN25" s="354"/>
      <c r="AO25" s="354"/>
      <c r="AP25" s="354"/>
      <c r="AQ25" s="101"/>
      <c r="AR25" s="102"/>
      <c r="AS25" s="102"/>
      <c r="AT25" s="103"/>
      <c r="AU25" s="354"/>
      <c r="AV25" s="354"/>
      <c r="AW25" s="354"/>
      <c r="AX25" s="369"/>
    </row>
    <row r="26" spans="1:50" ht="22.5" customHeight="1" x14ac:dyDescent="0.15">
      <c r="A26" s="526"/>
      <c r="B26" s="527"/>
      <c r="C26" s="527"/>
      <c r="D26" s="527"/>
      <c r="E26" s="527"/>
      <c r="F26" s="528"/>
      <c r="G26" s="1037"/>
      <c r="H26" s="1038"/>
      <c r="I26" s="1038"/>
      <c r="J26" s="1038"/>
      <c r="K26" s="1038"/>
      <c r="L26" s="1038"/>
      <c r="M26" s="1038"/>
      <c r="N26" s="1038"/>
      <c r="O26" s="1039"/>
      <c r="P26" s="1045"/>
      <c r="Q26" s="1045"/>
      <c r="R26" s="1045"/>
      <c r="S26" s="1045"/>
      <c r="T26" s="1045"/>
      <c r="U26" s="1045"/>
      <c r="V26" s="1045"/>
      <c r="W26" s="1045"/>
      <c r="X26" s="1046"/>
      <c r="Y26" s="302" t="s">
        <v>54</v>
      </c>
      <c r="Z26" s="1018"/>
      <c r="AA26" s="1019"/>
      <c r="AB26" s="532"/>
      <c r="AC26" s="1020"/>
      <c r="AD26" s="1020"/>
      <c r="AE26" s="353"/>
      <c r="AF26" s="354"/>
      <c r="AG26" s="354"/>
      <c r="AH26" s="354"/>
      <c r="AI26" s="353"/>
      <c r="AJ26" s="354"/>
      <c r="AK26" s="354"/>
      <c r="AL26" s="354"/>
      <c r="AM26" s="353"/>
      <c r="AN26" s="354"/>
      <c r="AO26" s="354"/>
      <c r="AP26" s="354"/>
      <c r="AQ26" s="101"/>
      <c r="AR26" s="102"/>
      <c r="AS26" s="102"/>
      <c r="AT26" s="103"/>
      <c r="AU26" s="354"/>
      <c r="AV26" s="354"/>
      <c r="AW26" s="354"/>
      <c r="AX26" s="369"/>
    </row>
    <row r="27" spans="1:50" ht="22.5" customHeight="1" x14ac:dyDescent="0.15">
      <c r="A27" s="653"/>
      <c r="B27" s="654"/>
      <c r="C27" s="654"/>
      <c r="D27" s="654"/>
      <c r="E27" s="654"/>
      <c r="F27" s="655"/>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1" t="s">
        <v>301</v>
      </c>
      <c r="AC27" s="1050"/>
      <c r="AD27" s="1050"/>
      <c r="AE27" s="353"/>
      <c r="AF27" s="354"/>
      <c r="AG27" s="354"/>
      <c r="AH27" s="354"/>
      <c r="AI27" s="353"/>
      <c r="AJ27" s="354"/>
      <c r="AK27" s="354"/>
      <c r="AL27" s="354"/>
      <c r="AM27" s="353"/>
      <c r="AN27" s="354"/>
      <c r="AO27" s="354"/>
      <c r="AP27" s="354"/>
      <c r="AQ27" s="101"/>
      <c r="AR27" s="102"/>
      <c r="AS27" s="102"/>
      <c r="AT27" s="103"/>
      <c r="AU27" s="354"/>
      <c r="AV27" s="354"/>
      <c r="AW27" s="354"/>
      <c r="AX27" s="369"/>
    </row>
    <row r="28" spans="1:50" customFormat="1" ht="23.25" customHeight="1" x14ac:dyDescent="0.15">
      <c r="A28" s="918" t="s">
        <v>527</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2" t="s">
        <v>491</v>
      </c>
      <c r="B30" s="523"/>
      <c r="C30" s="523"/>
      <c r="D30" s="523"/>
      <c r="E30" s="523"/>
      <c r="F30" s="524"/>
      <c r="G30" s="800" t="s">
        <v>265</v>
      </c>
      <c r="H30" s="785"/>
      <c r="I30" s="785"/>
      <c r="J30" s="785"/>
      <c r="K30" s="785"/>
      <c r="L30" s="785"/>
      <c r="M30" s="785"/>
      <c r="N30" s="785"/>
      <c r="O30" s="786"/>
      <c r="P30" s="784" t="s">
        <v>59</v>
      </c>
      <c r="Q30" s="785"/>
      <c r="R30" s="785"/>
      <c r="S30" s="785"/>
      <c r="T30" s="785"/>
      <c r="U30" s="785"/>
      <c r="V30" s="785"/>
      <c r="W30" s="785"/>
      <c r="X30" s="786"/>
      <c r="Y30" s="1025"/>
      <c r="Z30" s="414"/>
      <c r="AA30" s="415"/>
      <c r="AB30" s="1029" t="s">
        <v>11</v>
      </c>
      <c r="AC30" s="1030"/>
      <c r="AD30" s="1031"/>
      <c r="AE30" s="1017" t="s">
        <v>357</v>
      </c>
      <c r="AF30" s="1017"/>
      <c r="AG30" s="1017"/>
      <c r="AH30" s="1017"/>
      <c r="AI30" s="1017" t="s">
        <v>363</v>
      </c>
      <c r="AJ30" s="1017"/>
      <c r="AK30" s="1017"/>
      <c r="AL30" s="1017"/>
      <c r="AM30" s="1017" t="s">
        <v>472</v>
      </c>
      <c r="AN30" s="1017"/>
      <c r="AO30" s="1017"/>
      <c r="AP30" s="468"/>
      <c r="AQ30" s="174" t="s">
        <v>355</v>
      </c>
      <c r="AR30" s="167"/>
      <c r="AS30" s="167"/>
      <c r="AT30" s="168"/>
      <c r="AU30" s="375" t="s">
        <v>253</v>
      </c>
      <c r="AV30" s="375"/>
      <c r="AW30" s="375"/>
      <c r="AX30" s="376"/>
    </row>
    <row r="31" spans="1:50" ht="18.75" customHeight="1" x14ac:dyDescent="0.15">
      <c r="A31" s="522"/>
      <c r="B31" s="523"/>
      <c r="C31" s="523"/>
      <c r="D31" s="523"/>
      <c r="E31" s="523"/>
      <c r="F31" s="524"/>
      <c r="G31" s="576"/>
      <c r="H31" s="381"/>
      <c r="I31" s="381"/>
      <c r="J31" s="381"/>
      <c r="K31" s="381"/>
      <c r="L31" s="381"/>
      <c r="M31" s="381"/>
      <c r="N31" s="381"/>
      <c r="O31" s="577"/>
      <c r="P31" s="589"/>
      <c r="Q31" s="381"/>
      <c r="R31" s="381"/>
      <c r="S31" s="381"/>
      <c r="T31" s="381"/>
      <c r="U31" s="381"/>
      <c r="V31" s="381"/>
      <c r="W31" s="381"/>
      <c r="X31" s="577"/>
      <c r="Y31" s="1026"/>
      <c r="Z31" s="1027"/>
      <c r="AA31" s="1028"/>
      <c r="AB31" s="1032"/>
      <c r="AC31" s="1033"/>
      <c r="AD31" s="1034"/>
      <c r="AE31" s="378"/>
      <c r="AF31" s="378"/>
      <c r="AG31" s="378"/>
      <c r="AH31" s="378"/>
      <c r="AI31" s="378"/>
      <c r="AJ31" s="378"/>
      <c r="AK31" s="378"/>
      <c r="AL31" s="378"/>
      <c r="AM31" s="378"/>
      <c r="AN31" s="378"/>
      <c r="AO31" s="378"/>
      <c r="AP31" s="333"/>
      <c r="AQ31" s="269"/>
      <c r="AR31" s="270"/>
      <c r="AS31" s="135" t="s">
        <v>356</v>
      </c>
      <c r="AT31" s="170"/>
      <c r="AU31" s="270"/>
      <c r="AV31" s="270"/>
      <c r="AW31" s="381" t="s">
        <v>300</v>
      </c>
      <c r="AX31" s="382"/>
    </row>
    <row r="32" spans="1:50" ht="22.5" customHeight="1" x14ac:dyDescent="0.15">
      <c r="A32" s="525"/>
      <c r="B32" s="523"/>
      <c r="C32" s="523"/>
      <c r="D32" s="523"/>
      <c r="E32" s="523"/>
      <c r="F32" s="524"/>
      <c r="G32" s="550"/>
      <c r="H32" s="1035"/>
      <c r="I32" s="1035"/>
      <c r="J32" s="1035"/>
      <c r="K32" s="1035"/>
      <c r="L32" s="1035"/>
      <c r="M32" s="1035"/>
      <c r="N32" s="1035"/>
      <c r="O32" s="1036"/>
      <c r="P32" s="159"/>
      <c r="Q32" s="1043"/>
      <c r="R32" s="1043"/>
      <c r="S32" s="1043"/>
      <c r="T32" s="1043"/>
      <c r="U32" s="1043"/>
      <c r="V32" s="1043"/>
      <c r="W32" s="1043"/>
      <c r="X32" s="1044"/>
      <c r="Y32" s="1021" t="s">
        <v>12</v>
      </c>
      <c r="Z32" s="1022"/>
      <c r="AA32" s="1023"/>
      <c r="AB32" s="352"/>
      <c r="AC32" s="1024"/>
      <c r="AD32" s="1024"/>
      <c r="AE32" s="353"/>
      <c r="AF32" s="354"/>
      <c r="AG32" s="354"/>
      <c r="AH32" s="354"/>
      <c r="AI32" s="353"/>
      <c r="AJ32" s="354"/>
      <c r="AK32" s="354"/>
      <c r="AL32" s="354"/>
      <c r="AM32" s="353"/>
      <c r="AN32" s="354"/>
      <c r="AO32" s="354"/>
      <c r="AP32" s="354"/>
      <c r="AQ32" s="101"/>
      <c r="AR32" s="102"/>
      <c r="AS32" s="102"/>
      <c r="AT32" s="103"/>
      <c r="AU32" s="354"/>
      <c r="AV32" s="354"/>
      <c r="AW32" s="354"/>
      <c r="AX32" s="369"/>
    </row>
    <row r="33" spans="1:50" ht="22.5" customHeight="1" x14ac:dyDescent="0.15">
      <c r="A33" s="526"/>
      <c r="B33" s="527"/>
      <c r="C33" s="527"/>
      <c r="D33" s="527"/>
      <c r="E33" s="527"/>
      <c r="F33" s="528"/>
      <c r="G33" s="1037"/>
      <c r="H33" s="1038"/>
      <c r="I33" s="1038"/>
      <c r="J33" s="1038"/>
      <c r="K33" s="1038"/>
      <c r="L33" s="1038"/>
      <c r="M33" s="1038"/>
      <c r="N33" s="1038"/>
      <c r="O33" s="1039"/>
      <c r="P33" s="1045"/>
      <c r="Q33" s="1045"/>
      <c r="R33" s="1045"/>
      <c r="S33" s="1045"/>
      <c r="T33" s="1045"/>
      <c r="U33" s="1045"/>
      <c r="V33" s="1045"/>
      <c r="W33" s="1045"/>
      <c r="X33" s="1046"/>
      <c r="Y33" s="302" t="s">
        <v>54</v>
      </c>
      <c r="Z33" s="1018"/>
      <c r="AA33" s="1019"/>
      <c r="AB33" s="532"/>
      <c r="AC33" s="1020"/>
      <c r="AD33" s="1020"/>
      <c r="AE33" s="353"/>
      <c r="AF33" s="354"/>
      <c r="AG33" s="354"/>
      <c r="AH33" s="354"/>
      <c r="AI33" s="353"/>
      <c r="AJ33" s="354"/>
      <c r="AK33" s="354"/>
      <c r="AL33" s="354"/>
      <c r="AM33" s="353"/>
      <c r="AN33" s="354"/>
      <c r="AO33" s="354"/>
      <c r="AP33" s="354"/>
      <c r="AQ33" s="101"/>
      <c r="AR33" s="102"/>
      <c r="AS33" s="102"/>
      <c r="AT33" s="103"/>
      <c r="AU33" s="354"/>
      <c r="AV33" s="354"/>
      <c r="AW33" s="354"/>
      <c r="AX33" s="369"/>
    </row>
    <row r="34" spans="1:50" ht="22.5" customHeight="1" x14ac:dyDescent="0.15">
      <c r="A34" s="653"/>
      <c r="B34" s="654"/>
      <c r="C34" s="654"/>
      <c r="D34" s="654"/>
      <c r="E34" s="654"/>
      <c r="F34" s="655"/>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1" t="s">
        <v>301</v>
      </c>
      <c r="AC34" s="1050"/>
      <c r="AD34" s="1050"/>
      <c r="AE34" s="353"/>
      <c r="AF34" s="354"/>
      <c r="AG34" s="354"/>
      <c r="AH34" s="354"/>
      <c r="AI34" s="353"/>
      <c r="AJ34" s="354"/>
      <c r="AK34" s="354"/>
      <c r="AL34" s="354"/>
      <c r="AM34" s="353"/>
      <c r="AN34" s="354"/>
      <c r="AO34" s="354"/>
      <c r="AP34" s="354"/>
      <c r="AQ34" s="101"/>
      <c r="AR34" s="102"/>
      <c r="AS34" s="102"/>
      <c r="AT34" s="103"/>
      <c r="AU34" s="354"/>
      <c r="AV34" s="354"/>
      <c r="AW34" s="354"/>
      <c r="AX34" s="369"/>
    </row>
    <row r="35" spans="1:50" customFormat="1" ht="23.25" customHeight="1" x14ac:dyDescent="0.15">
      <c r="A35" s="918" t="s">
        <v>527</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2" t="s">
        <v>491</v>
      </c>
      <c r="B37" s="523"/>
      <c r="C37" s="523"/>
      <c r="D37" s="523"/>
      <c r="E37" s="523"/>
      <c r="F37" s="524"/>
      <c r="G37" s="800" t="s">
        <v>265</v>
      </c>
      <c r="H37" s="785"/>
      <c r="I37" s="785"/>
      <c r="J37" s="785"/>
      <c r="K37" s="785"/>
      <c r="L37" s="785"/>
      <c r="M37" s="785"/>
      <c r="N37" s="785"/>
      <c r="O37" s="786"/>
      <c r="P37" s="784" t="s">
        <v>59</v>
      </c>
      <c r="Q37" s="785"/>
      <c r="R37" s="785"/>
      <c r="S37" s="785"/>
      <c r="T37" s="785"/>
      <c r="U37" s="785"/>
      <c r="V37" s="785"/>
      <c r="W37" s="785"/>
      <c r="X37" s="786"/>
      <c r="Y37" s="1025"/>
      <c r="Z37" s="414"/>
      <c r="AA37" s="415"/>
      <c r="AB37" s="1029" t="s">
        <v>11</v>
      </c>
      <c r="AC37" s="1030"/>
      <c r="AD37" s="1031"/>
      <c r="AE37" s="1017" t="s">
        <v>357</v>
      </c>
      <c r="AF37" s="1017"/>
      <c r="AG37" s="1017"/>
      <c r="AH37" s="1017"/>
      <c r="AI37" s="1017" t="s">
        <v>363</v>
      </c>
      <c r="AJ37" s="1017"/>
      <c r="AK37" s="1017"/>
      <c r="AL37" s="1017"/>
      <c r="AM37" s="1017" t="s">
        <v>472</v>
      </c>
      <c r="AN37" s="1017"/>
      <c r="AO37" s="1017"/>
      <c r="AP37" s="468"/>
      <c r="AQ37" s="174" t="s">
        <v>355</v>
      </c>
      <c r="AR37" s="167"/>
      <c r="AS37" s="167"/>
      <c r="AT37" s="168"/>
      <c r="AU37" s="375" t="s">
        <v>253</v>
      </c>
      <c r="AV37" s="375"/>
      <c r="AW37" s="375"/>
      <c r="AX37" s="376"/>
    </row>
    <row r="38" spans="1:50" ht="18.75" customHeight="1" x14ac:dyDescent="0.15">
      <c r="A38" s="522"/>
      <c r="B38" s="523"/>
      <c r="C38" s="523"/>
      <c r="D38" s="523"/>
      <c r="E38" s="523"/>
      <c r="F38" s="524"/>
      <c r="G38" s="576"/>
      <c r="H38" s="381"/>
      <c r="I38" s="381"/>
      <c r="J38" s="381"/>
      <c r="K38" s="381"/>
      <c r="L38" s="381"/>
      <c r="M38" s="381"/>
      <c r="N38" s="381"/>
      <c r="O38" s="577"/>
      <c r="P38" s="589"/>
      <c r="Q38" s="381"/>
      <c r="R38" s="381"/>
      <c r="S38" s="381"/>
      <c r="T38" s="381"/>
      <c r="U38" s="381"/>
      <c r="V38" s="381"/>
      <c r="W38" s="381"/>
      <c r="X38" s="577"/>
      <c r="Y38" s="1026"/>
      <c r="Z38" s="1027"/>
      <c r="AA38" s="1028"/>
      <c r="AB38" s="1032"/>
      <c r="AC38" s="1033"/>
      <c r="AD38" s="1034"/>
      <c r="AE38" s="378"/>
      <c r="AF38" s="378"/>
      <c r="AG38" s="378"/>
      <c r="AH38" s="378"/>
      <c r="AI38" s="378"/>
      <c r="AJ38" s="378"/>
      <c r="AK38" s="378"/>
      <c r="AL38" s="378"/>
      <c r="AM38" s="378"/>
      <c r="AN38" s="378"/>
      <c r="AO38" s="378"/>
      <c r="AP38" s="333"/>
      <c r="AQ38" s="269"/>
      <c r="AR38" s="270"/>
      <c r="AS38" s="135" t="s">
        <v>356</v>
      </c>
      <c r="AT38" s="170"/>
      <c r="AU38" s="270"/>
      <c r="AV38" s="270"/>
      <c r="AW38" s="381" t="s">
        <v>300</v>
      </c>
      <c r="AX38" s="382"/>
    </row>
    <row r="39" spans="1:50" ht="22.5" customHeight="1" x14ac:dyDescent="0.15">
      <c r="A39" s="525"/>
      <c r="B39" s="523"/>
      <c r="C39" s="523"/>
      <c r="D39" s="523"/>
      <c r="E39" s="523"/>
      <c r="F39" s="524"/>
      <c r="G39" s="550"/>
      <c r="H39" s="1035"/>
      <c r="I39" s="1035"/>
      <c r="J39" s="1035"/>
      <c r="K39" s="1035"/>
      <c r="L39" s="1035"/>
      <c r="M39" s="1035"/>
      <c r="N39" s="1035"/>
      <c r="O39" s="1036"/>
      <c r="P39" s="159"/>
      <c r="Q39" s="1043"/>
      <c r="R39" s="1043"/>
      <c r="S39" s="1043"/>
      <c r="T39" s="1043"/>
      <c r="U39" s="1043"/>
      <c r="V39" s="1043"/>
      <c r="W39" s="1043"/>
      <c r="X39" s="1044"/>
      <c r="Y39" s="1021" t="s">
        <v>12</v>
      </c>
      <c r="Z39" s="1022"/>
      <c r="AA39" s="1023"/>
      <c r="AB39" s="352"/>
      <c r="AC39" s="1024"/>
      <c r="AD39" s="1024"/>
      <c r="AE39" s="353"/>
      <c r="AF39" s="354"/>
      <c r="AG39" s="354"/>
      <c r="AH39" s="354"/>
      <c r="AI39" s="353"/>
      <c r="AJ39" s="354"/>
      <c r="AK39" s="354"/>
      <c r="AL39" s="354"/>
      <c r="AM39" s="353"/>
      <c r="AN39" s="354"/>
      <c r="AO39" s="354"/>
      <c r="AP39" s="354"/>
      <c r="AQ39" s="101"/>
      <c r="AR39" s="102"/>
      <c r="AS39" s="102"/>
      <c r="AT39" s="103"/>
      <c r="AU39" s="354"/>
      <c r="AV39" s="354"/>
      <c r="AW39" s="354"/>
      <c r="AX39" s="369"/>
    </row>
    <row r="40" spans="1:50" ht="22.5" customHeight="1" x14ac:dyDescent="0.15">
      <c r="A40" s="526"/>
      <c r="B40" s="527"/>
      <c r="C40" s="527"/>
      <c r="D40" s="527"/>
      <c r="E40" s="527"/>
      <c r="F40" s="528"/>
      <c r="G40" s="1037"/>
      <c r="H40" s="1038"/>
      <c r="I40" s="1038"/>
      <c r="J40" s="1038"/>
      <c r="K40" s="1038"/>
      <c r="L40" s="1038"/>
      <c r="M40" s="1038"/>
      <c r="N40" s="1038"/>
      <c r="O40" s="1039"/>
      <c r="P40" s="1045"/>
      <c r="Q40" s="1045"/>
      <c r="R40" s="1045"/>
      <c r="S40" s="1045"/>
      <c r="T40" s="1045"/>
      <c r="U40" s="1045"/>
      <c r="V40" s="1045"/>
      <c r="W40" s="1045"/>
      <c r="X40" s="1046"/>
      <c r="Y40" s="302" t="s">
        <v>54</v>
      </c>
      <c r="Z40" s="1018"/>
      <c r="AA40" s="1019"/>
      <c r="AB40" s="532"/>
      <c r="AC40" s="1020"/>
      <c r="AD40" s="1020"/>
      <c r="AE40" s="353"/>
      <c r="AF40" s="354"/>
      <c r="AG40" s="354"/>
      <c r="AH40" s="354"/>
      <c r="AI40" s="353"/>
      <c r="AJ40" s="354"/>
      <c r="AK40" s="354"/>
      <c r="AL40" s="354"/>
      <c r="AM40" s="353"/>
      <c r="AN40" s="354"/>
      <c r="AO40" s="354"/>
      <c r="AP40" s="354"/>
      <c r="AQ40" s="101"/>
      <c r="AR40" s="102"/>
      <c r="AS40" s="102"/>
      <c r="AT40" s="103"/>
      <c r="AU40" s="354"/>
      <c r="AV40" s="354"/>
      <c r="AW40" s="354"/>
      <c r="AX40" s="369"/>
    </row>
    <row r="41" spans="1:50" ht="22.5" customHeight="1" x14ac:dyDescent="0.15">
      <c r="A41" s="653"/>
      <c r="B41" s="654"/>
      <c r="C41" s="654"/>
      <c r="D41" s="654"/>
      <c r="E41" s="654"/>
      <c r="F41" s="655"/>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1" t="s">
        <v>301</v>
      </c>
      <c r="AC41" s="1050"/>
      <c r="AD41" s="1050"/>
      <c r="AE41" s="353"/>
      <c r="AF41" s="354"/>
      <c r="AG41" s="354"/>
      <c r="AH41" s="354"/>
      <c r="AI41" s="353"/>
      <c r="AJ41" s="354"/>
      <c r="AK41" s="354"/>
      <c r="AL41" s="354"/>
      <c r="AM41" s="353"/>
      <c r="AN41" s="354"/>
      <c r="AO41" s="354"/>
      <c r="AP41" s="354"/>
      <c r="AQ41" s="101"/>
      <c r="AR41" s="102"/>
      <c r="AS41" s="102"/>
      <c r="AT41" s="103"/>
      <c r="AU41" s="354"/>
      <c r="AV41" s="354"/>
      <c r="AW41" s="354"/>
      <c r="AX41" s="369"/>
    </row>
    <row r="42" spans="1:50" customFormat="1" ht="23.25" customHeight="1" x14ac:dyDescent="0.15">
      <c r="A42" s="918" t="s">
        <v>527</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2" t="s">
        <v>491</v>
      </c>
      <c r="B44" s="523"/>
      <c r="C44" s="523"/>
      <c r="D44" s="523"/>
      <c r="E44" s="523"/>
      <c r="F44" s="524"/>
      <c r="G44" s="800" t="s">
        <v>265</v>
      </c>
      <c r="H44" s="785"/>
      <c r="I44" s="785"/>
      <c r="J44" s="785"/>
      <c r="K44" s="785"/>
      <c r="L44" s="785"/>
      <c r="M44" s="785"/>
      <c r="N44" s="785"/>
      <c r="O44" s="786"/>
      <c r="P44" s="784" t="s">
        <v>59</v>
      </c>
      <c r="Q44" s="785"/>
      <c r="R44" s="785"/>
      <c r="S44" s="785"/>
      <c r="T44" s="785"/>
      <c r="U44" s="785"/>
      <c r="V44" s="785"/>
      <c r="W44" s="785"/>
      <c r="X44" s="786"/>
      <c r="Y44" s="1025"/>
      <c r="Z44" s="414"/>
      <c r="AA44" s="415"/>
      <c r="AB44" s="1029" t="s">
        <v>11</v>
      </c>
      <c r="AC44" s="1030"/>
      <c r="AD44" s="1031"/>
      <c r="AE44" s="1017" t="s">
        <v>357</v>
      </c>
      <c r="AF44" s="1017"/>
      <c r="AG44" s="1017"/>
      <c r="AH44" s="1017"/>
      <c r="AI44" s="1017" t="s">
        <v>363</v>
      </c>
      <c r="AJ44" s="1017"/>
      <c r="AK44" s="1017"/>
      <c r="AL44" s="1017"/>
      <c r="AM44" s="1017" t="s">
        <v>472</v>
      </c>
      <c r="AN44" s="1017"/>
      <c r="AO44" s="1017"/>
      <c r="AP44" s="468"/>
      <c r="AQ44" s="174" t="s">
        <v>355</v>
      </c>
      <c r="AR44" s="167"/>
      <c r="AS44" s="167"/>
      <c r="AT44" s="168"/>
      <c r="AU44" s="375" t="s">
        <v>253</v>
      </c>
      <c r="AV44" s="375"/>
      <c r="AW44" s="375"/>
      <c r="AX44" s="376"/>
    </row>
    <row r="45" spans="1:50" ht="18.75" customHeight="1" x14ac:dyDescent="0.15">
      <c r="A45" s="522"/>
      <c r="B45" s="523"/>
      <c r="C45" s="523"/>
      <c r="D45" s="523"/>
      <c r="E45" s="523"/>
      <c r="F45" s="524"/>
      <c r="G45" s="576"/>
      <c r="H45" s="381"/>
      <c r="I45" s="381"/>
      <c r="J45" s="381"/>
      <c r="K45" s="381"/>
      <c r="L45" s="381"/>
      <c r="M45" s="381"/>
      <c r="N45" s="381"/>
      <c r="O45" s="577"/>
      <c r="P45" s="589"/>
      <c r="Q45" s="381"/>
      <c r="R45" s="381"/>
      <c r="S45" s="381"/>
      <c r="T45" s="381"/>
      <c r="U45" s="381"/>
      <c r="V45" s="381"/>
      <c r="W45" s="381"/>
      <c r="X45" s="577"/>
      <c r="Y45" s="1026"/>
      <c r="Z45" s="1027"/>
      <c r="AA45" s="1028"/>
      <c r="AB45" s="1032"/>
      <c r="AC45" s="1033"/>
      <c r="AD45" s="1034"/>
      <c r="AE45" s="378"/>
      <c r="AF45" s="378"/>
      <c r="AG45" s="378"/>
      <c r="AH45" s="378"/>
      <c r="AI45" s="378"/>
      <c r="AJ45" s="378"/>
      <c r="AK45" s="378"/>
      <c r="AL45" s="378"/>
      <c r="AM45" s="378"/>
      <c r="AN45" s="378"/>
      <c r="AO45" s="378"/>
      <c r="AP45" s="333"/>
      <c r="AQ45" s="269"/>
      <c r="AR45" s="270"/>
      <c r="AS45" s="135" t="s">
        <v>356</v>
      </c>
      <c r="AT45" s="170"/>
      <c r="AU45" s="270"/>
      <c r="AV45" s="270"/>
      <c r="AW45" s="381" t="s">
        <v>300</v>
      </c>
      <c r="AX45" s="382"/>
    </row>
    <row r="46" spans="1:50" ht="22.5" customHeight="1" x14ac:dyDescent="0.15">
      <c r="A46" s="525"/>
      <c r="B46" s="523"/>
      <c r="C46" s="523"/>
      <c r="D46" s="523"/>
      <c r="E46" s="523"/>
      <c r="F46" s="524"/>
      <c r="G46" s="550"/>
      <c r="H46" s="1035"/>
      <c r="I46" s="1035"/>
      <c r="J46" s="1035"/>
      <c r="K46" s="1035"/>
      <c r="L46" s="1035"/>
      <c r="M46" s="1035"/>
      <c r="N46" s="1035"/>
      <c r="O46" s="1036"/>
      <c r="P46" s="159"/>
      <c r="Q46" s="1043"/>
      <c r="R46" s="1043"/>
      <c r="S46" s="1043"/>
      <c r="T46" s="1043"/>
      <c r="U46" s="1043"/>
      <c r="V46" s="1043"/>
      <c r="W46" s="1043"/>
      <c r="X46" s="1044"/>
      <c r="Y46" s="1021" t="s">
        <v>12</v>
      </c>
      <c r="Z46" s="1022"/>
      <c r="AA46" s="1023"/>
      <c r="AB46" s="352"/>
      <c r="AC46" s="1024"/>
      <c r="AD46" s="1024"/>
      <c r="AE46" s="353"/>
      <c r="AF46" s="354"/>
      <c r="AG46" s="354"/>
      <c r="AH46" s="354"/>
      <c r="AI46" s="353"/>
      <c r="AJ46" s="354"/>
      <c r="AK46" s="354"/>
      <c r="AL46" s="354"/>
      <c r="AM46" s="353"/>
      <c r="AN46" s="354"/>
      <c r="AO46" s="354"/>
      <c r="AP46" s="354"/>
      <c r="AQ46" s="101"/>
      <c r="AR46" s="102"/>
      <c r="AS46" s="102"/>
      <c r="AT46" s="103"/>
      <c r="AU46" s="354"/>
      <c r="AV46" s="354"/>
      <c r="AW46" s="354"/>
      <c r="AX46" s="369"/>
    </row>
    <row r="47" spans="1:50" ht="22.5" customHeight="1" x14ac:dyDescent="0.15">
      <c r="A47" s="526"/>
      <c r="B47" s="527"/>
      <c r="C47" s="527"/>
      <c r="D47" s="527"/>
      <c r="E47" s="527"/>
      <c r="F47" s="528"/>
      <c r="G47" s="1037"/>
      <c r="H47" s="1038"/>
      <c r="I47" s="1038"/>
      <c r="J47" s="1038"/>
      <c r="K47" s="1038"/>
      <c r="L47" s="1038"/>
      <c r="M47" s="1038"/>
      <c r="N47" s="1038"/>
      <c r="O47" s="1039"/>
      <c r="P47" s="1045"/>
      <c r="Q47" s="1045"/>
      <c r="R47" s="1045"/>
      <c r="S47" s="1045"/>
      <c r="T47" s="1045"/>
      <c r="U47" s="1045"/>
      <c r="V47" s="1045"/>
      <c r="W47" s="1045"/>
      <c r="X47" s="1046"/>
      <c r="Y47" s="302" t="s">
        <v>54</v>
      </c>
      <c r="Z47" s="1018"/>
      <c r="AA47" s="1019"/>
      <c r="AB47" s="532"/>
      <c r="AC47" s="1020"/>
      <c r="AD47" s="1020"/>
      <c r="AE47" s="353"/>
      <c r="AF47" s="354"/>
      <c r="AG47" s="354"/>
      <c r="AH47" s="354"/>
      <c r="AI47" s="353"/>
      <c r="AJ47" s="354"/>
      <c r="AK47" s="354"/>
      <c r="AL47" s="354"/>
      <c r="AM47" s="353"/>
      <c r="AN47" s="354"/>
      <c r="AO47" s="354"/>
      <c r="AP47" s="354"/>
      <c r="AQ47" s="101"/>
      <c r="AR47" s="102"/>
      <c r="AS47" s="102"/>
      <c r="AT47" s="103"/>
      <c r="AU47" s="354"/>
      <c r="AV47" s="354"/>
      <c r="AW47" s="354"/>
      <c r="AX47" s="369"/>
    </row>
    <row r="48" spans="1:50" ht="22.5" customHeight="1" x14ac:dyDescent="0.15">
      <c r="A48" s="653"/>
      <c r="B48" s="654"/>
      <c r="C48" s="654"/>
      <c r="D48" s="654"/>
      <c r="E48" s="654"/>
      <c r="F48" s="655"/>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1" t="s">
        <v>301</v>
      </c>
      <c r="AC48" s="1050"/>
      <c r="AD48" s="1050"/>
      <c r="AE48" s="353"/>
      <c r="AF48" s="354"/>
      <c r="AG48" s="354"/>
      <c r="AH48" s="354"/>
      <c r="AI48" s="353"/>
      <c r="AJ48" s="354"/>
      <c r="AK48" s="354"/>
      <c r="AL48" s="354"/>
      <c r="AM48" s="353"/>
      <c r="AN48" s="354"/>
      <c r="AO48" s="354"/>
      <c r="AP48" s="354"/>
      <c r="AQ48" s="101"/>
      <c r="AR48" s="102"/>
      <c r="AS48" s="102"/>
      <c r="AT48" s="103"/>
      <c r="AU48" s="354"/>
      <c r="AV48" s="354"/>
      <c r="AW48" s="354"/>
      <c r="AX48" s="369"/>
    </row>
    <row r="49" spans="1:50" customFormat="1" ht="23.25" customHeight="1" x14ac:dyDescent="0.15">
      <c r="A49" s="918" t="s">
        <v>527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2" t="s">
        <v>491</v>
      </c>
      <c r="B51" s="523"/>
      <c r="C51" s="523"/>
      <c r="D51" s="523"/>
      <c r="E51" s="523"/>
      <c r="F51" s="524"/>
      <c r="G51" s="800" t="s">
        <v>265</v>
      </c>
      <c r="H51" s="785"/>
      <c r="I51" s="785"/>
      <c r="J51" s="785"/>
      <c r="K51" s="785"/>
      <c r="L51" s="785"/>
      <c r="M51" s="785"/>
      <c r="N51" s="785"/>
      <c r="O51" s="786"/>
      <c r="P51" s="784" t="s">
        <v>59</v>
      </c>
      <c r="Q51" s="785"/>
      <c r="R51" s="785"/>
      <c r="S51" s="785"/>
      <c r="T51" s="785"/>
      <c r="U51" s="785"/>
      <c r="V51" s="785"/>
      <c r="W51" s="785"/>
      <c r="X51" s="786"/>
      <c r="Y51" s="1025"/>
      <c r="Z51" s="414"/>
      <c r="AA51" s="415"/>
      <c r="AB51" s="468" t="s">
        <v>11</v>
      </c>
      <c r="AC51" s="1030"/>
      <c r="AD51" s="1031"/>
      <c r="AE51" s="1017" t="s">
        <v>357</v>
      </c>
      <c r="AF51" s="1017"/>
      <c r="AG51" s="1017"/>
      <c r="AH51" s="1017"/>
      <c r="AI51" s="1017" t="s">
        <v>363</v>
      </c>
      <c r="AJ51" s="1017"/>
      <c r="AK51" s="1017"/>
      <c r="AL51" s="1017"/>
      <c r="AM51" s="1017" t="s">
        <v>472</v>
      </c>
      <c r="AN51" s="1017"/>
      <c r="AO51" s="1017"/>
      <c r="AP51" s="468"/>
      <c r="AQ51" s="174" t="s">
        <v>355</v>
      </c>
      <c r="AR51" s="167"/>
      <c r="AS51" s="167"/>
      <c r="AT51" s="168"/>
      <c r="AU51" s="375" t="s">
        <v>253</v>
      </c>
      <c r="AV51" s="375"/>
      <c r="AW51" s="375"/>
      <c r="AX51" s="376"/>
    </row>
    <row r="52" spans="1:50" ht="18.75" customHeight="1" x14ac:dyDescent="0.15">
      <c r="A52" s="522"/>
      <c r="B52" s="523"/>
      <c r="C52" s="523"/>
      <c r="D52" s="523"/>
      <c r="E52" s="523"/>
      <c r="F52" s="524"/>
      <c r="G52" s="576"/>
      <c r="H52" s="381"/>
      <c r="I52" s="381"/>
      <c r="J52" s="381"/>
      <c r="K52" s="381"/>
      <c r="L52" s="381"/>
      <c r="M52" s="381"/>
      <c r="N52" s="381"/>
      <c r="O52" s="577"/>
      <c r="P52" s="589"/>
      <c r="Q52" s="381"/>
      <c r="R52" s="381"/>
      <c r="S52" s="381"/>
      <c r="T52" s="381"/>
      <c r="U52" s="381"/>
      <c r="V52" s="381"/>
      <c r="W52" s="381"/>
      <c r="X52" s="577"/>
      <c r="Y52" s="1026"/>
      <c r="Z52" s="1027"/>
      <c r="AA52" s="1028"/>
      <c r="AB52" s="1032"/>
      <c r="AC52" s="1033"/>
      <c r="AD52" s="1034"/>
      <c r="AE52" s="378"/>
      <c r="AF52" s="378"/>
      <c r="AG52" s="378"/>
      <c r="AH52" s="378"/>
      <c r="AI52" s="378"/>
      <c r="AJ52" s="378"/>
      <c r="AK52" s="378"/>
      <c r="AL52" s="378"/>
      <c r="AM52" s="378"/>
      <c r="AN52" s="378"/>
      <c r="AO52" s="378"/>
      <c r="AP52" s="333"/>
      <c r="AQ52" s="269"/>
      <c r="AR52" s="270"/>
      <c r="AS52" s="135" t="s">
        <v>356</v>
      </c>
      <c r="AT52" s="170"/>
      <c r="AU52" s="270"/>
      <c r="AV52" s="270"/>
      <c r="AW52" s="381" t="s">
        <v>300</v>
      </c>
      <c r="AX52" s="382"/>
    </row>
    <row r="53" spans="1:50" ht="22.5" customHeight="1" x14ac:dyDescent="0.15">
      <c r="A53" s="525"/>
      <c r="B53" s="523"/>
      <c r="C53" s="523"/>
      <c r="D53" s="523"/>
      <c r="E53" s="523"/>
      <c r="F53" s="524"/>
      <c r="G53" s="550"/>
      <c r="H53" s="1035"/>
      <c r="I53" s="1035"/>
      <c r="J53" s="1035"/>
      <c r="K53" s="1035"/>
      <c r="L53" s="1035"/>
      <c r="M53" s="1035"/>
      <c r="N53" s="1035"/>
      <c r="O53" s="1036"/>
      <c r="P53" s="159"/>
      <c r="Q53" s="1043"/>
      <c r="R53" s="1043"/>
      <c r="S53" s="1043"/>
      <c r="T53" s="1043"/>
      <c r="U53" s="1043"/>
      <c r="V53" s="1043"/>
      <c r="W53" s="1043"/>
      <c r="X53" s="1044"/>
      <c r="Y53" s="1021" t="s">
        <v>12</v>
      </c>
      <c r="Z53" s="1022"/>
      <c r="AA53" s="1023"/>
      <c r="AB53" s="352"/>
      <c r="AC53" s="1024"/>
      <c r="AD53" s="1024"/>
      <c r="AE53" s="353"/>
      <c r="AF53" s="354"/>
      <c r="AG53" s="354"/>
      <c r="AH53" s="354"/>
      <c r="AI53" s="353"/>
      <c r="AJ53" s="354"/>
      <c r="AK53" s="354"/>
      <c r="AL53" s="354"/>
      <c r="AM53" s="353"/>
      <c r="AN53" s="354"/>
      <c r="AO53" s="354"/>
      <c r="AP53" s="354"/>
      <c r="AQ53" s="101"/>
      <c r="AR53" s="102"/>
      <c r="AS53" s="102"/>
      <c r="AT53" s="103"/>
      <c r="AU53" s="354"/>
      <c r="AV53" s="354"/>
      <c r="AW53" s="354"/>
      <c r="AX53" s="369"/>
    </row>
    <row r="54" spans="1:50" ht="22.5" customHeight="1" x14ac:dyDescent="0.15">
      <c r="A54" s="526"/>
      <c r="B54" s="527"/>
      <c r="C54" s="527"/>
      <c r="D54" s="527"/>
      <c r="E54" s="527"/>
      <c r="F54" s="528"/>
      <c r="G54" s="1037"/>
      <c r="H54" s="1038"/>
      <c r="I54" s="1038"/>
      <c r="J54" s="1038"/>
      <c r="K54" s="1038"/>
      <c r="L54" s="1038"/>
      <c r="M54" s="1038"/>
      <c r="N54" s="1038"/>
      <c r="O54" s="1039"/>
      <c r="P54" s="1045"/>
      <c r="Q54" s="1045"/>
      <c r="R54" s="1045"/>
      <c r="S54" s="1045"/>
      <c r="T54" s="1045"/>
      <c r="U54" s="1045"/>
      <c r="V54" s="1045"/>
      <c r="W54" s="1045"/>
      <c r="X54" s="1046"/>
      <c r="Y54" s="302" t="s">
        <v>54</v>
      </c>
      <c r="Z54" s="1018"/>
      <c r="AA54" s="1019"/>
      <c r="AB54" s="532"/>
      <c r="AC54" s="1020"/>
      <c r="AD54" s="1020"/>
      <c r="AE54" s="353"/>
      <c r="AF54" s="354"/>
      <c r="AG54" s="354"/>
      <c r="AH54" s="354"/>
      <c r="AI54" s="353"/>
      <c r="AJ54" s="354"/>
      <c r="AK54" s="354"/>
      <c r="AL54" s="354"/>
      <c r="AM54" s="353"/>
      <c r="AN54" s="354"/>
      <c r="AO54" s="354"/>
      <c r="AP54" s="354"/>
      <c r="AQ54" s="101"/>
      <c r="AR54" s="102"/>
      <c r="AS54" s="102"/>
      <c r="AT54" s="103"/>
      <c r="AU54" s="354"/>
      <c r="AV54" s="354"/>
      <c r="AW54" s="354"/>
      <c r="AX54" s="369"/>
    </row>
    <row r="55" spans="1:50" ht="22.5" customHeight="1" x14ac:dyDescent="0.15">
      <c r="A55" s="653"/>
      <c r="B55" s="654"/>
      <c r="C55" s="654"/>
      <c r="D55" s="654"/>
      <c r="E55" s="654"/>
      <c r="F55" s="655"/>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1" t="s">
        <v>301</v>
      </c>
      <c r="AC55" s="1050"/>
      <c r="AD55" s="1050"/>
      <c r="AE55" s="353"/>
      <c r="AF55" s="354"/>
      <c r="AG55" s="354"/>
      <c r="AH55" s="354"/>
      <c r="AI55" s="353"/>
      <c r="AJ55" s="354"/>
      <c r="AK55" s="354"/>
      <c r="AL55" s="354"/>
      <c r="AM55" s="353"/>
      <c r="AN55" s="354"/>
      <c r="AO55" s="354"/>
      <c r="AP55" s="354"/>
      <c r="AQ55" s="101"/>
      <c r="AR55" s="102"/>
      <c r="AS55" s="102"/>
      <c r="AT55" s="103"/>
      <c r="AU55" s="354"/>
      <c r="AV55" s="354"/>
      <c r="AW55" s="354"/>
      <c r="AX55" s="369"/>
    </row>
    <row r="56" spans="1:50" customFormat="1" ht="23.25" customHeight="1" x14ac:dyDescent="0.15">
      <c r="A56" s="918" t="s">
        <v>527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2" t="s">
        <v>491</v>
      </c>
      <c r="B58" s="523"/>
      <c r="C58" s="523"/>
      <c r="D58" s="523"/>
      <c r="E58" s="523"/>
      <c r="F58" s="524"/>
      <c r="G58" s="800" t="s">
        <v>265</v>
      </c>
      <c r="H58" s="785"/>
      <c r="I58" s="785"/>
      <c r="J58" s="785"/>
      <c r="K58" s="785"/>
      <c r="L58" s="785"/>
      <c r="M58" s="785"/>
      <c r="N58" s="785"/>
      <c r="O58" s="786"/>
      <c r="P58" s="784" t="s">
        <v>59</v>
      </c>
      <c r="Q58" s="785"/>
      <c r="R58" s="785"/>
      <c r="S58" s="785"/>
      <c r="T58" s="785"/>
      <c r="U58" s="785"/>
      <c r="V58" s="785"/>
      <c r="W58" s="785"/>
      <c r="X58" s="786"/>
      <c r="Y58" s="1025"/>
      <c r="Z58" s="414"/>
      <c r="AA58" s="415"/>
      <c r="AB58" s="1029" t="s">
        <v>11</v>
      </c>
      <c r="AC58" s="1030"/>
      <c r="AD58" s="1031"/>
      <c r="AE58" s="1017" t="s">
        <v>357</v>
      </c>
      <c r="AF58" s="1017"/>
      <c r="AG58" s="1017"/>
      <c r="AH58" s="1017"/>
      <c r="AI58" s="1017" t="s">
        <v>363</v>
      </c>
      <c r="AJ58" s="1017"/>
      <c r="AK58" s="1017"/>
      <c r="AL58" s="1017"/>
      <c r="AM58" s="1017" t="s">
        <v>472</v>
      </c>
      <c r="AN58" s="1017"/>
      <c r="AO58" s="1017"/>
      <c r="AP58" s="468"/>
      <c r="AQ58" s="174" t="s">
        <v>355</v>
      </c>
      <c r="AR58" s="167"/>
      <c r="AS58" s="167"/>
      <c r="AT58" s="168"/>
      <c r="AU58" s="375" t="s">
        <v>253</v>
      </c>
      <c r="AV58" s="375"/>
      <c r="AW58" s="375"/>
      <c r="AX58" s="376"/>
    </row>
    <row r="59" spans="1:50" ht="18.75" customHeight="1" x14ac:dyDescent="0.15">
      <c r="A59" s="522"/>
      <c r="B59" s="523"/>
      <c r="C59" s="523"/>
      <c r="D59" s="523"/>
      <c r="E59" s="523"/>
      <c r="F59" s="524"/>
      <c r="G59" s="576"/>
      <c r="H59" s="381"/>
      <c r="I59" s="381"/>
      <c r="J59" s="381"/>
      <c r="K59" s="381"/>
      <c r="L59" s="381"/>
      <c r="M59" s="381"/>
      <c r="N59" s="381"/>
      <c r="O59" s="577"/>
      <c r="P59" s="589"/>
      <c r="Q59" s="381"/>
      <c r="R59" s="381"/>
      <c r="S59" s="381"/>
      <c r="T59" s="381"/>
      <c r="U59" s="381"/>
      <c r="V59" s="381"/>
      <c r="W59" s="381"/>
      <c r="X59" s="577"/>
      <c r="Y59" s="1026"/>
      <c r="Z59" s="1027"/>
      <c r="AA59" s="1028"/>
      <c r="AB59" s="1032"/>
      <c r="AC59" s="1033"/>
      <c r="AD59" s="1034"/>
      <c r="AE59" s="378"/>
      <c r="AF59" s="378"/>
      <c r="AG59" s="378"/>
      <c r="AH59" s="378"/>
      <c r="AI59" s="378"/>
      <c r="AJ59" s="378"/>
      <c r="AK59" s="378"/>
      <c r="AL59" s="378"/>
      <c r="AM59" s="378"/>
      <c r="AN59" s="378"/>
      <c r="AO59" s="378"/>
      <c r="AP59" s="333"/>
      <c r="AQ59" s="269"/>
      <c r="AR59" s="270"/>
      <c r="AS59" s="135" t="s">
        <v>356</v>
      </c>
      <c r="AT59" s="170"/>
      <c r="AU59" s="270"/>
      <c r="AV59" s="270"/>
      <c r="AW59" s="381" t="s">
        <v>300</v>
      </c>
      <c r="AX59" s="382"/>
    </row>
    <row r="60" spans="1:50" ht="22.5" customHeight="1" x14ac:dyDescent="0.15">
      <c r="A60" s="525"/>
      <c r="B60" s="523"/>
      <c r="C60" s="523"/>
      <c r="D60" s="523"/>
      <c r="E60" s="523"/>
      <c r="F60" s="524"/>
      <c r="G60" s="550"/>
      <c r="H60" s="1035"/>
      <c r="I60" s="1035"/>
      <c r="J60" s="1035"/>
      <c r="K60" s="1035"/>
      <c r="L60" s="1035"/>
      <c r="M60" s="1035"/>
      <c r="N60" s="1035"/>
      <c r="O60" s="1036"/>
      <c r="P60" s="159"/>
      <c r="Q60" s="1043"/>
      <c r="R60" s="1043"/>
      <c r="S60" s="1043"/>
      <c r="T60" s="1043"/>
      <c r="U60" s="1043"/>
      <c r="V60" s="1043"/>
      <c r="W60" s="1043"/>
      <c r="X60" s="1044"/>
      <c r="Y60" s="1021" t="s">
        <v>12</v>
      </c>
      <c r="Z60" s="1022"/>
      <c r="AA60" s="1023"/>
      <c r="AB60" s="352"/>
      <c r="AC60" s="1024"/>
      <c r="AD60" s="1024"/>
      <c r="AE60" s="353"/>
      <c r="AF60" s="354"/>
      <c r="AG60" s="354"/>
      <c r="AH60" s="354"/>
      <c r="AI60" s="353"/>
      <c r="AJ60" s="354"/>
      <c r="AK60" s="354"/>
      <c r="AL60" s="354"/>
      <c r="AM60" s="353"/>
      <c r="AN60" s="354"/>
      <c r="AO60" s="354"/>
      <c r="AP60" s="354"/>
      <c r="AQ60" s="101"/>
      <c r="AR60" s="102"/>
      <c r="AS60" s="102"/>
      <c r="AT60" s="103"/>
      <c r="AU60" s="354"/>
      <c r="AV60" s="354"/>
      <c r="AW60" s="354"/>
      <c r="AX60" s="369"/>
    </row>
    <row r="61" spans="1:50" ht="22.5" customHeight="1" x14ac:dyDescent="0.15">
      <c r="A61" s="526"/>
      <c r="B61" s="527"/>
      <c r="C61" s="527"/>
      <c r="D61" s="527"/>
      <c r="E61" s="527"/>
      <c r="F61" s="528"/>
      <c r="G61" s="1037"/>
      <c r="H61" s="1038"/>
      <c r="I61" s="1038"/>
      <c r="J61" s="1038"/>
      <c r="K61" s="1038"/>
      <c r="L61" s="1038"/>
      <c r="M61" s="1038"/>
      <c r="N61" s="1038"/>
      <c r="O61" s="1039"/>
      <c r="P61" s="1045"/>
      <c r="Q61" s="1045"/>
      <c r="R61" s="1045"/>
      <c r="S61" s="1045"/>
      <c r="T61" s="1045"/>
      <c r="U61" s="1045"/>
      <c r="V61" s="1045"/>
      <c r="W61" s="1045"/>
      <c r="X61" s="1046"/>
      <c r="Y61" s="302" t="s">
        <v>54</v>
      </c>
      <c r="Z61" s="1018"/>
      <c r="AA61" s="1019"/>
      <c r="AB61" s="532"/>
      <c r="AC61" s="1020"/>
      <c r="AD61" s="1020"/>
      <c r="AE61" s="353"/>
      <c r="AF61" s="354"/>
      <c r="AG61" s="354"/>
      <c r="AH61" s="354"/>
      <c r="AI61" s="353"/>
      <c r="AJ61" s="354"/>
      <c r="AK61" s="354"/>
      <c r="AL61" s="354"/>
      <c r="AM61" s="353"/>
      <c r="AN61" s="354"/>
      <c r="AO61" s="354"/>
      <c r="AP61" s="354"/>
      <c r="AQ61" s="101"/>
      <c r="AR61" s="102"/>
      <c r="AS61" s="102"/>
      <c r="AT61" s="103"/>
      <c r="AU61" s="354"/>
      <c r="AV61" s="354"/>
      <c r="AW61" s="354"/>
      <c r="AX61" s="369"/>
    </row>
    <row r="62" spans="1:50" ht="22.5" customHeight="1" x14ac:dyDescent="0.15">
      <c r="A62" s="653"/>
      <c r="B62" s="654"/>
      <c r="C62" s="654"/>
      <c r="D62" s="654"/>
      <c r="E62" s="654"/>
      <c r="F62" s="655"/>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1" t="s">
        <v>301</v>
      </c>
      <c r="AC62" s="1050"/>
      <c r="AD62" s="1050"/>
      <c r="AE62" s="353"/>
      <c r="AF62" s="354"/>
      <c r="AG62" s="354"/>
      <c r="AH62" s="354"/>
      <c r="AI62" s="353"/>
      <c r="AJ62" s="354"/>
      <c r="AK62" s="354"/>
      <c r="AL62" s="354"/>
      <c r="AM62" s="353"/>
      <c r="AN62" s="354"/>
      <c r="AO62" s="354"/>
      <c r="AP62" s="354"/>
      <c r="AQ62" s="101"/>
      <c r="AR62" s="102"/>
      <c r="AS62" s="102"/>
      <c r="AT62" s="103"/>
      <c r="AU62" s="354"/>
      <c r="AV62" s="354"/>
      <c r="AW62" s="354"/>
      <c r="AX62" s="369"/>
    </row>
    <row r="63" spans="1:50" customFormat="1" ht="23.25" customHeight="1" x14ac:dyDescent="0.15">
      <c r="A63" s="918" t="s">
        <v>527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2" t="s">
        <v>491</v>
      </c>
      <c r="B65" s="523"/>
      <c r="C65" s="523"/>
      <c r="D65" s="523"/>
      <c r="E65" s="523"/>
      <c r="F65" s="524"/>
      <c r="G65" s="800" t="s">
        <v>265</v>
      </c>
      <c r="H65" s="785"/>
      <c r="I65" s="785"/>
      <c r="J65" s="785"/>
      <c r="K65" s="785"/>
      <c r="L65" s="785"/>
      <c r="M65" s="785"/>
      <c r="N65" s="785"/>
      <c r="O65" s="786"/>
      <c r="P65" s="784" t="s">
        <v>59</v>
      </c>
      <c r="Q65" s="785"/>
      <c r="R65" s="785"/>
      <c r="S65" s="785"/>
      <c r="T65" s="785"/>
      <c r="U65" s="785"/>
      <c r="V65" s="785"/>
      <c r="W65" s="785"/>
      <c r="X65" s="786"/>
      <c r="Y65" s="1025"/>
      <c r="Z65" s="414"/>
      <c r="AA65" s="415"/>
      <c r="AB65" s="1029" t="s">
        <v>11</v>
      </c>
      <c r="AC65" s="1030"/>
      <c r="AD65" s="1031"/>
      <c r="AE65" s="1017" t="s">
        <v>357</v>
      </c>
      <c r="AF65" s="1017"/>
      <c r="AG65" s="1017"/>
      <c r="AH65" s="1017"/>
      <c r="AI65" s="1017" t="s">
        <v>363</v>
      </c>
      <c r="AJ65" s="1017"/>
      <c r="AK65" s="1017"/>
      <c r="AL65" s="1017"/>
      <c r="AM65" s="1017" t="s">
        <v>472</v>
      </c>
      <c r="AN65" s="1017"/>
      <c r="AO65" s="1017"/>
      <c r="AP65" s="468"/>
      <c r="AQ65" s="174" t="s">
        <v>355</v>
      </c>
      <c r="AR65" s="167"/>
      <c r="AS65" s="167"/>
      <c r="AT65" s="168"/>
      <c r="AU65" s="375" t="s">
        <v>253</v>
      </c>
      <c r="AV65" s="375"/>
      <c r="AW65" s="375"/>
      <c r="AX65" s="376"/>
    </row>
    <row r="66" spans="1:50" ht="18.75" customHeight="1" x14ac:dyDescent="0.15">
      <c r="A66" s="522"/>
      <c r="B66" s="523"/>
      <c r="C66" s="523"/>
      <c r="D66" s="523"/>
      <c r="E66" s="523"/>
      <c r="F66" s="524"/>
      <c r="G66" s="576"/>
      <c r="H66" s="381"/>
      <c r="I66" s="381"/>
      <c r="J66" s="381"/>
      <c r="K66" s="381"/>
      <c r="L66" s="381"/>
      <c r="M66" s="381"/>
      <c r="N66" s="381"/>
      <c r="O66" s="577"/>
      <c r="P66" s="589"/>
      <c r="Q66" s="381"/>
      <c r="R66" s="381"/>
      <c r="S66" s="381"/>
      <c r="T66" s="381"/>
      <c r="U66" s="381"/>
      <c r="V66" s="381"/>
      <c r="W66" s="381"/>
      <c r="X66" s="577"/>
      <c r="Y66" s="1026"/>
      <c r="Z66" s="1027"/>
      <c r="AA66" s="1028"/>
      <c r="AB66" s="1032"/>
      <c r="AC66" s="1033"/>
      <c r="AD66" s="1034"/>
      <c r="AE66" s="378"/>
      <c r="AF66" s="378"/>
      <c r="AG66" s="378"/>
      <c r="AH66" s="378"/>
      <c r="AI66" s="378"/>
      <c r="AJ66" s="378"/>
      <c r="AK66" s="378"/>
      <c r="AL66" s="378"/>
      <c r="AM66" s="378"/>
      <c r="AN66" s="378"/>
      <c r="AO66" s="378"/>
      <c r="AP66" s="333"/>
      <c r="AQ66" s="269"/>
      <c r="AR66" s="270"/>
      <c r="AS66" s="135" t="s">
        <v>356</v>
      </c>
      <c r="AT66" s="170"/>
      <c r="AU66" s="270"/>
      <c r="AV66" s="270"/>
      <c r="AW66" s="381" t="s">
        <v>300</v>
      </c>
      <c r="AX66" s="382"/>
    </row>
    <row r="67" spans="1:50" ht="22.5" customHeight="1" x14ac:dyDescent="0.15">
      <c r="A67" s="525"/>
      <c r="B67" s="523"/>
      <c r="C67" s="523"/>
      <c r="D67" s="523"/>
      <c r="E67" s="523"/>
      <c r="F67" s="524"/>
      <c r="G67" s="550"/>
      <c r="H67" s="1035"/>
      <c r="I67" s="1035"/>
      <c r="J67" s="1035"/>
      <c r="K67" s="1035"/>
      <c r="L67" s="1035"/>
      <c r="M67" s="1035"/>
      <c r="N67" s="1035"/>
      <c r="O67" s="1036"/>
      <c r="P67" s="159"/>
      <c r="Q67" s="1043"/>
      <c r="R67" s="1043"/>
      <c r="S67" s="1043"/>
      <c r="T67" s="1043"/>
      <c r="U67" s="1043"/>
      <c r="V67" s="1043"/>
      <c r="W67" s="1043"/>
      <c r="X67" s="1044"/>
      <c r="Y67" s="1021" t="s">
        <v>12</v>
      </c>
      <c r="Z67" s="1022"/>
      <c r="AA67" s="1023"/>
      <c r="AB67" s="352"/>
      <c r="AC67" s="1024"/>
      <c r="AD67" s="1024"/>
      <c r="AE67" s="353"/>
      <c r="AF67" s="354"/>
      <c r="AG67" s="354"/>
      <c r="AH67" s="354"/>
      <c r="AI67" s="353"/>
      <c r="AJ67" s="354"/>
      <c r="AK67" s="354"/>
      <c r="AL67" s="354"/>
      <c r="AM67" s="353"/>
      <c r="AN67" s="354"/>
      <c r="AO67" s="354"/>
      <c r="AP67" s="354"/>
      <c r="AQ67" s="101"/>
      <c r="AR67" s="102"/>
      <c r="AS67" s="102"/>
      <c r="AT67" s="103"/>
      <c r="AU67" s="354"/>
      <c r="AV67" s="354"/>
      <c r="AW67" s="354"/>
      <c r="AX67" s="369"/>
    </row>
    <row r="68" spans="1:50" ht="22.5" customHeight="1" x14ac:dyDescent="0.15">
      <c r="A68" s="526"/>
      <c r="B68" s="527"/>
      <c r="C68" s="527"/>
      <c r="D68" s="527"/>
      <c r="E68" s="527"/>
      <c r="F68" s="528"/>
      <c r="G68" s="1037"/>
      <c r="H68" s="1038"/>
      <c r="I68" s="1038"/>
      <c r="J68" s="1038"/>
      <c r="K68" s="1038"/>
      <c r="L68" s="1038"/>
      <c r="M68" s="1038"/>
      <c r="N68" s="1038"/>
      <c r="O68" s="1039"/>
      <c r="P68" s="1045"/>
      <c r="Q68" s="1045"/>
      <c r="R68" s="1045"/>
      <c r="S68" s="1045"/>
      <c r="T68" s="1045"/>
      <c r="U68" s="1045"/>
      <c r="V68" s="1045"/>
      <c r="W68" s="1045"/>
      <c r="X68" s="1046"/>
      <c r="Y68" s="302" t="s">
        <v>54</v>
      </c>
      <c r="Z68" s="1018"/>
      <c r="AA68" s="1019"/>
      <c r="AB68" s="532"/>
      <c r="AC68" s="1020"/>
      <c r="AD68" s="1020"/>
      <c r="AE68" s="353"/>
      <c r="AF68" s="354"/>
      <c r="AG68" s="354"/>
      <c r="AH68" s="354"/>
      <c r="AI68" s="353"/>
      <c r="AJ68" s="354"/>
      <c r="AK68" s="354"/>
      <c r="AL68" s="354"/>
      <c r="AM68" s="353"/>
      <c r="AN68" s="354"/>
      <c r="AO68" s="354"/>
      <c r="AP68" s="354"/>
      <c r="AQ68" s="101"/>
      <c r="AR68" s="102"/>
      <c r="AS68" s="102"/>
      <c r="AT68" s="103"/>
      <c r="AU68" s="354"/>
      <c r="AV68" s="354"/>
      <c r="AW68" s="354"/>
      <c r="AX68" s="369"/>
    </row>
    <row r="69" spans="1:50" ht="22.5" customHeight="1" x14ac:dyDescent="0.15">
      <c r="A69" s="653"/>
      <c r="B69" s="654"/>
      <c r="C69" s="654"/>
      <c r="D69" s="654"/>
      <c r="E69" s="654"/>
      <c r="F69" s="655"/>
      <c r="G69" s="1040"/>
      <c r="H69" s="1041"/>
      <c r="I69" s="1041"/>
      <c r="J69" s="1041"/>
      <c r="K69" s="1041"/>
      <c r="L69" s="1041"/>
      <c r="M69" s="1041"/>
      <c r="N69" s="1041"/>
      <c r="O69" s="1042"/>
      <c r="P69" s="1047"/>
      <c r="Q69" s="1047"/>
      <c r="R69" s="1047"/>
      <c r="S69" s="1047"/>
      <c r="T69" s="1047"/>
      <c r="U69" s="1047"/>
      <c r="V69" s="1047"/>
      <c r="W69" s="1047"/>
      <c r="X69" s="1048"/>
      <c r="Y69" s="302" t="s">
        <v>13</v>
      </c>
      <c r="Z69" s="1018"/>
      <c r="AA69" s="1019"/>
      <c r="AB69" s="507" t="s">
        <v>301</v>
      </c>
      <c r="AC69" s="431"/>
      <c r="AD69" s="431"/>
      <c r="AE69" s="353"/>
      <c r="AF69" s="354"/>
      <c r="AG69" s="354"/>
      <c r="AH69" s="354"/>
      <c r="AI69" s="353"/>
      <c r="AJ69" s="354"/>
      <c r="AK69" s="354"/>
      <c r="AL69" s="354"/>
      <c r="AM69" s="353"/>
      <c r="AN69" s="354"/>
      <c r="AO69" s="354"/>
      <c r="AP69" s="354"/>
      <c r="AQ69" s="101"/>
      <c r="AR69" s="102"/>
      <c r="AS69" s="102"/>
      <c r="AT69" s="103"/>
      <c r="AU69" s="354"/>
      <c r="AV69" s="354"/>
      <c r="AW69" s="354"/>
      <c r="AX69" s="369"/>
    </row>
    <row r="70" spans="1:50" customFormat="1" ht="23.25" customHeight="1" x14ac:dyDescent="0.15">
      <c r="A70" s="918" t="s">
        <v>527</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0" t="s">
        <v>513</v>
      </c>
      <c r="H2" s="451"/>
      <c r="I2" s="451"/>
      <c r="J2" s="451"/>
      <c r="K2" s="451"/>
      <c r="L2" s="451"/>
      <c r="M2" s="451"/>
      <c r="N2" s="451"/>
      <c r="O2" s="451"/>
      <c r="P2" s="451"/>
      <c r="Q2" s="451"/>
      <c r="R2" s="451"/>
      <c r="S2" s="451"/>
      <c r="T2" s="451"/>
      <c r="U2" s="451"/>
      <c r="V2" s="451"/>
      <c r="W2" s="451"/>
      <c r="X2" s="451"/>
      <c r="Y2" s="451"/>
      <c r="Z2" s="451"/>
      <c r="AA2" s="451"/>
      <c r="AB2" s="452"/>
      <c r="AC2" s="450"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7"/>
      <c r="B4" s="1058"/>
      <c r="C4" s="1058"/>
      <c r="D4" s="1058"/>
      <c r="E4" s="1058"/>
      <c r="F4" s="1059"/>
      <c r="G4" s="459"/>
      <c r="H4" s="460"/>
      <c r="I4" s="460"/>
      <c r="J4" s="460"/>
      <c r="K4" s="461"/>
      <c r="L4" s="462"/>
      <c r="M4" s="463"/>
      <c r="N4" s="463"/>
      <c r="O4" s="463"/>
      <c r="P4" s="463"/>
      <c r="Q4" s="463"/>
      <c r="R4" s="463"/>
      <c r="S4" s="463"/>
      <c r="T4" s="463"/>
      <c r="U4" s="463"/>
      <c r="V4" s="463"/>
      <c r="W4" s="463"/>
      <c r="X4" s="464"/>
      <c r="Y4" s="465"/>
      <c r="Z4" s="466"/>
      <c r="AA4" s="466"/>
      <c r="AB4" s="566"/>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7"/>
      <c r="B5" s="1058"/>
      <c r="C5" s="1058"/>
      <c r="D5" s="1058"/>
      <c r="E5" s="1058"/>
      <c r="F5" s="1059"/>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57"/>
      <c r="B6" s="1058"/>
      <c r="C6" s="1058"/>
      <c r="D6" s="1058"/>
      <c r="E6" s="1058"/>
      <c r="F6" s="1059"/>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57"/>
      <c r="B7" s="1058"/>
      <c r="C7" s="1058"/>
      <c r="D7" s="1058"/>
      <c r="E7" s="1058"/>
      <c r="F7" s="1059"/>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57"/>
      <c r="B8" s="1058"/>
      <c r="C8" s="1058"/>
      <c r="D8" s="1058"/>
      <c r="E8" s="1058"/>
      <c r="F8" s="1059"/>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57"/>
      <c r="B9" s="1058"/>
      <c r="C9" s="1058"/>
      <c r="D9" s="1058"/>
      <c r="E9" s="1058"/>
      <c r="F9" s="1059"/>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57"/>
      <c r="B10" s="1058"/>
      <c r="C10" s="1058"/>
      <c r="D10" s="1058"/>
      <c r="E10" s="1058"/>
      <c r="F10" s="1059"/>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7"/>
      <c r="B11" s="1058"/>
      <c r="C11" s="1058"/>
      <c r="D11" s="1058"/>
      <c r="E11" s="1058"/>
      <c r="F11" s="1059"/>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7"/>
      <c r="B12" s="1058"/>
      <c r="C12" s="1058"/>
      <c r="D12" s="1058"/>
      <c r="E12" s="1058"/>
      <c r="F12" s="1059"/>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7"/>
      <c r="B13" s="1058"/>
      <c r="C13" s="1058"/>
      <c r="D13" s="1058"/>
      <c r="E13" s="1058"/>
      <c r="F13" s="1059"/>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7"/>
      <c r="B14" s="1058"/>
      <c r="C14" s="1058"/>
      <c r="D14" s="1058"/>
      <c r="E14" s="1058"/>
      <c r="F14" s="105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7"/>
      <c r="B15" s="1058"/>
      <c r="C15" s="1058"/>
      <c r="D15" s="1058"/>
      <c r="E15" s="1058"/>
      <c r="F15" s="1059"/>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7"/>
      <c r="B16" s="1058"/>
      <c r="C16" s="1058"/>
      <c r="D16" s="1058"/>
      <c r="E16" s="1058"/>
      <c r="F16" s="105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7"/>
      <c r="B17" s="1058"/>
      <c r="C17" s="1058"/>
      <c r="D17" s="1058"/>
      <c r="E17" s="1058"/>
      <c r="F17" s="1059"/>
      <c r="G17" s="459"/>
      <c r="H17" s="460"/>
      <c r="I17" s="460"/>
      <c r="J17" s="460"/>
      <c r="K17" s="461"/>
      <c r="L17" s="462"/>
      <c r="M17" s="463"/>
      <c r="N17" s="463"/>
      <c r="O17" s="463"/>
      <c r="P17" s="463"/>
      <c r="Q17" s="463"/>
      <c r="R17" s="463"/>
      <c r="S17" s="463"/>
      <c r="T17" s="463"/>
      <c r="U17" s="463"/>
      <c r="V17" s="463"/>
      <c r="W17" s="463"/>
      <c r="X17" s="464"/>
      <c r="Y17" s="465"/>
      <c r="Z17" s="466"/>
      <c r="AA17" s="466"/>
      <c r="AB17" s="566"/>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7"/>
      <c r="B18" s="1058"/>
      <c r="C18" s="1058"/>
      <c r="D18" s="1058"/>
      <c r="E18" s="1058"/>
      <c r="F18" s="1059"/>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7"/>
      <c r="B19" s="1058"/>
      <c r="C19" s="1058"/>
      <c r="D19" s="1058"/>
      <c r="E19" s="1058"/>
      <c r="F19" s="1059"/>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7"/>
      <c r="B20" s="1058"/>
      <c r="C20" s="1058"/>
      <c r="D20" s="1058"/>
      <c r="E20" s="1058"/>
      <c r="F20" s="1059"/>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7"/>
      <c r="B21" s="1058"/>
      <c r="C21" s="1058"/>
      <c r="D21" s="1058"/>
      <c r="E21" s="1058"/>
      <c r="F21" s="1059"/>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7"/>
      <c r="B22" s="1058"/>
      <c r="C22" s="1058"/>
      <c r="D22" s="1058"/>
      <c r="E22" s="1058"/>
      <c r="F22" s="1059"/>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7"/>
      <c r="B23" s="1058"/>
      <c r="C23" s="1058"/>
      <c r="D23" s="1058"/>
      <c r="E23" s="1058"/>
      <c r="F23" s="1059"/>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7"/>
      <c r="B24" s="1058"/>
      <c r="C24" s="1058"/>
      <c r="D24" s="1058"/>
      <c r="E24" s="1058"/>
      <c r="F24" s="1059"/>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7"/>
      <c r="B25" s="1058"/>
      <c r="C25" s="1058"/>
      <c r="D25" s="1058"/>
      <c r="E25" s="1058"/>
      <c r="F25" s="1059"/>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7"/>
      <c r="B26" s="1058"/>
      <c r="C26" s="1058"/>
      <c r="D26" s="1058"/>
      <c r="E26" s="1058"/>
      <c r="F26" s="1059"/>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7"/>
      <c r="B27" s="1058"/>
      <c r="C27" s="1058"/>
      <c r="D27" s="1058"/>
      <c r="E27" s="1058"/>
      <c r="F27" s="105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7"/>
      <c r="B28" s="1058"/>
      <c r="C28" s="1058"/>
      <c r="D28" s="1058"/>
      <c r="E28" s="1058"/>
      <c r="F28" s="1059"/>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7"/>
      <c r="B29" s="1058"/>
      <c r="C29" s="1058"/>
      <c r="D29" s="1058"/>
      <c r="E29" s="1058"/>
      <c r="F29" s="105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7"/>
      <c r="B30" s="1058"/>
      <c r="C30" s="1058"/>
      <c r="D30" s="1058"/>
      <c r="E30" s="1058"/>
      <c r="F30" s="1059"/>
      <c r="G30" s="459"/>
      <c r="H30" s="460"/>
      <c r="I30" s="460"/>
      <c r="J30" s="460"/>
      <c r="K30" s="461"/>
      <c r="L30" s="462"/>
      <c r="M30" s="463"/>
      <c r="N30" s="463"/>
      <c r="O30" s="463"/>
      <c r="P30" s="463"/>
      <c r="Q30" s="463"/>
      <c r="R30" s="463"/>
      <c r="S30" s="463"/>
      <c r="T30" s="463"/>
      <c r="U30" s="463"/>
      <c r="V30" s="463"/>
      <c r="W30" s="463"/>
      <c r="X30" s="464"/>
      <c r="Y30" s="465"/>
      <c r="Z30" s="466"/>
      <c r="AA30" s="466"/>
      <c r="AB30" s="566"/>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7"/>
      <c r="B31" s="1058"/>
      <c r="C31" s="1058"/>
      <c r="D31" s="1058"/>
      <c r="E31" s="1058"/>
      <c r="F31" s="1059"/>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7"/>
      <c r="B32" s="1058"/>
      <c r="C32" s="1058"/>
      <c r="D32" s="1058"/>
      <c r="E32" s="1058"/>
      <c r="F32" s="1059"/>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7"/>
      <c r="B33" s="1058"/>
      <c r="C33" s="1058"/>
      <c r="D33" s="1058"/>
      <c r="E33" s="1058"/>
      <c r="F33" s="1059"/>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7"/>
      <c r="B34" s="1058"/>
      <c r="C34" s="1058"/>
      <c r="D34" s="1058"/>
      <c r="E34" s="1058"/>
      <c r="F34" s="1059"/>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7"/>
      <c r="B35" s="1058"/>
      <c r="C35" s="1058"/>
      <c r="D35" s="1058"/>
      <c r="E35" s="1058"/>
      <c r="F35" s="1059"/>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7"/>
      <c r="B36" s="1058"/>
      <c r="C36" s="1058"/>
      <c r="D36" s="1058"/>
      <c r="E36" s="1058"/>
      <c r="F36" s="1059"/>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7"/>
      <c r="B37" s="1058"/>
      <c r="C37" s="1058"/>
      <c r="D37" s="1058"/>
      <c r="E37" s="1058"/>
      <c r="F37" s="1059"/>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7"/>
      <c r="B38" s="1058"/>
      <c r="C38" s="1058"/>
      <c r="D38" s="1058"/>
      <c r="E38" s="1058"/>
      <c r="F38" s="1059"/>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7"/>
      <c r="B39" s="1058"/>
      <c r="C39" s="1058"/>
      <c r="D39" s="1058"/>
      <c r="E39" s="1058"/>
      <c r="F39" s="1059"/>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7"/>
      <c r="B40" s="1058"/>
      <c r="C40" s="1058"/>
      <c r="D40" s="1058"/>
      <c r="E40" s="1058"/>
      <c r="F40" s="105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7"/>
      <c r="B41" s="1058"/>
      <c r="C41" s="1058"/>
      <c r="D41" s="1058"/>
      <c r="E41" s="1058"/>
      <c r="F41" s="1059"/>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7"/>
      <c r="B42" s="1058"/>
      <c r="C42" s="1058"/>
      <c r="D42" s="1058"/>
      <c r="E42" s="1058"/>
      <c r="F42" s="105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7"/>
      <c r="B43" s="1058"/>
      <c r="C43" s="1058"/>
      <c r="D43" s="1058"/>
      <c r="E43" s="1058"/>
      <c r="F43" s="1059"/>
      <c r="G43" s="459"/>
      <c r="H43" s="460"/>
      <c r="I43" s="460"/>
      <c r="J43" s="460"/>
      <c r="K43" s="461"/>
      <c r="L43" s="462"/>
      <c r="M43" s="463"/>
      <c r="N43" s="463"/>
      <c r="O43" s="463"/>
      <c r="P43" s="463"/>
      <c r="Q43" s="463"/>
      <c r="R43" s="463"/>
      <c r="S43" s="463"/>
      <c r="T43" s="463"/>
      <c r="U43" s="463"/>
      <c r="V43" s="463"/>
      <c r="W43" s="463"/>
      <c r="X43" s="464"/>
      <c r="Y43" s="465"/>
      <c r="Z43" s="466"/>
      <c r="AA43" s="466"/>
      <c r="AB43" s="566"/>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7"/>
      <c r="B44" s="1058"/>
      <c r="C44" s="1058"/>
      <c r="D44" s="1058"/>
      <c r="E44" s="1058"/>
      <c r="F44" s="1059"/>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7"/>
      <c r="B45" s="1058"/>
      <c r="C45" s="1058"/>
      <c r="D45" s="1058"/>
      <c r="E45" s="1058"/>
      <c r="F45" s="1059"/>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7"/>
      <c r="B46" s="1058"/>
      <c r="C46" s="1058"/>
      <c r="D46" s="1058"/>
      <c r="E46" s="1058"/>
      <c r="F46" s="1059"/>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7"/>
      <c r="B47" s="1058"/>
      <c r="C47" s="1058"/>
      <c r="D47" s="1058"/>
      <c r="E47" s="1058"/>
      <c r="F47" s="1059"/>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7"/>
      <c r="B48" s="1058"/>
      <c r="C48" s="1058"/>
      <c r="D48" s="1058"/>
      <c r="E48" s="1058"/>
      <c r="F48" s="1059"/>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7"/>
      <c r="B49" s="1058"/>
      <c r="C49" s="1058"/>
      <c r="D49" s="1058"/>
      <c r="E49" s="1058"/>
      <c r="F49" s="1059"/>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7"/>
      <c r="B50" s="1058"/>
      <c r="C50" s="1058"/>
      <c r="D50" s="1058"/>
      <c r="E50" s="1058"/>
      <c r="F50" s="1059"/>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7"/>
      <c r="B51" s="1058"/>
      <c r="C51" s="1058"/>
      <c r="D51" s="1058"/>
      <c r="E51" s="1058"/>
      <c r="F51" s="1059"/>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7"/>
      <c r="B52" s="1058"/>
      <c r="C52" s="1058"/>
      <c r="D52" s="1058"/>
      <c r="E52" s="1058"/>
      <c r="F52" s="1059"/>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7"/>
      <c r="B56" s="1058"/>
      <c r="C56" s="1058"/>
      <c r="D56" s="1058"/>
      <c r="E56" s="1058"/>
      <c r="F56" s="105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7"/>
      <c r="B57" s="1058"/>
      <c r="C57" s="1058"/>
      <c r="D57" s="1058"/>
      <c r="E57" s="1058"/>
      <c r="F57" s="1059"/>
      <c r="G57" s="459"/>
      <c r="H57" s="460"/>
      <c r="I57" s="460"/>
      <c r="J57" s="460"/>
      <c r="K57" s="461"/>
      <c r="L57" s="462"/>
      <c r="M57" s="463"/>
      <c r="N57" s="463"/>
      <c r="O57" s="463"/>
      <c r="P57" s="463"/>
      <c r="Q57" s="463"/>
      <c r="R57" s="463"/>
      <c r="S57" s="463"/>
      <c r="T57" s="463"/>
      <c r="U57" s="463"/>
      <c r="V57" s="463"/>
      <c r="W57" s="463"/>
      <c r="X57" s="464"/>
      <c r="Y57" s="465"/>
      <c r="Z57" s="466"/>
      <c r="AA57" s="466"/>
      <c r="AB57" s="566"/>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7"/>
      <c r="B58" s="1058"/>
      <c r="C58" s="1058"/>
      <c r="D58" s="1058"/>
      <c r="E58" s="1058"/>
      <c r="F58" s="1059"/>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7"/>
      <c r="B59" s="1058"/>
      <c r="C59" s="1058"/>
      <c r="D59" s="1058"/>
      <c r="E59" s="1058"/>
      <c r="F59" s="1059"/>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7"/>
      <c r="B60" s="1058"/>
      <c r="C60" s="1058"/>
      <c r="D60" s="1058"/>
      <c r="E60" s="1058"/>
      <c r="F60" s="1059"/>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7"/>
      <c r="B61" s="1058"/>
      <c r="C61" s="1058"/>
      <c r="D61" s="1058"/>
      <c r="E61" s="1058"/>
      <c r="F61" s="1059"/>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7"/>
      <c r="B62" s="1058"/>
      <c r="C62" s="1058"/>
      <c r="D62" s="1058"/>
      <c r="E62" s="1058"/>
      <c r="F62" s="1059"/>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7"/>
      <c r="B63" s="1058"/>
      <c r="C63" s="1058"/>
      <c r="D63" s="1058"/>
      <c r="E63" s="1058"/>
      <c r="F63" s="1059"/>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7"/>
      <c r="B64" s="1058"/>
      <c r="C64" s="1058"/>
      <c r="D64" s="1058"/>
      <c r="E64" s="1058"/>
      <c r="F64" s="1059"/>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7"/>
      <c r="B65" s="1058"/>
      <c r="C65" s="1058"/>
      <c r="D65" s="1058"/>
      <c r="E65" s="1058"/>
      <c r="F65" s="1059"/>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7"/>
      <c r="B66" s="1058"/>
      <c r="C66" s="1058"/>
      <c r="D66" s="1058"/>
      <c r="E66" s="1058"/>
      <c r="F66" s="1059"/>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7"/>
      <c r="B67" s="1058"/>
      <c r="C67" s="1058"/>
      <c r="D67" s="1058"/>
      <c r="E67" s="1058"/>
      <c r="F67" s="105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7"/>
      <c r="B68" s="1058"/>
      <c r="C68" s="1058"/>
      <c r="D68" s="1058"/>
      <c r="E68" s="1058"/>
      <c r="F68" s="1059"/>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7"/>
      <c r="B69" s="1058"/>
      <c r="C69" s="1058"/>
      <c r="D69" s="1058"/>
      <c r="E69" s="1058"/>
      <c r="F69" s="105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7"/>
      <c r="B70" s="1058"/>
      <c r="C70" s="1058"/>
      <c r="D70" s="1058"/>
      <c r="E70" s="1058"/>
      <c r="F70" s="1059"/>
      <c r="G70" s="459"/>
      <c r="H70" s="460"/>
      <c r="I70" s="460"/>
      <c r="J70" s="460"/>
      <c r="K70" s="461"/>
      <c r="L70" s="462"/>
      <c r="M70" s="463"/>
      <c r="N70" s="463"/>
      <c r="O70" s="463"/>
      <c r="P70" s="463"/>
      <c r="Q70" s="463"/>
      <c r="R70" s="463"/>
      <c r="S70" s="463"/>
      <c r="T70" s="463"/>
      <c r="U70" s="463"/>
      <c r="V70" s="463"/>
      <c r="W70" s="463"/>
      <c r="X70" s="464"/>
      <c r="Y70" s="465"/>
      <c r="Z70" s="466"/>
      <c r="AA70" s="466"/>
      <c r="AB70" s="566"/>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7"/>
      <c r="B71" s="1058"/>
      <c r="C71" s="1058"/>
      <c r="D71" s="1058"/>
      <c r="E71" s="1058"/>
      <c r="F71" s="1059"/>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7"/>
      <c r="B72" s="1058"/>
      <c r="C72" s="1058"/>
      <c r="D72" s="1058"/>
      <c r="E72" s="1058"/>
      <c r="F72" s="1059"/>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7"/>
      <c r="B73" s="1058"/>
      <c r="C73" s="1058"/>
      <c r="D73" s="1058"/>
      <c r="E73" s="1058"/>
      <c r="F73" s="1059"/>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7"/>
      <c r="B74" s="1058"/>
      <c r="C74" s="1058"/>
      <c r="D74" s="1058"/>
      <c r="E74" s="1058"/>
      <c r="F74" s="1059"/>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7"/>
      <c r="B75" s="1058"/>
      <c r="C75" s="1058"/>
      <c r="D75" s="1058"/>
      <c r="E75" s="1058"/>
      <c r="F75" s="1059"/>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7"/>
      <c r="B76" s="1058"/>
      <c r="C76" s="1058"/>
      <c r="D76" s="1058"/>
      <c r="E76" s="1058"/>
      <c r="F76" s="1059"/>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7"/>
      <c r="B77" s="1058"/>
      <c r="C77" s="1058"/>
      <c r="D77" s="1058"/>
      <c r="E77" s="1058"/>
      <c r="F77" s="1059"/>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7"/>
      <c r="B78" s="1058"/>
      <c r="C78" s="1058"/>
      <c r="D78" s="1058"/>
      <c r="E78" s="1058"/>
      <c r="F78" s="1059"/>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7"/>
      <c r="B79" s="1058"/>
      <c r="C79" s="1058"/>
      <c r="D79" s="1058"/>
      <c r="E79" s="1058"/>
      <c r="F79" s="1059"/>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7"/>
      <c r="B80" s="1058"/>
      <c r="C80" s="1058"/>
      <c r="D80" s="1058"/>
      <c r="E80" s="1058"/>
      <c r="F80" s="105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7"/>
      <c r="B81" s="1058"/>
      <c r="C81" s="1058"/>
      <c r="D81" s="1058"/>
      <c r="E81" s="1058"/>
      <c r="F81" s="1059"/>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7"/>
      <c r="B82" s="1058"/>
      <c r="C82" s="1058"/>
      <c r="D82" s="1058"/>
      <c r="E82" s="1058"/>
      <c r="F82" s="105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7"/>
      <c r="B83" s="1058"/>
      <c r="C83" s="1058"/>
      <c r="D83" s="1058"/>
      <c r="E83" s="1058"/>
      <c r="F83" s="1059"/>
      <c r="G83" s="459"/>
      <c r="H83" s="460"/>
      <c r="I83" s="460"/>
      <c r="J83" s="460"/>
      <c r="K83" s="461"/>
      <c r="L83" s="462"/>
      <c r="M83" s="463"/>
      <c r="N83" s="463"/>
      <c r="O83" s="463"/>
      <c r="P83" s="463"/>
      <c r="Q83" s="463"/>
      <c r="R83" s="463"/>
      <c r="S83" s="463"/>
      <c r="T83" s="463"/>
      <c r="U83" s="463"/>
      <c r="V83" s="463"/>
      <c r="W83" s="463"/>
      <c r="X83" s="464"/>
      <c r="Y83" s="465"/>
      <c r="Z83" s="466"/>
      <c r="AA83" s="466"/>
      <c r="AB83" s="566"/>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7"/>
      <c r="B84" s="1058"/>
      <c r="C84" s="1058"/>
      <c r="D84" s="1058"/>
      <c r="E84" s="1058"/>
      <c r="F84" s="1059"/>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7"/>
      <c r="B85" s="1058"/>
      <c r="C85" s="1058"/>
      <c r="D85" s="1058"/>
      <c r="E85" s="1058"/>
      <c r="F85" s="1059"/>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7"/>
      <c r="B86" s="1058"/>
      <c r="C86" s="1058"/>
      <c r="D86" s="1058"/>
      <c r="E86" s="1058"/>
      <c r="F86" s="1059"/>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7"/>
      <c r="B87" s="1058"/>
      <c r="C87" s="1058"/>
      <c r="D87" s="1058"/>
      <c r="E87" s="1058"/>
      <c r="F87" s="1059"/>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7"/>
      <c r="B88" s="1058"/>
      <c r="C88" s="1058"/>
      <c r="D88" s="1058"/>
      <c r="E88" s="1058"/>
      <c r="F88" s="1059"/>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7"/>
      <c r="B89" s="1058"/>
      <c r="C89" s="1058"/>
      <c r="D89" s="1058"/>
      <c r="E89" s="1058"/>
      <c r="F89" s="1059"/>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7"/>
      <c r="B90" s="1058"/>
      <c r="C90" s="1058"/>
      <c r="D90" s="1058"/>
      <c r="E90" s="1058"/>
      <c r="F90" s="1059"/>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7"/>
      <c r="B91" s="1058"/>
      <c r="C91" s="1058"/>
      <c r="D91" s="1058"/>
      <c r="E91" s="1058"/>
      <c r="F91" s="1059"/>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7"/>
      <c r="B92" s="1058"/>
      <c r="C92" s="1058"/>
      <c r="D92" s="1058"/>
      <c r="E92" s="1058"/>
      <c r="F92" s="1059"/>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7"/>
      <c r="B93" s="1058"/>
      <c r="C93" s="1058"/>
      <c r="D93" s="1058"/>
      <c r="E93" s="1058"/>
      <c r="F93" s="105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7"/>
      <c r="B94" s="1058"/>
      <c r="C94" s="1058"/>
      <c r="D94" s="1058"/>
      <c r="E94" s="1058"/>
      <c r="F94" s="1059"/>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7"/>
      <c r="B95" s="1058"/>
      <c r="C95" s="1058"/>
      <c r="D95" s="1058"/>
      <c r="E95" s="1058"/>
      <c r="F95" s="105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7"/>
      <c r="B96" s="1058"/>
      <c r="C96" s="1058"/>
      <c r="D96" s="1058"/>
      <c r="E96" s="1058"/>
      <c r="F96" s="1059"/>
      <c r="G96" s="459"/>
      <c r="H96" s="460"/>
      <c r="I96" s="460"/>
      <c r="J96" s="460"/>
      <c r="K96" s="461"/>
      <c r="L96" s="462"/>
      <c r="M96" s="463"/>
      <c r="N96" s="463"/>
      <c r="O96" s="463"/>
      <c r="P96" s="463"/>
      <c r="Q96" s="463"/>
      <c r="R96" s="463"/>
      <c r="S96" s="463"/>
      <c r="T96" s="463"/>
      <c r="U96" s="463"/>
      <c r="V96" s="463"/>
      <c r="W96" s="463"/>
      <c r="X96" s="464"/>
      <c r="Y96" s="465"/>
      <c r="Z96" s="466"/>
      <c r="AA96" s="466"/>
      <c r="AB96" s="566"/>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7"/>
      <c r="B97" s="1058"/>
      <c r="C97" s="1058"/>
      <c r="D97" s="1058"/>
      <c r="E97" s="1058"/>
      <c r="F97" s="1059"/>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7"/>
      <c r="B98" s="1058"/>
      <c r="C98" s="1058"/>
      <c r="D98" s="1058"/>
      <c r="E98" s="1058"/>
      <c r="F98" s="1059"/>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7"/>
      <c r="B99" s="1058"/>
      <c r="C99" s="1058"/>
      <c r="D99" s="1058"/>
      <c r="E99" s="1058"/>
      <c r="F99" s="1059"/>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7"/>
      <c r="B100" s="1058"/>
      <c r="C100" s="1058"/>
      <c r="D100" s="1058"/>
      <c r="E100" s="1058"/>
      <c r="F100" s="1059"/>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7"/>
      <c r="B101" s="1058"/>
      <c r="C101" s="1058"/>
      <c r="D101" s="1058"/>
      <c r="E101" s="1058"/>
      <c r="F101" s="1059"/>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7"/>
      <c r="B102" s="1058"/>
      <c r="C102" s="1058"/>
      <c r="D102" s="1058"/>
      <c r="E102" s="1058"/>
      <c r="F102" s="1059"/>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7"/>
      <c r="B103" s="1058"/>
      <c r="C103" s="1058"/>
      <c r="D103" s="1058"/>
      <c r="E103" s="1058"/>
      <c r="F103" s="1059"/>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7"/>
      <c r="B104" s="1058"/>
      <c r="C104" s="1058"/>
      <c r="D104" s="1058"/>
      <c r="E104" s="1058"/>
      <c r="F104" s="1059"/>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7"/>
      <c r="B105" s="1058"/>
      <c r="C105" s="1058"/>
      <c r="D105" s="1058"/>
      <c r="E105" s="1058"/>
      <c r="F105" s="1059"/>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7"/>
      <c r="B109" s="1058"/>
      <c r="C109" s="1058"/>
      <c r="D109" s="1058"/>
      <c r="E109" s="1058"/>
      <c r="F109" s="105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7"/>
      <c r="B110" s="1058"/>
      <c r="C110" s="1058"/>
      <c r="D110" s="1058"/>
      <c r="E110" s="1058"/>
      <c r="F110" s="1059"/>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6"/>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7"/>
      <c r="B111" s="1058"/>
      <c r="C111" s="1058"/>
      <c r="D111" s="1058"/>
      <c r="E111" s="1058"/>
      <c r="F111" s="1059"/>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7"/>
      <c r="B112" s="1058"/>
      <c r="C112" s="1058"/>
      <c r="D112" s="1058"/>
      <c r="E112" s="1058"/>
      <c r="F112" s="1059"/>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7"/>
      <c r="B113" s="1058"/>
      <c r="C113" s="1058"/>
      <c r="D113" s="1058"/>
      <c r="E113" s="1058"/>
      <c r="F113" s="1059"/>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7"/>
      <c r="B114" s="1058"/>
      <c r="C114" s="1058"/>
      <c r="D114" s="1058"/>
      <c r="E114" s="1058"/>
      <c r="F114" s="1059"/>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7"/>
      <c r="B115" s="1058"/>
      <c r="C115" s="1058"/>
      <c r="D115" s="1058"/>
      <c r="E115" s="1058"/>
      <c r="F115" s="1059"/>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7"/>
      <c r="B116" s="1058"/>
      <c r="C116" s="1058"/>
      <c r="D116" s="1058"/>
      <c r="E116" s="1058"/>
      <c r="F116" s="1059"/>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7"/>
      <c r="B117" s="1058"/>
      <c r="C117" s="1058"/>
      <c r="D117" s="1058"/>
      <c r="E117" s="1058"/>
      <c r="F117" s="1059"/>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7"/>
      <c r="B118" s="1058"/>
      <c r="C118" s="1058"/>
      <c r="D118" s="1058"/>
      <c r="E118" s="1058"/>
      <c r="F118" s="1059"/>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7"/>
      <c r="B119" s="1058"/>
      <c r="C119" s="1058"/>
      <c r="D119" s="1058"/>
      <c r="E119" s="1058"/>
      <c r="F119" s="1059"/>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7"/>
      <c r="B120" s="1058"/>
      <c r="C120" s="1058"/>
      <c r="D120" s="1058"/>
      <c r="E120" s="1058"/>
      <c r="F120" s="105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7"/>
      <c r="B121" s="1058"/>
      <c r="C121" s="1058"/>
      <c r="D121" s="1058"/>
      <c r="E121" s="1058"/>
      <c r="F121" s="1059"/>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7"/>
      <c r="B122" s="1058"/>
      <c r="C122" s="1058"/>
      <c r="D122" s="1058"/>
      <c r="E122" s="1058"/>
      <c r="F122" s="105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7"/>
      <c r="B123" s="1058"/>
      <c r="C123" s="1058"/>
      <c r="D123" s="1058"/>
      <c r="E123" s="1058"/>
      <c r="F123" s="1059"/>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6"/>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7"/>
      <c r="B124" s="1058"/>
      <c r="C124" s="1058"/>
      <c r="D124" s="1058"/>
      <c r="E124" s="1058"/>
      <c r="F124" s="1059"/>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7"/>
      <c r="B125" s="1058"/>
      <c r="C125" s="1058"/>
      <c r="D125" s="1058"/>
      <c r="E125" s="1058"/>
      <c r="F125" s="1059"/>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7"/>
      <c r="B126" s="1058"/>
      <c r="C126" s="1058"/>
      <c r="D126" s="1058"/>
      <c r="E126" s="1058"/>
      <c r="F126" s="1059"/>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7"/>
      <c r="B127" s="1058"/>
      <c r="C127" s="1058"/>
      <c r="D127" s="1058"/>
      <c r="E127" s="1058"/>
      <c r="F127" s="1059"/>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7"/>
      <c r="B128" s="1058"/>
      <c r="C128" s="1058"/>
      <c r="D128" s="1058"/>
      <c r="E128" s="1058"/>
      <c r="F128" s="1059"/>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7"/>
      <c r="B129" s="1058"/>
      <c r="C129" s="1058"/>
      <c r="D129" s="1058"/>
      <c r="E129" s="1058"/>
      <c r="F129" s="1059"/>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7"/>
      <c r="B130" s="1058"/>
      <c r="C130" s="1058"/>
      <c r="D130" s="1058"/>
      <c r="E130" s="1058"/>
      <c r="F130" s="1059"/>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7"/>
      <c r="B131" s="1058"/>
      <c r="C131" s="1058"/>
      <c r="D131" s="1058"/>
      <c r="E131" s="1058"/>
      <c r="F131" s="1059"/>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7"/>
      <c r="B132" s="1058"/>
      <c r="C132" s="1058"/>
      <c r="D132" s="1058"/>
      <c r="E132" s="1058"/>
      <c r="F132" s="1059"/>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7"/>
      <c r="B133" s="1058"/>
      <c r="C133" s="1058"/>
      <c r="D133" s="1058"/>
      <c r="E133" s="1058"/>
      <c r="F133" s="105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7"/>
      <c r="B134" s="1058"/>
      <c r="C134" s="1058"/>
      <c r="D134" s="1058"/>
      <c r="E134" s="1058"/>
      <c r="F134" s="1059"/>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7"/>
      <c r="B135" s="1058"/>
      <c r="C135" s="1058"/>
      <c r="D135" s="1058"/>
      <c r="E135" s="1058"/>
      <c r="F135" s="105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7"/>
      <c r="B136" s="1058"/>
      <c r="C136" s="1058"/>
      <c r="D136" s="1058"/>
      <c r="E136" s="1058"/>
      <c r="F136" s="1059"/>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6"/>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7"/>
      <c r="B137" s="1058"/>
      <c r="C137" s="1058"/>
      <c r="D137" s="1058"/>
      <c r="E137" s="1058"/>
      <c r="F137" s="1059"/>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7"/>
      <c r="B138" s="1058"/>
      <c r="C138" s="1058"/>
      <c r="D138" s="1058"/>
      <c r="E138" s="1058"/>
      <c r="F138" s="1059"/>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7"/>
      <c r="B139" s="1058"/>
      <c r="C139" s="1058"/>
      <c r="D139" s="1058"/>
      <c r="E139" s="1058"/>
      <c r="F139" s="1059"/>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7"/>
      <c r="B140" s="1058"/>
      <c r="C140" s="1058"/>
      <c r="D140" s="1058"/>
      <c r="E140" s="1058"/>
      <c r="F140" s="1059"/>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7"/>
      <c r="B141" s="1058"/>
      <c r="C141" s="1058"/>
      <c r="D141" s="1058"/>
      <c r="E141" s="1058"/>
      <c r="F141" s="1059"/>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7"/>
      <c r="B142" s="1058"/>
      <c r="C142" s="1058"/>
      <c r="D142" s="1058"/>
      <c r="E142" s="1058"/>
      <c r="F142" s="1059"/>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7"/>
      <c r="B143" s="1058"/>
      <c r="C143" s="1058"/>
      <c r="D143" s="1058"/>
      <c r="E143" s="1058"/>
      <c r="F143" s="1059"/>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7"/>
      <c r="B144" s="1058"/>
      <c r="C144" s="1058"/>
      <c r="D144" s="1058"/>
      <c r="E144" s="1058"/>
      <c r="F144" s="1059"/>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7"/>
      <c r="B145" s="1058"/>
      <c r="C145" s="1058"/>
      <c r="D145" s="1058"/>
      <c r="E145" s="1058"/>
      <c r="F145" s="1059"/>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7"/>
      <c r="B146" s="1058"/>
      <c r="C146" s="1058"/>
      <c r="D146" s="1058"/>
      <c r="E146" s="1058"/>
      <c r="F146" s="105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7"/>
      <c r="B147" s="1058"/>
      <c r="C147" s="1058"/>
      <c r="D147" s="1058"/>
      <c r="E147" s="1058"/>
      <c r="F147" s="1059"/>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7"/>
      <c r="B148" s="1058"/>
      <c r="C148" s="1058"/>
      <c r="D148" s="1058"/>
      <c r="E148" s="1058"/>
      <c r="F148" s="105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7"/>
      <c r="B149" s="1058"/>
      <c r="C149" s="1058"/>
      <c r="D149" s="1058"/>
      <c r="E149" s="1058"/>
      <c r="F149" s="1059"/>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6"/>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7"/>
      <c r="B150" s="1058"/>
      <c r="C150" s="1058"/>
      <c r="D150" s="1058"/>
      <c r="E150" s="1058"/>
      <c r="F150" s="1059"/>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7"/>
      <c r="B151" s="1058"/>
      <c r="C151" s="1058"/>
      <c r="D151" s="1058"/>
      <c r="E151" s="1058"/>
      <c r="F151" s="1059"/>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7"/>
      <c r="B152" s="1058"/>
      <c r="C152" s="1058"/>
      <c r="D152" s="1058"/>
      <c r="E152" s="1058"/>
      <c r="F152" s="1059"/>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7"/>
      <c r="B153" s="1058"/>
      <c r="C153" s="1058"/>
      <c r="D153" s="1058"/>
      <c r="E153" s="1058"/>
      <c r="F153" s="1059"/>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7"/>
      <c r="B154" s="1058"/>
      <c r="C154" s="1058"/>
      <c r="D154" s="1058"/>
      <c r="E154" s="1058"/>
      <c r="F154" s="1059"/>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7"/>
      <c r="B155" s="1058"/>
      <c r="C155" s="1058"/>
      <c r="D155" s="1058"/>
      <c r="E155" s="1058"/>
      <c r="F155" s="1059"/>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7"/>
      <c r="B156" s="1058"/>
      <c r="C156" s="1058"/>
      <c r="D156" s="1058"/>
      <c r="E156" s="1058"/>
      <c r="F156" s="1059"/>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7"/>
      <c r="B157" s="1058"/>
      <c r="C157" s="1058"/>
      <c r="D157" s="1058"/>
      <c r="E157" s="1058"/>
      <c r="F157" s="1059"/>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7"/>
      <c r="B158" s="1058"/>
      <c r="C158" s="1058"/>
      <c r="D158" s="1058"/>
      <c r="E158" s="1058"/>
      <c r="F158" s="1059"/>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7"/>
      <c r="B162" s="1058"/>
      <c r="C162" s="1058"/>
      <c r="D162" s="1058"/>
      <c r="E162" s="1058"/>
      <c r="F162" s="105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7"/>
      <c r="B163" s="1058"/>
      <c r="C163" s="1058"/>
      <c r="D163" s="1058"/>
      <c r="E163" s="1058"/>
      <c r="F163" s="1059"/>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6"/>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7"/>
      <c r="B164" s="1058"/>
      <c r="C164" s="1058"/>
      <c r="D164" s="1058"/>
      <c r="E164" s="1058"/>
      <c r="F164" s="1059"/>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7"/>
      <c r="B165" s="1058"/>
      <c r="C165" s="1058"/>
      <c r="D165" s="1058"/>
      <c r="E165" s="1058"/>
      <c r="F165" s="1059"/>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7"/>
      <c r="B166" s="1058"/>
      <c r="C166" s="1058"/>
      <c r="D166" s="1058"/>
      <c r="E166" s="1058"/>
      <c r="F166" s="1059"/>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7"/>
      <c r="B167" s="1058"/>
      <c r="C167" s="1058"/>
      <c r="D167" s="1058"/>
      <c r="E167" s="1058"/>
      <c r="F167" s="1059"/>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7"/>
      <c r="B168" s="1058"/>
      <c r="C168" s="1058"/>
      <c r="D168" s="1058"/>
      <c r="E168" s="1058"/>
      <c r="F168" s="1059"/>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7"/>
      <c r="B169" s="1058"/>
      <c r="C169" s="1058"/>
      <c r="D169" s="1058"/>
      <c r="E169" s="1058"/>
      <c r="F169" s="1059"/>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7"/>
      <c r="B170" s="1058"/>
      <c r="C170" s="1058"/>
      <c r="D170" s="1058"/>
      <c r="E170" s="1058"/>
      <c r="F170" s="1059"/>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7"/>
      <c r="B171" s="1058"/>
      <c r="C171" s="1058"/>
      <c r="D171" s="1058"/>
      <c r="E171" s="1058"/>
      <c r="F171" s="1059"/>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7"/>
      <c r="B172" s="1058"/>
      <c r="C172" s="1058"/>
      <c r="D172" s="1058"/>
      <c r="E172" s="1058"/>
      <c r="F172" s="1059"/>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7"/>
      <c r="B173" s="1058"/>
      <c r="C173" s="1058"/>
      <c r="D173" s="1058"/>
      <c r="E173" s="1058"/>
      <c r="F173" s="105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7"/>
      <c r="B174" s="1058"/>
      <c r="C174" s="1058"/>
      <c r="D174" s="1058"/>
      <c r="E174" s="1058"/>
      <c r="F174" s="1059"/>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7"/>
      <c r="B175" s="1058"/>
      <c r="C175" s="1058"/>
      <c r="D175" s="1058"/>
      <c r="E175" s="1058"/>
      <c r="F175" s="105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7"/>
      <c r="B176" s="1058"/>
      <c r="C176" s="1058"/>
      <c r="D176" s="1058"/>
      <c r="E176" s="1058"/>
      <c r="F176" s="1059"/>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6"/>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7"/>
      <c r="B177" s="1058"/>
      <c r="C177" s="1058"/>
      <c r="D177" s="1058"/>
      <c r="E177" s="1058"/>
      <c r="F177" s="1059"/>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7"/>
      <c r="B178" s="1058"/>
      <c r="C178" s="1058"/>
      <c r="D178" s="1058"/>
      <c r="E178" s="1058"/>
      <c r="F178" s="1059"/>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7"/>
      <c r="B179" s="1058"/>
      <c r="C179" s="1058"/>
      <c r="D179" s="1058"/>
      <c r="E179" s="1058"/>
      <c r="F179" s="1059"/>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7"/>
      <c r="B180" s="1058"/>
      <c r="C180" s="1058"/>
      <c r="D180" s="1058"/>
      <c r="E180" s="1058"/>
      <c r="F180" s="1059"/>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7"/>
      <c r="B181" s="1058"/>
      <c r="C181" s="1058"/>
      <c r="D181" s="1058"/>
      <c r="E181" s="1058"/>
      <c r="F181" s="1059"/>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7"/>
      <c r="B182" s="1058"/>
      <c r="C182" s="1058"/>
      <c r="D182" s="1058"/>
      <c r="E182" s="1058"/>
      <c r="F182" s="1059"/>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7"/>
      <c r="B183" s="1058"/>
      <c r="C183" s="1058"/>
      <c r="D183" s="1058"/>
      <c r="E183" s="1058"/>
      <c r="F183" s="1059"/>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7"/>
      <c r="B184" s="1058"/>
      <c r="C184" s="1058"/>
      <c r="D184" s="1058"/>
      <c r="E184" s="1058"/>
      <c r="F184" s="1059"/>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7"/>
      <c r="B185" s="1058"/>
      <c r="C185" s="1058"/>
      <c r="D185" s="1058"/>
      <c r="E185" s="1058"/>
      <c r="F185" s="1059"/>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7"/>
      <c r="B186" s="1058"/>
      <c r="C186" s="1058"/>
      <c r="D186" s="1058"/>
      <c r="E186" s="1058"/>
      <c r="F186" s="105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7"/>
      <c r="B187" s="1058"/>
      <c r="C187" s="1058"/>
      <c r="D187" s="1058"/>
      <c r="E187" s="1058"/>
      <c r="F187" s="1059"/>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7"/>
      <c r="B188" s="1058"/>
      <c r="C188" s="1058"/>
      <c r="D188" s="1058"/>
      <c r="E188" s="1058"/>
      <c r="F188" s="105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7"/>
      <c r="B189" s="1058"/>
      <c r="C189" s="1058"/>
      <c r="D189" s="1058"/>
      <c r="E189" s="1058"/>
      <c r="F189" s="1059"/>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6"/>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7"/>
      <c r="B190" s="1058"/>
      <c r="C190" s="1058"/>
      <c r="D190" s="1058"/>
      <c r="E190" s="1058"/>
      <c r="F190" s="1059"/>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7"/>
      <c r="B191" s="1058"/>
      <c r="C191" s="1058"/>
      <c r="D191" s="1058"/>
      <c r="E191" s="1058"/>
      <c r="F191" s="1059"/>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7"/>
      <c r="B192" s="1058"/>
      <c r="C192" s="1058"/>
      <c r="D192" s="1058"/>
      <c r="E192" s="1058"/>
      <c r="F192" s="1059"/>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7"/>
      <c r="B193" s="1058"/>
      <c r="C193" s="1058"/>
      <c r="D193" s="1058"/>
      <c r="E193" s="1058"/>
      <c r="F193" s="1059"/>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7"/>
      <c r="B194" s="1058"/>
      <c r="C194" s="1058"/>
      <c r="D194" s="1058"/>
      <c r="E194" s="1058"/>
      <c r="F194" s="1059"/>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7"/>
      <c r="B195" s="1058"/>
      <c r="C195" s="1058"/>
      <c r="D195" s="1058"/>
      <c r="E195" s="1058"/>
      <c r="F195" s="1059"/>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7"/>
      <c r="B196" s="1058"/>
      <c r="C196" s="1058"/>
      <c r="D196" s="1058"/>
      <c r="E196" s="1058"/>
      <c r="F196" s="1059"/>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7"/>
      <c r="B197" s="1058"/>
      <c r="C197" s="1058"/>
      <c r="D197" s="1058"/>
      <c r="E197" s="1058"/>
      <c r="F197" s="1059"/>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7"/>
      <c r="B198" s="1058"/>
      <c r="C198" s="1058"/>
      <c r="D198" s="1058"/>
      <c r="E198" s="1058"/>
      <c r="F198" s="1059"/>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7"/>
      <c r="B199" s="1058"/>
      <c r="C199" s="1058"/>
      <c r="D199" s="1058"/>
      <c r="E199" s="1058"/>
      <c r="F199" s="105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7"/>
      <c r="B200" s="1058"/>
      <c r="C200" s="1058"/>
      <c r="D200" s="1058"/>
      <c r="E200" s="1058"/>
      <c r="F200" s="1059"/>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7"/>
      <c r="B201" s="1058"/>
      <c r="C201" s="1058"/>
      <c r="D201" s="1058"/>
      <c r="E201" s="1058"/>
      <c r="F201" s="105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7"/>
      <c r="B202" s="1058"/>
      <c r="C202" s="1058"/>
      <c r="D202" s="1058"/>
      <c r="E202" s="1058"/>
      <c r="F202" s="1059"/>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6"/>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7"/>
      <c r="B203" s="1058"/>
      <c r="C203" s="1058"/>
      <c r="D203" s="1058"/>
      <c r="E203" s="1058"/>
      <c r="F203" s="1059"/>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7"/>
      <c r="B204" s="1058"/>
      <c r="C204" s="1058"/>
      <c r="D204" s="1058"/>
      <c r="E204" s="1058"/>
      <c r="F204" s="1059"/>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7"/>
      <c r="B205" s="1058"/>
      <c r="C205" s="1058"/>
      <c r="D205" s="1058"/>
      <c r="E205" s="1058"/>
      <c r="F205" s="1059"/>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7"/>
      <c r="B206" s="1058"/>
      <c r="C206" s="1058"/>
      <c r="D206" s="1058"/>
      <c r="E206" s="1058"/>
      <c r="F206" s="1059"/>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7"/>
      <c r="B207" s="1058"/>
      <c r="C207" s="1058"/>
      <c r="D207" s="1058"/>
      <c r="E207" s="1058"/>
      <c r="F207" s="1059"/>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7"/>
      <c r="B208" s="1058"/>
      <c r="C208" s="1058"/>
      <c r="D208" s="1058"/>
      <c r="E208" s="1058"/>
      <c r="F208" s="1059"/>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7"/>
      <c r="B209" s="1058"/>
      <c r="C209" s="1058"/>
      <c r="D209" s="1058"/>
      <c r="E209" s="1058"/>
      <c r="F209" s="1059"/>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7"/>
      <c r="B210" s="1058"/>
      <c r="C210" s="1058"/>
      <c r="D210" s="1058"/>
      <c r="E210" s="1058"/>
      <c r="F210" s="1059"/>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7"/>
      <c r="B211" s="1058"/>
      <c r="C211" s="1058"/>
      <c r="D211" s="1058"/>
      <c r="E211" s="1058"/>
      <c r="F211" s="1059"/>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7"/>
      <c r="B215" s="1058"/>
      <c r="C215" s="1058"/>
      <c r="D215" s="1058"/>
      <c r="E215" s="1058"/>
      <c r="F215" s="105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7"/>
      <c r="B216" s="1058"/>
      <c r="C216" s="1058"/>
      <c r="D216" s="1058"/>
      <c r="E216" s="1058"/>
      <c r="F216" s="1059"/>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6"/>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7"/>
      <c r="B217" s="1058"/>
      <c r="C217" s="1058"/>
      <c r="D217" s="1058"/>
      <c r="E217" s="1058"/>
      <c r="F217" s="1059"/>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7"/>
      <c r="B218" s="1058"/>
      <c r="C218" s="1058"/>
      <c r="D218" s="1058"/>
      <c r="E218" s="1058"/>
      <c r="F218" s="1059"/>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7"/>
      <c r="B219" s="1058"/>
      <c r="C219" s="1058"/>
      <c r="D219" s="1058"/>
      <c r="E219" s="1058"/>
      <c r="F219" s="1059"/>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7"/>
      <c r="B220" s="1058"/>
      <c r="C220" s="1058"/>
      <c r="D220" s="1058"/>
      <c r="E220" s="1058"/>
      <c r="F220" s="1059"/>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7"/>
      <c r="B221" s="1058"/>
      <c r="C221" s="1058"/>
      <c r="D221" s="1058"/>
      <c r="E221" s="1058"/>
      <c r="F221" s="1059"/>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7"/>
      <c r="B222" s="1058"/>
      <c r="C222" s="1058"/>
      <c r="D222" s="1058"/>
      <c r="E222" s="1058"/>
      <c r="F222" s="1059"/>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7"/>
      <c r="B223" s="1058"/>
      <c r="C223" s="1058"/>
      <c r="D223" s="1058"/>
      <c r="E223" s="1058"/>
      <c r="F223" s="1059"/>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7"/>
      <c r="B224" s="1058"/>
      <c r="C224" s="1058"/>
      <c r="D224" s="1058"/>
      <c r="E224" s="1058"/>
      <c r="F224" s="1059"/>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7"/>
      <c r="B225" s="1058"/>
      <c r="C225" s="1058"/>
      <c r="D225" s="1058"/>
      <c r="E225" s="1058"/>
      <c r="F225" s="1059"/>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7"/>
      <c r="B226" s="1058"/>
      <c r="C226" s="1058"/>
      <c r="D226" s="1058"/>
      <c r="E226" s="1058"/>
      <c r="F226" s="105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7"/>
      <c r="B227" s="1058"/>
      <c r="C227" s="1058"/>
      <c r="D227" s="1058"/>
      <c r="E227" s="1058"/>
      <c r="F227" s="1059"/>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7"/>
      <c r="B228" s="1058"/>
      <c r="C228" s="1058"/>
      <c r="D228" s="1058"/>
      <c r="E228" s="1058"/>
      <c r="F228" s="105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7"/>
      <c r="B229" s="1058"/>
      <c r="C229" s="1058"/>
      <c r="D229" s="1058"/>
      <c r="E229" s="1058"/>
      <c r="F229" s="1059"/>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6"/>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7"/>
      <c r="B230" s="1058"/>
      <c r="C230" s="1058"/>
      <c r="D230" s="1058"/>
      <c r="E230" s="1058"/>
      <c r="F230" s="1059"/>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7"/>
      <c r="B231" s="1058"/>
      <c r="C231" s="1058"/>
      <c r="D231" s="1058"/>
      <c r="E231" s="1058"/>
      <c r="F231" s="1059"/>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7"/>
      <c r="B232" s="1058"/>
      <c r="C232" s="1058"/>
      <c r="D232" s="1058"/>
      <c r="E232" s="1058"/>
      <c r="F232" s="1059"/>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7"/>
      <c r="B233" s="1058"/>
      <c r="C233" s="1058"/>
      <c r="D233" s="1058"/>
      <c r="E233" s="1058"/>
      <c r="F233" s="1059"/>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7"/>
      <c r="B234" s="1058"/>
      <c r="C234" s="1058"/>
      <c r="D234" s="1058"/>
      <c r="E234" s="1058"/>
      <c r="F234" s="1059"/>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7"/>
      <c r="B235" s="1058"/>
      <c r="C235" s="1058"/>
      <c r="D235" s="1058"/>
      <c r="E235" s="1058"/>
      <c r="F235" s="1059"/>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7"/>
      <c r="B236" s="1058"/>
      <c r="C236" s="1058"/>
      <c r="D236" s="1058"/>
      <c r="E236" s="1058"/>
      <c r="F236" s="1059"/>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7"/>
      <c r="B237" s="1058"/>
      <c r="C237" s="1058"/>
      <c r="D237" s="1058"/>
      <c r="E237" s="1058"/>
      <c r="F237" s="1059"/>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7"/>
      <c r="B238" s="1058"/>
      <c r="C238" s="1058"/>
      <c r="D238" s="1058"/>
      <c r="E238" s="1058"/>
      <c r="F238" s="1059"/>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7"/>
      <c r="B239" s="1058"/>
      <c r="C239" s="1058"/>
      <c r="D239" s="1058"/>
      <c r="E239" s="1058"/>
      <c r="F239" s="105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7"/>
      <c r="B240" s="1058"/>
      <c r="C240" s="1058"/>
      <c r="D240" s="1058"/>
      <c r="E240" s="1058"/>
      <c r="F240" s="1059"/>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7"/>
      <c r="B241" s="1058"/>
      <c r="C241" s="1058"/>
      <c r="D241" s="1058"/>
      <c r="E241" s="1058"/>
      <c r="F241" s="105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7"/>
      <c r="B242" s="1058"/>
      <c r="C242" s="1058"/>
      <c r="D242" s="1058"/>
      <c r="E242" s="1058"/>
      <c r="F242" s="1059"/>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6"/>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7"/>
      <c r="B243" s="1058"/>
      <c r="C243" s="1058"/>
      <c r="D243" s="1058"/>
      <c r="E243" s="1058"/>
      <c r="F243" s="1059"/>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7"/>
      <c r="B244" s="1058"/>
      <c r="C244" s="1058"/>
      <c r="D244" s="1058"/>
      <c r="E244" s="1058"/>
      <c r="F244" s="1059"/>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7"/>
      <c r="B245" s="1058"/>
      <c r="C245" s="1058"/>
      <c r="D245" s="1058"/>
      <c r="E245" s="1058"/>
      <c r="F245" s="1059"/>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7"/>
      <c r="B246" s="1058"/>
      <c r="C246" s="1058"/>
      <c r="D246" s="1058"/>
      <c r="E246" s="1058"/>
      <c r="F246" s="1059"/>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7"/>
      <c r="B247" s="1058"/>
      <c r="C247" s="1058"/>
      <c r="D247" s="1058"/>
      <c r="E247" s="1058"/>
      <c r="F247" s="1059"/>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7"/>
      <c r="B248" s="1058"/>
      <c r="C248" s="1058"/>
      <c r="D248" s="1058"/>
      <c r="E248" s="1058"/>
      <c r="F248" s="1059"/>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7"/>
      <c r="B249" s="1058"/>
      <c r="C249" s="1058"/>
      <c r="D249" s="1058"/>
      <c r="E249" s="1058"/>
      <c r="F249" s="1059"/>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7"/>
      <c r="B250" s="1058"/>
      <c r="C250" s="1058"/>
      <c r="D250" s="1058"/>
      <c r="E250" s="1058"/>
      <c r="F250" s="1059"/>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7"/>
      <c r="B251" s="1058"/>
      <c r="C251" s="1058"/>
      <c r="D251" s="1058"/>
      <c r="E251" s="1058"/>
      <c r="F251" s="1059"/>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7"/>
      <c r="B252" s="1058"/>
      <c r="C252" s="1058"/>
      <c r="D252" s="1058"/>
      <c r="E252" s="1058"/>
      <c r="F252" s="105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7"/>
      <c r="B253" s="1058"/>
      <c r="C253" s="1058"/>
      <c r="D253" s="1058"/>
      <c r="E253" s="1058"/>
      <c r="F253" s="1059"/>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7"/>
      <c r="B254" s="1058"/>
      <c r="C254" s="1058"/>
      <c r="D254" s="1058"/>
      <c r="E254" s="1058"/>
      <c r="F254" s="105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7"/>
      <c r="B255" s="1058"/>
      <c r="C255" s="1058"/>
      <c r="D255" s="1058"/>
      <c r="E255" s="1058"/>
      <c r="F255" s="1059"/>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6"/>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7"/>
      <c r="B256" s="1058"/>
      <c r="C256" s="1058"/>
      <c r="D256" s="1058"/>
      <c r="E256" s="1058"/>
      <c r="F256" s="1059"/>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7"/>
      <c r="B257" s="1058"/>
      <c r="C257" s="1058"/>
      <c r="D257" s="1058"/>
      <c r="E257" s="1058"/>
      <c r="F257" s="1059"/>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7"/>
      <c r="B258" s="1058"/>
      <c r="C258" s="1058"/>
      <c r="D258" s="1058"/>
      <c r="E258" s="1058"/>
      <c r="F258" s="1059"/>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7"/>
      <c r="B259" s="1058"/>
      <c r="C259" s="1058"/>
      <c r="D259" s="1058"/>
      <c r="E259" s="1058"/>
      <c r="F259" s="1059"/>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7"/>
      <c r="B260" s="1058"/>
      <c r="C260" s="1058"/>
      <c r="D260" s="1058"/>
      <c r="E260" s="1058"/>
      <c r="F260" s="1059"/>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7"/>
      <c r="B261" s="1058"/>
      <c r="C261" s="1058"/>
      <c r="D261" s="1058"/>
      <c r="E261" s="1058"/>
      <c r="F261" s="1059"/>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7"/>
      <c r="B262" s="1058"/>
      <c r="C262" s="1058"/>
      <c r="D262" s="1058"/>
      <c r="E262" s="1058"/>
      <c r="F262" s="1059"/>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7"/>
      <c r="B263" s="1058"/>
      <c r="C263" s="1058"/>
      <c r="D263" s="1058"/>
      <c r="E263" s="1058"/>
      <c r="F263" s="1059"/>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7"/>
      <c r="B264" s="1058"/>
      <c r="C264" s="1058"/>
      <c r="D264" s="1058"/>
      <c r="E264" s="1058"/>
      <c r="F264" s="1059"/>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X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496</v>
      </c>
      <c r="Z3" s="346"/>
      <c r="AA3" s="346"/>
      <c r="AB3" s="346"/>
      <c r="AC3" s="276" t="s">
        <v>479</v>
      </c>
      <c r="AD3" s="276"/>
      <c r="AE3" s="276"/>
      <c r="AF3" s="276"/>
      <c r="AG3" s="276"/>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77">
        <v>1</v>
      </c>
      <c r="B4" s="1077">
        <v>1</v>
      </c>
      <c r="C4" s="430"/>
      <c r="D4" s="420"/>
      <c r="E4" s="420"/>
      <c r="F4" s="420"/>
      <c r="G4" s="420"/>
      <c r="H4" s="420"/>
      <c r="I4" s="420"/>
      <c r="J4" s="421"/>
      <c r="K4" s="422"/>
      <c r="L4" s="422"/>
      <c r="M4" s="422"/>
      <c r="N4" s="422"/>
      <c r="O4" s="422"/>
      <c r="P4" s="433"/>
      <c r="Q4" s="434"/>
      <c r="R4" s="434"/>
      <c r="S4" s="434"/>
      <c r="T4" s="434"/>
      <c r="U4" s="434"/>
      <c r="V4" s="434"/>
      <c r="W4" s="434"/>
      <c r="X4" s="435"/>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30"/>
      <c r="D5" s="420"/>
      <c r="E5" s="420"/>
      <c r="F5" s="420"/>
      <c r="G5" s="420"/>
      <c r="H5" s="420"/>
      <c r="I5" s="420"/>
      <c r="J5" s="421"/>
      <c r="K5" s="422"/>
      <c r="L5" s="422"/>
      <c r="M5" s="422"/>
      <c r="N5" s="422"/>
      <c r="O5" s="422"/>
      <c r="P5" s="433"/>
      <c r="Q5" s="434"/>
      <c r="R5" s="434"/>
      <c r="S5" s="434"/>
      <c r="T5" s="434"/>
      <c r="U5" s="434"/>
      <c r="V5" s="434"/>
      <c r="W5" s="434"/>
      <c r="X5" s="435"/>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30"/>
      <c r="D6" s="420"/>
      <c r="E6" s="420"/>
      <c r="F6" s="420"/>
      <c r="G6" s="420"/>
      <c r="H6" s="420"/>
      <c r="I6" s="420"/>
      <c r="J6" s="421"/>
      <c r="K6" s="422"/>
      <c r="L6" s="422"/>
      <c r="M6" s="422"/>
      <c r="N6" s="422"/>
      <c r="O6" s="422"/>
      <c r="P6" s="433"/>
      <c r="Q6" s="434"/>
      <c r="R6" s="434"/>
      <c r="S6" s="434"/>
      <c r="T6" s="434"/>
      <c r="U6" s="434"/>
      <c r="V6" s="434"/>
      <c r="W6" s="434"/>
      <c r="X6" s="435"/>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30"/>
      <c r="D7" s="420"/>
      <c r="E7" s="420"/>
      <c r="F7" s="420"/>
      <c r="G7" s="420"/>
      <c r="H7" s="420"/>
      <c r="I7" s="420"/>
      <c r="J7" s="421"/>
      <c r="K7" s="422"/>
      <c r="L7" s="422"/>
      <c r="M7" s="422"/>
      <c r="N7" s="422"/>
      <c r="O7" s="422"/>
      <c r="P7" s="433"/>
      <c r="Q7" s="434"/>
      <c r="R7" s="434"/>
      <c r="S7" s="434"/>
      <c r="T7" s="434"/>
      <c r="U7" s="434"/>
      <c r="V7" s="434"/>
      <c r="W7" s="434"/>
      <c r="X7" s="435"/>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30"/>
      <c r="D8" s="420"/>
      <c r="E8" s="420"/>
      <c r="F8" s="420"/>
      <c r="G8" s="420"/>
      <c r="H8" s="420"/>
      <c r="I8" s="420"/>
      <c r="J8" s="421"/>
      <c r="K8" s="422"/>
      <c r="L8" s="422"/>
      <c r="M8" s="422"/>
      <c r="N8" s="422"/>
      <c r="O8" s="422"/>
      <c r="P8" s="433"/>
      <c r="Q8" s="434"/>
      <c r="R8" s="434"/>
      <c r="S8" s="434"/>
      <c r="T8" s="434"/>
      <c r="U8" s="434"/>
      <c r="V8" s="434"/>
      <c r="W8" s="434"/>
      <c r="X8" s="435"/>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30"/>
      <c r="D9" s="420"/>
      <c r="E9" s="420"/>
      <c r="F9" s="420"/>
      <c r="G9" s="420"/>
      <c r="H9" s="420"/>
      <c r="I9" s="420"/>
      <c r="J9" s="421"/>
      <c r="K9" s="422"/>
      <c r="L9" s="422"/>
      <c r="M9" s="422"/>
      <c r="N9" s="422"/>
      <c r="O9" s="422"/>
      <c r="P9" s="433"/>
      <c r="Q9" s="434"/>
      <c r="R9" s="434"/>
      <c r="S9" s="434"/>
      <c r="T9" s="434"/>
      <c r="U9" s="434"/>
      <c r="V9" s="434"/>
      <c r="W9" s="434"/>
      <c r="X9" s="435"/>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30"/>
      <c r="D10" s="420"/>
      <c r="E10" s="420"/>
      <c r="F10" s="420"/>
      <c r="G10" s="420"/>
      <c r="H10" s="420"/>
      <c r="I10" s="420"/>
      <c r="J10" s="421"/>
      <c r="K10" s="422"/>
      <c r="L10" s="422"/>
      <c r="M10" s="422"/>
      <c r="N10" s="422"/>
      <c r="O10" s="422"/>
      <c r="P10" s="433"/>
      <c r="Q10" s="434"/>
      <c r="R10" s="434"/>
      <c r="S10" s="434"/>
      <c r="T10" s="434"/>
      <c r="U10" s="434"/>
      <c r="V10" s="434"/>
      <c r="W10" s="434"/>
      <c r="X10" s="435"/>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30"/>
      <c r="D11" s="420"/>
      <c r="E11" s="420"/>
      <c r="F11" s="420"/>
      <c r="G11" s="420"/>
      <c r="H11" s="420"/>
      <c r="I11" s="420"/>
      <c r="J11" s="421"/>
      <c r="K11" s="422"/>
      <c r="L11" s="422"/>
      <c r="M11" s="422"/>
      <c r="N11" s="422"/>
      <c r="O11" s="422"/>
      <c r="P11" s="433"/>
      <c r="Q11" s="434"/>
      <c r="R11" s="434"/>
      <c r="S11" s="434"/>
      <c r="T11" s="434"/>
      <c r="U11" s="434"/>
      <c r="V11" s="434"/>
      <c r="W11" s="434"/>
      <c r="X11" s="435"/>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30"/>
      <c r="D12" s="420"/>
      <c r="E12" s="420"/>
      <c r="F12" s="420"/>
      <c r="G12" s="420"/>
      <c r="H12" s="420"/>
      <c r="I12" s="420"/>
      <c r="J12" s="421"/>
      <c r="K12" s="422"/>
      <c r="L12" s="422"/>
      <c r="M12" s="422"/>
      <c r="N12" s="422"/>
      <c r="O12" s="422"/>
      <c r="P12" s="433"/>
      <c r="Q12" s="434"/>
      <c r="R12" s="434"/>
      <c r="S12" s="434"/>
      <c r="T12" s="434"/>
      <c r="U12" s="434"/>
      <c r="V12" s="434"/>
      <c r="W12" s="434"/>
      <c r="X12" s="435"/>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30"/>
      <c r="D13" s="420"/>
      <c r="E13" s="420"/>
      <c r="F13" s="420"/>
      <c r="G13" s="420"/>
      <c r="H13" s="420"/>
      <c r="I13" s="420"/>
      <c r="J13" s="421"/>
      <c r="K13" s="422"/>
      <c r="L13" s="422"/>
      <c r="M13" s="422"/>
      <c r="N13" s="422"/>
      <c r="O13" s="422"/>
      <c r="P13" s="433"/>
      <c r="Q13" s="434"/>
      <c r="R13" s="434"/>
      <c r="S13" s="434"/>
      <c r="T13" s="434"/>
      <c r="U13" s="434"/>
      <c r="V13" s="434"/>
      <c r="W13" s="434"/>
      <c r="X13" s="435"/>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496</v>
      </c>
      <c r="Z36" s="346"/>
      <c r="AA36" s="346"/>
      <c r="AB36" s="346"/>
      <c r="AC36" s="276" t="s">
        <v>479</v>
      </c>
      <c r="AD36" s="276"/>
      <c r="AE36" s="276"/>
      <c r="AF36" s="276"/>
      <c r="AG36" s="276"/>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77">
        <v>1</v>
      </c>
      <c r="B37" s="1077">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7">
        <v>2</v>
      </c>
      <c r="B38" s="1077">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7">
        <v>3</v>
      </c>
      <c r="B39" s="1077">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7">
        <v>4</v>
      </c>
      <c r="B40" s="1077">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7">
        <v>5</v>
      </c>
      <c r="B41" s="1077">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7">
        <v>6</v>
      </c>
      <c r="B42" s="1077">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7">
        <v>7</v>
      </c>
      <c r="B43" s="1077">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7">
        <v>8</v>
      </c>
      <c r="B44" s="1077">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7">
        <v>9</v>
      </c>
      <c r="B45" s="1077">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7">
        <v>10</v>
      </c>
      <c r="B46" s="1077">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7">
        <v>11</v>
      </c>
      <c r="B47" s="1077">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496</v>
      </c>
      <c r="Z69" s="346"/>
      <c r="AA69" s="346"/>
      <c r="AB69" s="346"/>
      <c r="AC69" s="276" t="s">
        <v>479</v>
      </c>
      <c r="AD69" s="276"/>
      <c r="AE69" s="276"/>
      <c r="AF69" s="276"/>
      <c r="AG69" s="276"/>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77">
        <v>1</v>
      </c>
      <c r="B70" s="1077">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496</v>
      </c>
      <c r="Z102" s="346"/>
      <c r="AA102" s="346"/>
      <c r="AB102" s="346"/>
      <c r="AC102" s="276" t="s">
        <v>479</v>
      </c>
      <c r="AD102" s="276"/>
      <c r="AE102" s="276"/>
      <c r="AF102" s="276"/>
      <c r="AG102" s="276"/>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77">
        <v>1</v>
      </c>
      <c r="B103" s="1077">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496</v>
      </c>
      <c r="Z135" s="346"/>
      <c r="AA135" s="346"/>
      <c r="AB135" s="346"/>
      <c r="AC135" s="276" t="s">
        <v>479</v>
      </c>
      <c r="AD135" s="276"/>
      <c r="AE135" s="276"/>
      <c r="AF135" s="276"/>
      <c r="AG135" s="276"/>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77">
        <v>1</v>
      </c>
      <c r="B136" s="1077">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7">
        <v>2</v>
      </c>
      <c r="B137" s="1077">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7">
        <v>3</v>
      </c>
      <c r="B138" s="1077">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7">
        <v>4</v>
      </c>
      <c r="B139" s="1077">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7">
        <v>5</v>
      </c>
      <c r="B140" s="1077">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7">
        <v>6</v>
      </c>
      <c r="B141" s="1077">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7">
        <v>7</v>
      </c>
      <c r="B142" s="1077">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7">
        <v>8</v>
      </c>
      <c r="B143" s="1077">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7">
        <v>9</v>
      </c>
      <c r="B144" s="1077">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7">
        <v>10</v>
      </c>
      <c r="B145" s="1077">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7">
        <v>11</v>
      </c>
      <c r="B146" s="1077">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496</v>
      </c>
      <c r="Z168" s="346"/>
      <c r="AA168" s="346"/>
      <c r="AB168" s="346"/>
      <c r="AC168" s="276" t="s">
        <v>479</v>
      </c>
      <c r="AD168" s="276"/>
      <c r="AE168" s="276"/>
      <c r="AF168" s="276"/>
      <c r="AG168" s="276"/>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77">
        <v>1</v>
      </c>
      <c r="B169" s="1077">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496</v>
      </c>
      <c r="Z201" s="346"/>
      <c r="AA201" s="346"/>
      <c r="AB201" s="346"/>
      <c r="AC201" s="276" t="s">
        <v>479</v>
      </c>
      <c r="AD201" s="276"/>
      <c r="AE201" s="276"/>
      <c r="AF201" s="276"/>
      <c r="AG201" s="276"/>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77">
        <v>1</v>
      </c>
      <c r="B202" s="1077">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496</v>
      </c>
      <c r="Z234" s="346"/>
      <c r="AA234" s="346"/>
      <c r="AB234" s="346"/>
      <c r="AC234" s="276" t="s">
        <v>479</v>
      </c>
      <c r="AD234" s="276"/>
      <c r="AE234" s="276"/>
      <c r="AF234" s="276"/>
      <c r="AG234" s="276"/>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77">
        <v>1</v>
      </c>
      <c r="B235" s="1077">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496</v>
      </c>
      <c r="Z267" s="346"/>
      <c r="AA267" s="346"/>
      <c r="AB267" s="346"/>
      <c r="AC267" s="276" t="s">
        <v>479</v>
      </c>
      <c r="AD267" s="276"/>
      <c r="AE267" s="276"/>
      <c r="AF267" s="276"/>
      <c r="AG267" s="276"/>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77">
        <v>1</v>
      </c>
      <c r="B268" s="1077">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496</v>
      </c>
      <c r="Z300" s="346"/>
      <c r="AA300" s="346"/>
      <c r="AB300" s="346"/>
      <c r="AC300" s="276" t="s">
        <v>479</v>
      </c>
      <c r="AD300" s="276"/>
      <c r="AE300" s="276"/>
      <c r="AF300" s="276"/>
      <c r="AG300" s="276"/>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77">
        <v>1</v>
      </c>
      <c r="B301" s="1077">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496</v>
      </c>
      <c r="Z333" s="346"/>
      <c r="AA333" s="346"/>
      <c r="AB333" s="346"/>
      <c r="AC333" s="276" t="s">
        <v>479</v>
      </c>
      <c r="AD333" s="276"/>
      <c r="AE333" s="276"/>
      <c r="AF333" s="276"/>
      <c r="AG333" s="276"/>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77">
        <v>1</v>
      </c>
      <c r="B334" s="1077">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496</v>
      </c>
      <c r="Z366" s="346"/>
      <c r="AA366" s="346"/>
      <c r="AB366" s="346"/>
      <c r="AC366" s="276" t="s">
        <v>479</v>
      </c>
      <c r="AD366" s="276"/>
      <c r="AE366" s="276"/>
      <c r="AF366" s="276"/>
      <c r="AG366" s="276"/>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77">
        <v>1</v>
      </c>
      <c r="B367" s="1077">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496</v>
      </c>
      <c r="Z399" s="346"/>
      <c r="AA399" s="346"/>
      <c r="AB399" s="346"/>
      <c r="AC399" s="276" t="s">
        <v>479</v>
      </c>
      <c r="AD399" s="276"/>
      <c r="AE399" s="276"/>
      <c r="AF399" s="276"/>
      <c r="AG399" s="276"/>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77">
        <v>1</v>
      </c>
      <c r="B400" s="1077">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496</v>
      </c>
      <c r="Z432" s="346"/>
      <c r="AA432" s="346"/>
      <c r="AB432" s="346"/>
      <c r="AC432" s="276" t="s">
        <v>479</v>
      </c>
      <c r="AD432" s="276"/>
      <c r="AE432" s="276"/>
      <c r="AF432" s="276"/>
      <c r="AG432" s="276"/>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77">
        <v>1</v>
      </c>
      <c r="B433" s="1077">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496</v>
      </c>
      <c r="Z465" s="346"/>
      <c r="AA465" s="346"/>
      <c r="AB465" s="346"/>
      <c r="AC465" s="276" t="s">
        <v>479</v>
      </c>
      <c r="AD465" s="276"/>
      <c r="AE465" s="276"/>
      <c r="AF465" s="276"/>
      <c r="AG465" s="276"/>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77">
        <v>1</v>
      </c>
      <c r="B466" s="1077">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496</v>
      </c>
      <c r="Z498" s="346"/>
      <c r="AA498" s="346"/>
      <c r="AB498" s="346"/>
      <c r="AC498" s="276" t="s">
        <v>479</v>
      </c>
      <c r="AD498" s="276"/>
      <c r="AE498" s="276"/>
      <c r="AF498" s="276"/>
      <c r="AG498" s="276"/>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77">
        <v>1</v>
      </c>
      <c r="B499" s="1077">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496</v>
      </c>
      <c r="Z531" s="346"/>
      <c r="AA531" s="346"/>
      <c r="AB531" s="346"/>
      <c r="AC531" s="276" t="s">
        <v>479</v>
      </c>
      <c r="AD531" s="276"/>
      <c r="AE531" s="276"/>
      <c r="AF531" s="276"/>
      <c r="AG531" s="276"/>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77">
        <v>1</v>
      </c>
      <c r="B532" s="1077">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496</v>
      </c>
      <c r="Z564" s="346"/>
      <c r="AA564" s="346"/>
      <c r="AB564" s="346"/>
      <c r="AC564" s="276" t="s">
        <v>479</v>
      </c>
      <c r="AD564" s="276"/>
      <c r="AE564" s="276"/>
      <c r="AF564" s="276"/>
      <c r="AG564" s="276"/>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77">
        <v>1</v>
      </c>
      <c r="B565" s="1077">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496</v>
      </c>
      <c r="Z597" s="346"/>
      <c r="AA597" s="346"/>
      <c r="AB597" s="346"/>
      <c r="AC597" s="276" t="s">
        <v>479</v>
      </c>
      <c r="AD597" s="276"/>
      <c r="AE597" s="276"/>
      <c r="AF597" s="276"/>
      <c r="AG597" s="276"/>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77">
        <v>1</v>
      </c>
      <c r="B598" s="1077">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496</v>
      </c>
      <c r="Z630" s="346"/>
      <c r="AA630" s="346"/>
      <c r="AB630" s="346"/>
      <c r="AC630" s="276" t="s">
        <v>479</v>
      </c>
      <c r="AD630" s="276"/>
      <c r="AE630" s="276"/>
      <c r="AF630" s="276"/>
      <c r="AG630" s="276"/>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77">
        <v>1</v>
      </c>
      <c r="B631" s="1077">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496</v>
      </c>
      <c r="Z663" s="346"/>
      <c r="AA663" s="346"/>
      <c r="AB663" s="346"/>
      <c r="AC663" s="276" t="s">
        <v>479</v>
      </c>
      <c r="AD663" s="276"/>
      <c r="AE663" s="276"/>
      <c r="AF663" s="276"/>
      <c r="AG663" s="276"/>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77">
        <v>1</v>
      </c>
      <c r="B664" s="1077">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496</v>
      </c>
      <c r="Z696" s="346"/>
      <c r="AA696" s="346"/>
      <c r="AB696" s="346"/>
      <c r="AC696" s="276" t="s">
        <v>479</v>
      </c>
      <c r="AD696" s="276"/>
      <c r="AE696" s="276"/>
      <c r="AF696" s="276"/>
      <c r="AG696" s="276"/>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77">
        <v>1</v>
      </c>
      <c r="B697" s="1077">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496</v>
      </c>
      <c r="Z729" s="346"/>
      <c r="AA729" s="346"/>
      <c r="AB729" s="346"/>
      <c r="AC729" s="276" t="s">
        <v>479</v>
      </c>
      <c r="AD729" s="276"/>
      <c r="AE729" s="276"/>
      <c r="AF729" s="276"/>
      <c r="AG729" s="276"/>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77">
        <v>1</v>
      </c>
      <c r="B730" s="1077">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496</v>
      </c>
      <c r="Z762" s="346"/>
      <c r="AA762" s="346"/>
      <c r="AB762" s="346"/>
      <c r="AC762" s="276" t="s">
        <v>479</v>
      </c>
      <c r="AD762" s="276"/>
      <c r="AE762" s="276"/>
      <c r="AF762" s="276"/>
      <c r="AG762" s="276"/>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77">
        <v>1</v>
      </c>
      <c r="B763" s="1077">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496</v>
      </c>
      <c r="Z795" s="346"/>
      <c r="AA795" s="346"/>
      <c r="AB795" s="346"/>
      <c r="AC795" s="276" t="s">
        <v>479</v>
      </c>
      <c r="AD795" s="276"/>
      <c r="AE795" s="276"/>
      <c r="AF795" s="276"/>
      <c r="AG795" s="276"/>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77">
        <v>1</v>
      </c>
      <c r="B796" s="1077">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496</v>
      </c>
      <c r="Z828" s="346"/>
      <c r="AA828" s="346"/>
      <c r="AB828" s="346"/>
      <c r="AC828" s="276" t="s">
        <v>479</v>
      </c>
      <c r="AD828" s="276"/>
      <c r="AE828" s="276"/>
      <c r="AF828" s="276"/>
      <c r="AG828" s="276"/>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77">
        <v>1</v>
      </c>
      <c r="B829" s="1077">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496</v>
      </c>
      <c r="Z861" s="346"/>
      <c r="AA861" s="346"/>
      <c r="AB861" s="346"/>
      <c r="AC861" s="276" t="s">
        <v>479</v>
      </c>
      <c r="AD861" s="276"/>
      <c r="AE861" s="276"/>
      <c r="AF861" s="276"/>
      <c r="AG861" s="276"/>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77">
        <v>1</v>
      </c>
      <c r="B862" s="1077">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496</v>
      </c>
      <c r="Z894" s="346"/>
      <c r="AA894" s="346"/>
      <c r="AB894" s="346"/>
      <c r="AC894" s="276" t="s">
        <v>479</v>
      </c>
      <c r="AD894" s="276"/>
      <c r="AE894" s="276"/>
      <c r="AF894" s="276"/>
      <c r="AG894" s="276"/>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77">
        <v>1</v>
      </c>
      <c r="B895" s="1077">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496</v>
      </c>
      <c r="Z927" s="346"/>
      <c r="AA927" s="346"/>
      <c r="AB927" s="346"/>
      <c r="AC927" s="276" t="s">
        <v>479</v>
      </c>
      <c r="AD927" s="276"/>
      <c r="AE927" s="276"/>
      <c r="AF927" s="276"/>
      <c r="AG927" s="276"/>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77">
        <v>1</v>
      </c>
      <c r="B928" s="1077">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496</v>
      </c>
      <c r="Z960" s="346"/>
      <c r="AA960" s="346"/>
      <c r="AB960" s="346"/>
      <c r="AC960" s="276" t="s">
        <v>479</v>
      </c>
      <c r="AD960" s="276"/>
      <c r="AE960" s="276"/>
      <c r="AF960" s="276"/>
      <c r="AG960" s="276"/>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77">
        <v>1</v>
      </c>
      <c r="B961" s="1077">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496</v>
      </c>
      <c r="Z993" s="346"/>
      <c r="AA993" s="346"/>
      <c r="AB993" s="346"/>
      <c r="AC993" s="276" t="s">
        <v>479</v>
      </c>
      <c r="AD993" s="276"/>
      <c r="AE993" s="276"/>
      <c r="AF993" s="276"/>
      <c r="AG993" s="276"/>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77">
        <v>1</v>
      </c>
      <c r="B994" s="1077">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496</v>
      </c>
      <c r="Z1026" s="346"/>
      <c r="AA1026" s="346"/>
      <c r="AB1026" s="346"/>
      <c r="AC1026" s="276" t="s">
        <v>479</v>
      </c>
      <c r="AD1026" s="276"/>
      <c r="AE1026" s="276"/>
      <c r="AF1026" s="276"/>
      <c r="AG1026" s="276"/>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77">
        <v>1</v>
      </c>
      <c r="B1027" s="1077">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496</v>
      </c>
      <c r="Z1059" s="346"/>
      <c r="AA1059" s="346"/>
      <c r="AB1059" s="346"/>
      <c r="AC1059" s="276" t="s">
        <v>479</v>
      </c>
      <c r="AD1059" s="276"/>
      <c r="AE1059" s="276"/>
      <c r="AF1059" s="276"/>
      <c r="AG1059" s="276"/>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77">
        <v>1</v>
      </c>
      <c r="B1060" s="1077">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496</v>
      </c>
      <c r="Z1092" s="346"/>
      <c r="AA1092" s="346"/>
      <c r="AB1092" s="346"/>
      <c r="AC1092" s="276" t="s">
        <v>479</v>
      </c>
      <c r="AD1092" s="276"/>
      <c r="AE1092" s="276"/>
      <c r="AF1092" s="276"/>
      <c r="AG1092" s="276"/>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77">
        <v>1</v>
      </c>
      <c r="B1093" s="1077">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496</v>
      </c>
      <c r="Z1125" s="346"/>
      <c r="AA1125" s="346"/>
      <c r="AB1125" s="346"/>
      <c r="AC1125" s="276" t="s">
        <v>479</v>
      </c>
      <c r="AD1125" s="276"/>
      <c r="AE1125" s="276"/>
      <c r="AF1125" s="276"/>
      <c r="AG1125" s="276"/>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77">
        <v>1</v>
      </c>
      <c r="B1126" s="1077">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496</v>
      </c>
      <c r="Z1158" s="346"/>
      <c r="AA1158" s="346"/>
      <c r="AB1158" s="346"/>
      <c r="AC1158" s="276" t="s">
        <v>479</v>
      </c>
      <c r="AD1158" s="276"/>
      <c r="AE1158" s="276"/>
      <c r="AF1158" s="276"/>
      <c r="AG1158" s="276"/>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77">
        <v>1</v>
      </c>
      <c r="B1159" s="1077">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496</v>
      </c>
      <c r="Z1191" s="346"/>
      <c r="AA1191" s="346"/>
      <c r="AB1191" s="346"/>
      <c r="AC1191" s="276" t="s">
        <v>479</v>
      </c>
      <c r="AD1191" s="276"/>
      <c r="AE1191" s="276"/>
      <c r="AF1191" s="276"/>
      <c r="AG1191" s="276"/>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77">
        <v>1</v>
      </c>
      <c r="B1192" s="1077">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496</v>
      </c>
      <c r="Z1224" s="346"/>
      <c r="AA1224" s="346"/>
      <c r="AB1224" s="346"/>
      <c r="AC1224" s="276" t="s">
        <v>479</v>
      </c>
      <c r="AD1224" s="276"/>
      <c r="AE1224" s="276"/>
      <c r="AF1224" s="276"/>
      <c r="AG1224" s="276"/>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77">
        <v>1</v>
      </c>
      <c r="B1225" s="1077">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496</v>
      </c>
      <c r="Z1257" s="346"/>
      <c r="AA1257" s="346"/>
      <c r="AB1257" s="346"/>
      <c r="AC1257" s="276" t="s">
        <v>479</v>
      </c>
      <c r="AD1257" s="276"/>
      <c r="AE1257" s="276"/>
      <c r="AF1257" s="276"/>
      <c r="AG1257" s="276"/>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77">
        <v>1</v>
      </c>
      <c r="B1258" s="1077">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496</v>
      </c>
      <c r="Z1290" s="346"/>
      <c r="AA1290" s="346"/>
      <c r="AB1290" s="346"/>
      <c r="AC1290" s="276" t="s">
        <v>479</v>
      </c>
      <c r="AD1290" s="276"/>
      <c r="AE1290" s="276"/>
      <c r="AF1290" s="276"/>
      <c r="AG1290" s="276"/>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77">
        <v>1</v>
      </c>
      <c r="B1291" s="1077">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11:Y33">
    <cfRule type="expression" dxfId="249" priority="249">
      <formula>IF(RIGHT(TEXT(Y11,"0.#"),1)=".",FALSE,TRUE)</formula>
    </cfRule>
    <cfRule type="expression" dxfId="248" priority="250">
      <formula>IF(RIGHT(TEXT(Y11,"0.#"),1)=".",TRUE,FALSE)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Y6">
    <cfRule type="expression" dxfId="9" priority="9">
      <formula>IF(RIGHT(TEXT(Y6,"0.#"),1)=".",FALSE,TRUE)</formula>
    </cfRule>
    <cfRule type="expression" dxfId="8" priority="10">
      <formula>IF(RIGHT(TEXT(Y6,"0.#"),1)=".",TRUE,FALSE)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0">
    <cfRule type="expression" dxfId="1" priority="1">
      <formula>IF(RIGHT(TEXT(Y10,"0.#"),1)=".",FALSE,TRUE)</formula>
    </cfRule>
    <cfRule type="expression" dxfId="0" priority="2">
      <formula>IF(RIGHT(TEXT(Y10,"0.#"),1)=".",TRUE,FALSE)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2018-06-07T04:21:17Z</cp:lastPrinted>
  <dcterms:created xsi:type="dcterms:W3CDTF">2012-03-13T00:50:25Z</dcterms:created>
  <dcterms:modified xsi:type="dcterms:W3CDTF">2018-08-28T02:05:24Z</dcterms:modified>
</cp:coreProperties>
</file>