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753500_職業安定局雇用開発部　就労支援室\12_予算決算（就労支援室）\05_行政事業レビュー\30年度\04　（最終公表）行政事業レビュー\○　レビュー最終公表提出版\（最終公表）外部有識者点検対象外\0899提出（会計課指摘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<sst xmlns="http://schemas.openxmlformats.org/spreadsheetml/2006/main" count="2993" uniqueCount="668">
  <si>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</si>
  <si>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</si>
  <si>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</si>
  <si>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</si>
  <si>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</si>
  <si>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</si>
  <si>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</si>
  <si>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</si>
  <si>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</si>
  <si>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</si>
  <si>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</si>
  <si>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</si>
  <si>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</si>
  <si>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</si>
  <si>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</si>
  <si>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</si>
  <si>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</si>
  <si>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</si>
  <si>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</si>
  <si>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</si>
  <si>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</si>
  <si>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</si>
  <si>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</si>
  <si>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</si>
  <si>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</si>
  <si>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</si>
  <si>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</si>
  <si>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</si>
  <si>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</si>
  <si>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</si>
  <si>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</si>
  <si>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</si>
  <si>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</si>
  <si>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</si>
  <si>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</si>
  <si>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</si>
  <si>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</si>
  <si>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</si>
  <si>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</si>
  <si>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</si>
  <si>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</si>
  <si>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</si>
  <si>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</si>
  <si>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</si>
  <si>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</si>
  <si>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</si>
  <si>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</si>
  <si>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</si>
  <si>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</si>
  <si>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</si>
  <si>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</si>
  <si>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</si>
  <si>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</si>
  <si>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</si>
  <si>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</si>
  <si>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</si>
  <si>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</si>
  <si>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</si>
  <si>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</si>
  <si>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</si>
  <si>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</si>
  <si>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</si>
  <si>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</si>
  <si>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</si>
  <si>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</si>
  <si>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</si>
  <si>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</si>
  <si>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</si>
  <si>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</si>
  <si>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</si>
  <si>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</si>
  <si>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</si>
  <si>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</si>
  <si>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</si>
  <si>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</si>
  <si>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</si>
  <si>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</si>
  <si>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</si>
  <si>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</si>
  <si>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</si>
  <si>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</si>
  <si>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</si>
  <si>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</si>
  <si>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</si>
  <si>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</si>
  <si>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</si>
  <si>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</si>
  <si>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</si>
  <si>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</si>
  <si>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</si>
  <si>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</si>
  <si>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</si>
  <si>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</si>
  <si>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</si>
  <si>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</si>
  <si>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</si>
  <si>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</si>
  <si>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</si>
  <si>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</si>
  <si>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</si>
  <si>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</si>
  <si>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</si>
  <si>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</si>
  <si>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</si>
  <si>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</si>
  <si>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</si>
  <si>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</si>
  <si>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</si>
  <si>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</si>
  <si>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</si>
  <si>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</si>
  <si>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</si>
  <si>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</si>
  <si>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</si>
  <si>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</si>
  <si>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</si>
  <si>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</si>
  <si>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</si>
  <si>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</si>
  <si>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</si>
  <si>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</si>
  <si>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</si>
  <si>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</si>
  <si>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</si>
  <si>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</si>
  <si>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</si>
  <si>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</si>
  <si>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</si>
  <si>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</si>
  <si>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</si>
  <si>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</si>
  <si>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</si>
  <si>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</si>
  <si>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</si>
  <si>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</si>
  <si>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</si>
  <si>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</si>
  <si>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</si>
  <si>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</si>
  <si>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</si>
  <si>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</si>
  <si>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</si>
  <si>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</si>
  <si>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</si>
  <si>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</si>
  <si>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</si>
  <si>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</si>
  <si>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</si>
  <si>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</si>
  <si>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</si>
  <si>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</si>
  <si>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</si>
  <si>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</si>
  <si>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</si>
  <si>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</si>
  <si>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</si>
  <si>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</si>
  <si>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</si>
  <si>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</si>
  <si>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</si>
  <si>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</si>
  <si>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</si>
  <si>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</si>
  <si>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</si>
  <si>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</si>
  <si>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</si>
  <si>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</si>
  <si>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</si>
  <si>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</si>
  <si>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</si>
  <si>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</si>
  <si>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</si>
  <si>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</si>
  <si>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</si>
  <si>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</si>
  <si>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</si>
  <si>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</si>
  <si>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</si>
  <si>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</si>
  <si>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</si>
  <si>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</si>
  <si>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</si>
  <si>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</si>
  <si>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</si>
  <si>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</si>
  <si>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</si>
  <si>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</si>
  <si>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</si>
  <si>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</si>
  <si>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</si>
  <si>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</si>
  <si>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</si>
  <si>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</si>
  <si>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</si>
  <si>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</si>
  <si>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</si>
  <si>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</si>
  <si>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</si>
  <si>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</si>
  <si>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</si>
  <si>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</si>
  <si>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</si>
  <si>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</si>
  <si>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</si>
  <si>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</si>
  <si>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</si>
  <si>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</si>
  <si>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</si>
  <si>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</si>
  <si>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</si>
  <si>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</si>
  <si>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</si>
  <si>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</si>
  <si>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</si>
  <si>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</si>
  <si>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</si>
  <si>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</si>
  <si>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</si>
  <si>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</si>
  <si>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</si>
  <si>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</si>
  <si>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</si>
  <si>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</si>
  <si>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</si>
  <si>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</si>
  <si>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</si>
  <si>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</si>
  <si>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</si>
  <si>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</si>
  <si>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</si>
  <si>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</si>
  <si>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</si>
  <si>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</si>
  <si>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</si>
  <si>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</si>
  <si>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</si>
  <si>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</si>
  <si>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</si>
  <si>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</si>
  <si>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</si>
  <si>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</si>
  <si>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</si>
  <si>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</si>
  <si>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</si>
  <si>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</si>
  <si>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</si>
  <si>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</si>
  <si>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</si>
  <si>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</si>
  <si>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</si>
  <si>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</si>
  <si>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</si>
  <si>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</si>
  <si>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</si>
  <si>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</si>
  <si>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</si>
  <si>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</si>
  <si>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</si>
  <si>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</si>
  <si>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</si>
  <si>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</si>
  <si>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</si>
  <si>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</si>
  <si>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</si>
  <si>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</si>
  <si>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</si>
  <si>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</si>
  <si>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</si>
  <si>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</si>
  <si>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</si>
  <si>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</si>
  <si>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</si>
  <si>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</si>
  <si>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</si>
  <si>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</si>
  <si>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</si>
  <si>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</si>
  <si>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</si>
  <si>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</si>
  <si>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</si>
  <si>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</si>
  <si>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</si>
  <si>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</si>
  <si>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</si>
  <si>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</si>
  <si>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</si>
  <si>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</si>
  <si>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</si>
  <si>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</si>
  <si>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</si>
  <si>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</si>
  <si>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</si>
  <si>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</si>
  <si>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</si>
  <si>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</si>
  <si>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</si>
  <si>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</si>
  <si>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</si>
  <si>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</si>
  <si>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</si>
  <si>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</si>
  <si>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</si>
  <si>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</si>
  <si>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</si>
  <si>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</si>
  <si>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</si>
  <si>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</si>
  <si>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</si>
  <si>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</si>
  <si>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</si>
  <si>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</si>
  <si>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</si>
  <si>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</si>
  <si>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</si>
  <si>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</si>
  <si>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</si>
  <si>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</si>
  <si>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</si>
  <si>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</si>
  <si>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</si>
  <si>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</si>
  <si>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</si>
  <si>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</si>
  <si>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</si>
  <si>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</si>
  <si>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</si>
  <si>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</si>
  <si>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</si>
  <si>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</si>
  <si>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</si>
  <si>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</si>
  <si>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</si>
  <si>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</si>
  <si>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</si>
  <si>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</si>
  <si>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</si>
  <si>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</si>
  <si>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</si>
  <si>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</si>
  <si>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</si>
  <si>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</si>
  <si>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</si>
  <si>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</si>
  <si>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</si>
  <si>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</si>
  <si>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</si>
  <si>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</si>
  <si>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</si>
  <si>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</si>
  <si>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</si>
  <si>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</si>
  <si>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</si>
  <si>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</si>
  <si>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</si>
  <si>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</si>
  <si>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</si>
  <si>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</si>
  <si>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</si>
  <si>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</si>
  <si>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</si>
  <si>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</si>
  <si>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</si>
  <si>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</si>
  <si>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</si>
  <si>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</si>
  <si>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</si>
  <si>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</si>
  <si>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</si>
  <si>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</si>
  <si>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</si>
  <si>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</si>
  <si>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</si>
  <si>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</si>
  <si>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</si>
  <si>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</si>
  <si>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</si>
  <si>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</si>
  <si>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</si>
  <si>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</si>
  <si>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</si>
  <si>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</si>
  <si>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</si>
  <si>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</si>
  <si>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</si>
  <si>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</si>
  <si>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</si>
  <si>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</si>
  <si>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</si>
  <si>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</si>
  <si>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</si>
  <si>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</si>
  <si>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</si>
  <si>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</si>
  <si>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</si>
  <si>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</si>
  <si>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</si>
  <si>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</si>
  <si>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</si>
  <si>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</si>
  <si>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</si>
  <si>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</si>
  <si>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</si>
  <si>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</si>
  <si>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</si>
  <si>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</si>
  <si>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</si>
  <si>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</si>
  <si>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</si>
  <si>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</si>
  <si>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</si>
  <si>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</si>
  <si>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</si>
  <si>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</si>
  <si>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</si>
  <si>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</si>
  <si>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</si>
  <si>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</si>
  <si>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</si>
  <si>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</si>
  <si>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</si>
  <si>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</si>
  <si>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</si>
  <si>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</si>
  <si>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</si>
  <si>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</si>
  <si>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</si>
  <si>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</si>
  <si>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</si>
  <si>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</si>
  <si>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</si>
  <si>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</si>
  <si>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</si>
  <si>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</si>
  <si>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</si>
  <si>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</si>
  <si>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</si>
  <si>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</si>
  <si>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</si>
  <si>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</si>
  <si>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</si>
  <si>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</si>
  <si>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</si>
  <si>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</si>
  <si>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</si>
  <si>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</si>
  <si>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</si>
  <si>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</si>
  <si>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</si>
  <si>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</si>
  <si>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</si>
  <si>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</si>
  <si>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</si>
  <si>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</si>
  <si>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</si>
  <si>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</si>
  <si>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</si>
  <si>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</si>
  <si>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</si>
  <si>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</si>
  <si>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</si>
  <si>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</si>
  <si>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</si>
  <si>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</si>
  <si>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</si>
  <si>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</si>
  <si>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</si>
  <si>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</si>
  <si>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</si>
  <si>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</si>
  <si>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</si>
  <si>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</si>
  <si>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</si>
  <si>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</si>
  <si>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</si>
  <si>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</si>
  <si>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</si>
  <si>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</si>
  <si>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</si>
  <si>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</si>
  <si>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</si>
  <si>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</si>
  <si>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</si>
  <si>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</si>
  <si>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</si>
  <si>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</si>
  <si>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</si>
  <si>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</si>
  <si>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</si>
  <si>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</si>
  <si>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</si>
  <si>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</si>
  <si>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</si>
  <si>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</si>
  <si>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</si>
  <si>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</si>
  <si>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</si>
  <si>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</si>
  <si>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</si>
  <si>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</si>
  <si>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</si>
  <si>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</si>
  <si>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</si>
  <si>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</si>
  <si>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</si>
  <si>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</si>
  <si>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</si>
  <si>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</si>
  <si>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</si>
  <si>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</si>
  <si>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</si>
  <si>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</si>
  <si>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</si>
  <si>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</si>
  <si>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</si>
  <si>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</si>
  <si>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</si>
  <si>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</si>
  <si>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</si>
  <si>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</si>
  <si>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</si>
  <si>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</si>
  <si>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</si>
  <si>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</si>
  <si>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</si>
  <si>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</si>
  <si>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</si>
  <si>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</si>
  <si>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</si>
  <si>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</si>
  <si>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</si>
  <si>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</si>
  <si>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</si>
  <si>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</si>
  <si>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</si>
  <si>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</si>
  <si>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</si>
  <si>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</si>
  <si>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</si>
  <si>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</si>
  <si>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</si>
  <si>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</si>
  <si>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</si>
  <si>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</si>
  <si>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</si>
  <si>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</si>
  <si>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</si>
  <si>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</si>
  <si>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</si>
  <si>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</si>
  <si>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公正採用選考等推進費</t>
    <rPh sb="0" eb="2">
      <t>コウセイ</t>
    </rPh>
    <rPh sb="2" eb="4">
      <t>サイヨウ</t>
    </rPh>
    <rPh sb="4" eb="6">
      <t>センコウ</t>
    </rPh>
    <rPh sb="6" eb="7">
      <t>トウ</t>
    </rPh>
    <rPh sb="7" eb="10">
      <t>スイシンヒ</t>
    </rPh>
    <phoneticPr fontId="5"/>
  </si>
  <si>
    <t>職業安定局雇用開発部</t>
    <rPh sb="0" eb="2">
      <t>ショクギョウ</t>
    </rPh>
    <rPh sb="2" eb="4">
      <t>アンテイ</t>
    </rPh>
    <rPh sb="4" eb="5">
      <t>キョク</t>
    </rPh>
    <rPh sb="5" eb="7">
      <t>コヨウ</t>
    </rPh>
    <rPh sb="7" eb="10">
      <t>カイハツブ</t>
    </rPh>
    <phoneticPr fontId="5"/>
  </si>
  <si>
    <t>就労支援室長
伊藤　浩之</t>
    <rPh sb="0" eb="2">
      <t>シュウロウ</t>
    </rPh>
    <rPh sb="2" eb="4">
      <t>シエン</t>
    </rPh>
    <rPh sb="4" eb="6">
      <t>シツチョウ</t>
    </rPh>
    <rPh sb="7" eb="9">
      <t>イトウ</t>
    </rPh>
    <rPh sb="10" eb="12">
      <t>ヒロユキ</t>
    </rPh>
    <phoneticPr fontId="5"/>
  </si>
  <si>
    <t>雇用開発企画課就労支援室</t>
    <rPh sb="0" eb="2">
      <t>コヨウ</t>
    </rPh>
    <rPh sb="2" eb="4">
      <t>カイハツ</t>
    </rPh>
    <rPh sb="4" eb="7">
      <t>キカクカ</t>
    </rPh>
    <rPh sb="7" eb="9">
      <t>シュウロウ</t>
    </rPh>
    <rPh sb="9" eb="12">
      <t>シエンシツ</t>
    </rPh>
    <phoneticPr fontId="5"/>
  </si>
  <si>
    <t>○</t>
  </si>
  <si>
    <t>人権教育及び人権啓発の推進に関する法律第４条</t>
    <rPh sb="0" eb="2">
      <t>ジンケン</t>
    </rPh>
    <rPh sb="2" eb="4">
      <t>キョウイク</t>
    </rPh>
    <rPh sb="4" eb="5">
      <t>オヨ</t>
    </rPh>
    <rPh sb="6" eb="8">
      <t>ジンケン</t>
    </rPh>
    <rPh sb="8" eb="10">
      <t>ケイハツ</t>
    </rPh>
    <rPh sb="11" eb="13">
      <t>スイシン</t>
    </rPh>
    <rPh sb="14" eb="15">
      <t>カン</t>
    </rPh>
    <rPh sb="17" eb="19">
      <t>ホウリツ</t>
    </rPh>
    <rPh sb="19" eb="20">
      <t>ダイ</t>
    </rPh>
    <rPh sb="21" eb="22">
      <t>ジョウ</t>
    </rPh>
    <phoneticPr fontId="5"/>
  </si>
  <si>
    <t>人権教育・啓発に関する基本計画（平成23年4月1日閣議決定）</t>
    <rPh sb="0" eb="2">
      <t>ジンケン</t>
    </rPh>
    <rPh sb="2" eb="4">
      <t>キョウイク</t>
    </rPh>
    <rPh sb="5" eb="7">
      <t>ケイハツ</t>
    </rPh>
    <rPh sb="8" eb="9">
      <t>カン</t>
    </rPh>
    <rPh sb="11" eb="13">
      <t>キホン</t>
    </rPh>
    <rPh sb="13" eb="15">
      <t>ケイカク</t>
    </rPh>
    <rPh sb="16" eb="18">
      <t>ヘイセイ</t>
    </rPh>
    <rPh sb="20" eb="21">
      <t>ネン</t>
    </rPh>
    <rPh sb="22" eb="23">
      <t>ガツ</t>
    </rPh>
    <rPh sb="24" eb="25">
      <t>ニチ</t>
    </rPh>
    <rPh sb="25" eb="27">
      <t>カクギ</t>
    </rPh>
    <rPh sb="27" eb="29">
      <t>ケッテイ</t>
    </rPh>
    <phoneticPr fontId="5"/>
  </si>
  <si>
    <t>-</t>
  </si>
  <si>
    <t>-</t>
    <phoneticPr fontId="5"/>
  </si>
  <si>
    <t>庁費</t>
    <rPh sb="0" eb="1">
      <t>チョウ</t>
    </rPh>
    <rPh sb="1" eb="2">
      <t>ヒ</t>
    </rPh>
    <phoneticPr fontId="5"/>
  </si>
  <si>
    <t>高齢者等雇用安定促進業務庁費</t>
    <rPh sb="0" eb="3">
      <t>コウレイシャ</t>
    </rPh>
    <rPh sb="3" eb="4">
      <t>トウ</t>
    </rPh>
    <rPh sb="4" eb="6">
      <t>コヨウ</t>
    </rPh>
    <rPh sb="6" eb="8">
      <t>アンテイ</t>
    </rPh>
    <rPh sb="8" eb="10">
      <t>ソクシン</t>
    </rPh>
    <rPh sb="10" eb="12">
      <t>ギョウム</t>
    </rPh>
    <rPh sb="12" eb="14">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</si>
  <si>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</si>
  <si>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</si>
  <si>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</si>
  <si>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事業所</t>
    <rPh sb="0" eb="3">
      <t>ジギョウショ</t>
    </rPh>
    <phoneticPr fontId="5"/>
  </si>
  <si>
    <t>-</t>
    <phoneticPr fontId="5"/>
  </si>
  <si>
    <t>-</t>
    <phoneticPr fontId="5"/>
  </si>
  <si>
    <t>100人以上の事業所について、公正採用選考人権啓発推進員設置事業所数を前年度以上にする</t>
    <rPh sb="3" eb="4">
      <t>ニン</t>
    </rPh>
    <rPh sb="4" eb="6">
      <t>イジョウ</t>
    </rPh>
    <rPh sb="7" eb="10">
      <t>ジギョウショ</t>
    </rPh>
    <rPh sb="15" eb="17">
      <t>コウセイ</t>
    </rPh>
    <rPh sb="17" eb="19">
      <t>サイヨウ</t>
    </rPh>
    <rPh sb="19" eb="21">
      <t>センコウ</t>
    </rPh>
    <rPh sb="21" eb="23">
      <t>ジンケン</t>
    </rPh>
    <rPh sb="23" eb="25">
      <t>ケイハツ</t>
    </rPh>
    <rPh sb="25" eb="28">
      <t>スイシンイン</t>
    </rPh>
    <rPh sb="28" eb="30">
      <t>セッチ</t>
    </rPh>
    <rPh sb="30" eb="33">
      <t>ジギョウショ</t>
    </rPh>
    <rPh sb="33" eb="34">
      <t>スウ</t>
    </rPh>
    <rPh sb="35" eb="38">
      <t>ゼンネンド</t>
    </rPh>
    <rPh sb="38" eb="40">
      <t>イジョウ</t>
    </rPh>
    <phoneticPr fontId="5"/>
  </si>
  <si>
    <t>公正採用選考人権啓発推進員設置事業所数</t>
    <rPh sb="0" eb="2">
      <t>コウセイ</t>
    </rPh>
    <rPh sb="2" eb="4">
      <t>サイヨウ</t>
    </rPh>
    <rPh sb="4" eb="6">
      <t>センコウ</t>
    </rPh>
    <rPh sb="6" eb="8">
      <t>ジンケン</t>
    </rPh>
    <rPh sb="8" eb="10">
      <t>ケイハツ</t>
    </rPh>
    <rPh sb="10" eb="13">
      <t>スイシンイン</t>
    </rPh>
    <rPh sb="13" eb="15">
      <t>セッチ</t>
    </rPh>
    <rPh sb="15" eb="18">
      <t>ジギョウショ</t>
    </rPh>
    <rPh sb="18" eb="19">
      <t>スウ</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</si>
  <si>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</si>
  <si>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厚生労働省</t>
  </si>
  <si>
    <t>公正採用選考人権啓発推進員研修及び企業トップクラス研修開催数</t>
    <rPh sb="0" eb="2">
      <t>コウセイ</t>
    </rPh>
    <rPh sb="2" eb="4">
      <t>サイヨウ</t>
    </rPh>
    <rPh sb="4" eb="6">
      <t>センコウ</t>
    </rPh>
    <rPh sb="6" eb="8">
      <t>ジンケン</t>
    </rPh>
    <rPh sb="8" eb="10">
      <t>ケイハツ</t>
    </rPh>
    <rPh sb="10" eb="13">
      <t>スイシンイン</t>
    </rPh>
    <rPh sb="13" eb="15">
      <t>ケンシュウ</t>
    </rPh>
    <rPh sb="15" eb="16">
      <t>オヨ</t>
    </rPh>
    <rPh sb="17" eb="19">
      <t>キギョウ</t>
    </rPh>
    <rPh sb="25" eb="27">
      <t>ケンシュウ</t>
    </rPh>
    <rPh sb="27" eb="30">
      <t>カイサイスウ</t>
    </rPh>
    <phoneticPr fontId="5"/>
  </si>
  <si>
    <t>開催数</t>
    <rPh sb="0" eb="3">
      <t>カイサイスウ</t>
    </rPh>
    <phoneticPr fontId="5"/>
  </si>
  <si>
    <t>-</t>
    <phoneticPr fontId="5"/>
  </si>
  <si>
    <t>単位当たりコスト＝X／Y
X：執行額（円）
Y：従業員100名以上の公正採用選考人権啓発推進員
設置事業所　　　　　　　　　　　　　　</t>
    <rPh sb="0" eb="2">
      <t>タンイ</t>
    </rPh>
    <rPh sb="2" eb="3">
      <t>ア</t>
    </rPh>
    <rPh sb="16" eb="18">
      <t>シッコウ</t>
    </rPh>
    <rPh sb="18" eb="19">
      <t>ガク</t>
    </rPh>
    <rPh sb="20" eb="21">
      <t>エン</t>
    </rPh>
    <rPh sb="25" eb="28">
      <t>ジュウギョウイン</t>
    </rPh>
    <rPh sb="31" eb="32">
      <t>メイ</t>
    </rPh>
    <rPh sb="32" eb="34">
      <t>イジョウ</t>
    </rPh>
    <rPh sb="35" eb="37">
      <t>コウセイ</t>
    </rPh>
    <rPh sb="37" eb="39">
      <t>サイヨウ</t>
    </rPh>
    <rPh sb="39" eb="41">
      <t>センコウ</t>
    </rPh>
    <rPh sb="41" eb="43">
      <t>ジンケン</t>
    </rPh>
    <rPh sb="43" eb="45">
      <t>ケイハツ</t>
    </rPh>
    <rPh sb="45" eb="48">
      <t>スイシンイン</t>
    </rPh>
    <rPh sb="49" eb="51">
      <t>セッチ</t>
    </rPh>
    <rPh sb="51" eb="54">
      <t>ジギョウショ</t>
    </rPh>
    <phoneticPr fontId="5"/>
  </si>
  <si>
    <t>円／事業所数</t>
    <rPh sb="0" eb="1">
      <t>エン</t>
    </rPh>
    <rPh sb="2" eb="5">
      <t>ジギョウショ</t>
    </rPh>
    <rPh sb="5" eb="6">
      <t>スウ</t>
    </rPh>
    <phoneticPr fontId="5"/>
  </si>
  <si>
    <t>　　X/Y</t>
    <phoneticPr fontId="5"/>
  </si>
  <si>
    <t>144,150,441
/61,072</t>
    <phoneticPr fontId="5"/>
  </si>
  <si>
    <t>-</t>
    <phoneticPr fontId="5"/>
  </si>
  <si>
    <t>-</t>
    <phoneticPr fontId="5"/>
  </si>
  <si>
    <t>人権教育及び人権啓発の推進に関する法律及び人権教育・啓発に関する基本計画に基づく事業であり、国の責務とされている。</t>
    <rPh sb="0" eb="2">
      <t>ジンケン</t>
    </rPh>
    <rPh sb="2" eb="4">
      <t>キョウイク</t>
    </rPh>
    <rPh sb="4" eb="5">
      <t>オヨ</t>
    </rPh>
    <rPh sb="6" eb="8">
      <t>ジンケン</t>
    </rPh>
    <rPh sb="8" eb="10">
      <t>ケイハツ</t>
    </rPh>
    <rPh sb="11" eb="13">
      <t>スイシン</t>
    </rPh>
    <rPh sb="14" eb="15">
      <t>カン</t>
    </rPh>
    <rPh sb="17" eb="19">
      <t>ホウリツ</t>
    </rPh>
    <rPh sb="19" eb="20">
      <t>オヨ</t>
    </rPh>
    <rPh sb="21" eb="23">
      <t>ジンケン</t>
    </rPh>
    <rPh sb="23" eb="25">
      <t>キョウイク</t>
    </rPh>
    <rPh sb="26" eb="28">
      <t>ケイハツ</t>
    </rPh>
    <rPh sb="29" eb="30">
      <t>カン</t>
    </rPh>
    <rPh sb="32" eb="34">
      <t>キホン</t>
    </rPh>
    <rPh sb="34" eb="36">
      <t>ケイカク</t>
    </rPh>
    <rPh sb="37" eb="38">
      <t>モト</t>
    </rPh>
    <rPh sb="40" eb="42">
      <t>ジギョウ</t>
    </rPh>
    <rPh sb="46" eb="47">
      <t>クニ</t>
    </rPh>
    <rPh sb="48" eb="50">
      <t>セキム</t>
    </rPh>
    <phoneticPr fontId="5"/>
  </si>
  <si>
    <t>上記のとおり、法令等により国の責務とされている。</t>
    <rPh sb="0" eb="2">
      <t>ジョウキ</t>
    </rPh>
    <rPh sb="7" eb="9">
      <t>ホウレイ</t>
    </rPh>
    <rPh sb="9" eb="10">
      <t>トウ</t>
    </rPh>
    <rPh sb="13" eb="14">
      <t>クニ</t>
    </rPh>
    <rPh sb="15" eb="17">
      <t>セキム</t>
    </rPh>
    <phoneticPr fontId="5"/>
  </si>
  <si>
    <t>上記のとおり、法令等により国の責務とされており、優先度が高い。</t>
    <rPh sb="0" eb="2">
      <t>ジョウキ</t>
    </rPh>
    <rPh sb="7" eb="9">
      <t>ホウレイ</t>
    </rPh>
    <rPh sb="9" eb="10">
      <t>トウ</t>
    </rPh>
    <rPh sb="13" eb="14">
      <t>クニ</t>
    </rPh>
    <rPh sb="15" eb="17">
      <t>セキム</t>
    </rPh>
    <rPh sb="24" eb="27">
      <t>ユウセンド</t>
    </rPh>
    <rPh sb="28" eb="29">
      <t>タカ</t>
    </rPh>
    <phoneticPr fontId="5"/>
  </si>
  <si>
    <t>無</t>
  </si>
  <si>
    <t>会計規則等に基づき調整を行っており、支出先の選定は妥当である。</t>
    <rPh sb="0" eb="2">
      <t>カイケイ</t>
    </rPh>
    <rPh sb="2" eb="4">
      <t>キソク</t>
    </rPh>
    <rPh sb="4" eb="5">
      <t>トウ</t>
    </rPh>
    <rPh sb="6" eb="7">
      <t>モト</t>
    </rPh>
    <rPh sb="9" eb="11">
      <t>チョウセイ</t>
    </rPh>
    <rPh sb="12" eb="13">
      <t>オコナ</t>
    </rPh>
    <rPh sb="18" eb="21">
      <t>シシュツサキ</t>
    </rPh>
    <rPh sb="22" eb="24">
      <t>センテイ</t>
    </rPh>
    <rPh sb="25" eb="27">
      <t>ダトウ</t>
    </rPh>
    <phoneticPr fontId="5"/>
  </si>
  <si>
    <t>‐</t>
  </si>
  <si>
    <t>執行実績を踏まえ、事業目的に即し、真に必要なものかを精査している。</t>
    <rPh sb="0" eb="2">
      <t>シッコウ</t>
    </rPh>
    <rPh sb="2" eb="4">
      <t>ジッセキ</t>
    </rPh>
    <rPh sb="5" eb="6">
      <t>フ</t>
    </rPh>
    <rPh sb="9" eb="11">
      <t>ジギョウ</t>
    </rPh>
    <rPh sb="11" eb="13">
      <t>モクテキ</t>
    </rPh>
    <rPh sb="14" eb="15">
      <t>ソク</t>
    </rPh>
    <rPh sb="17" eb="18">
      <t>シン</t>
    </rPh>
    <rPh sb="19" eb="21">
      <t>ヒツヨウ</t>
    </rPh>
    <rPh sb="26" eb="28">
      <t>セイサ</t>
    </rPh>
    <phoneticPr fontId="5"/>
  </si>
  <si>
    <t>印刷方法を見直すことにより、コスト削減を行った。</t>
    <rPh sb="0" eb="2">
      <t>インサツ</t>
    </rPh>
    <rPh sb="2" eb="4">
      <t>ホウホウ</t>
    </rPh>
    <rPh sb="5" eb="7">
      <t>ミナオ</t>
    </rPh>
    <rPh sb="17" eb="19">
      <t>サクゲン</t>
    </rPh>
    <rPh sb="20" eb="21">
      <t>オコナ</t>
    </rPh>
    <phoneticPr fontId="5"/>
  </si>
  <si>
    <t>事業所への周知・啓発に活用されている。</t>
    <rPh sb="0" eb="3">
      <t>ジギョウショ</t>
    </rPh>
    <rPh sb="5" eb="7">
      <t>シュウチ</t>
    </rPh>
    <rPh sb="8" eb="10">
      <t>ケイハツ</t>
    </rPh>
    <rPh sb="11" eb="13">
      <t>カツヨウ</t>
    </rPh>
    <phoneticPr fontId="5"/>
  </si>
  <si>
    <t>概ね当初見込みに見合った活動実績となっている。</t>
    <rPh sb="0" eb="1">
      <t>オオム</t>
    </rPh>
    <rPh sb="2" eb="4">
      <t>トウショ</t>
    </rPh>
    <rPh sb="4" eb="6">
      <t>ミコ</t>
    </rPh>
    <rPh sb="8" eb="10">
      <t>ミア</t>
    </rPh>
    <rPh sb="12" eb="14">
      <t>カツドウ</t>
    </rPh>
    <rPh sb="14" eb="16">
      <t>ジッセキ</t>
    </rPh>
    <phoneticPr fontId="5"/>
  </si>
  <si>
    <t>公正採用選考人権啓発推進員設置事業所数が増加し、目標を達成している。</t>
    <rPh sb="0" eb="2">
      <t>コウセイ</t>
    </rPh>
    <rPh sb="2" eb="4">
      <t>サイヨウ</t>
    </rPh>
    <rPh sb="4" eb="6">
      <t>センコウ</t>
    </rPh>
    <rPh sb="6" eb="8">
      <t>ジンケン</t>
    </rPh>
    <rPh sb="8" eb="10">
      <t>ケイハツ</t>
    </rPh>
    <rPh sb="10" eb="13">
      <t>スイシンイン</t>
    </rPh>
    <rPh sb="13" eb="15">
      <t>セッチ</t>
    </rPh>
    <rPh sb="15" eb="18">
      <t>ジギョウショ</t>
    </rPh>
    <rPh sb="18" eb="19">
      <t>スウ</t>
    </rPh>
    <rPh sb="20" eb="22">
      <t>ゾウカ</t>
    </rPh>
    <rPh sb="24" eb="26">
      <t>モクヒョウ</t>
    </rPh>
    <rPh sb="27" eb="29">
      <t>タッセイ</t>
    </rPh>
    <phoneticPr fontId="5"/>
  </si>
  <si>
    <t>921</t>
    <phoneticPr fontId="5"/>
  </si>
  <si>
    <t>793,794</t>
    <phoneticPr fontId="5"/>
  </si>
  <si>
    <t>700,701</t>
    <phoneticPr fontId="5"/>
  </si>
  <si>
    <t>544,545</t>
    <phoneticPr fontId="5"/>
  </si>
  <si>
    <t>542</t>
    <phoneticPr fontId="5"/>
  </si>
  <si>
    <t>550</t>
    <phoneticPr fontId="5"/>
  </si>
  <si>
    <t>544</t>
    <phoneticPr fontId="5"/>
  </si>
  <si>
    <t>-</t>
    <phoneticPr fontId="5"/>
  </si>
  <si>
    <t>-</t>
    <phoneticPr fontId="5"/>
  </si>
  <si>
    <t>ｰ</t>
    <phoneticPr fontId="5"/>
  </si>
  <si>
    <t>ｰ</t>
    <phoneticPr fontId="5"/>
  </si>
  <si>
    <t>-</t>
    <phoneticPr fontId="5"/>
  </si>
  <si>
    <t>-</t>
    <phoneticPr fontId="5"/>
  </si>
  <si>
    <t>-</t>
    <phoneticPr fontId="5"/>
  </si>
  <si>
    <t>-</t>
    <phoneticPr fontId="5"/>
  </si>
  <si>
    <t>-</t>
    <phoneticPr fontId="5"/>
  </si>
  <si>
    <t>事業主等に対して啓発指導等を行うことにより、適性と能力に応じた公正な採用選考システムの確立を図ることを目的とする。</t>
    <rPh sb="0" eb="3">
      <t>ジギョウヌシ</t>
    </rPh>
    <rPh sb="3" eb="4">
      <t>トウ</t>
    </rPh>
    <rPh sb="5" eb="6">
      <t>タイ</t>
    </rPh>
    <rPh sb="8" eb="10">
      <t>ケイハツ</t>
    </rPh>
    <rPh sb="10" eb="12">
      <t>シドウ</t>
    </rPh>
    <rPh sb="12" eb="13">
      <t>トウ</t>
    </rPh>
    <rPh sb="14" eb="15">
      <t>オコナ</t>
    </rPh>
    <rPh sb="22" eb="24">
      <t>テキセイ</t>
    </rPh>
    <rPh sb="25" eb="27">
      <t>ノウリョク</t>
    </rPh>
    <rPh sb="28" eb="29">
      <t>オウ</t>
    </rPh>
    <rPh sb="31" eb="33">
      <t>コウセイ</t>
    </rPh>
    <rPh sb="34" eb="36">
      <t>サイヨウ</t>
    </rPh>
    <rPh sb="36" eb="38">
      <t>センコウ</t>
    </rPh>
    <rPh sb="43" eb="45">
      <t>カクリツ</t>
    </rPh>
    <rPh sb="46" eb="47">
      <t>ハカ</t>
    </rPh>
    <rPh sb="51" eb="53">
      <t>モクテキ</t>
    </rPh>
    <phoneticPr fontId="5"/>
  </si>
  <si>
    <t>事業主に対して、適性と能力に応じた公正な採用選考システムの確立を図るよう事業所内に選任される公正採用選考人権啓発推進員に対する研修や事業所等に対する集中セミナーの開催等により、啓発指導等を行う。</t>
    <rPh sb="0" eb="3">
      <t>ジギョウヌシ</t>
    </rPh>
    <rPh sb="4" eb="5">
      <t>タイ</t>
    </rPh>
    <rPh sb="8" eb="10">
      <t>テキセイ</t>
    </rPh>
    <rPh sb="11" eb="13">
      <t>ノウリョク</t>
    </rPh>
    <rPh sb="14" eb="15">
      <t>オウ</t>
    </rPh>
    <rPh sb="17" eb="19">
      <t>コウセイ</t>
    </rPh>
    <rPh sb="20" eb="22">
      <t>サイヨウ</t>
    </rPh>
    <rPh sb="22" eb="24">
      <t>センコウ</t>
    </rPh>
    <rPh sb="29" eb="31">
      <t>カクリツ</t>
    </rPh>
    <rPh sb="32" eb="33">
      <t>ハカ</t>
    </rPh>
    <rPh sb="36" eb="39">
      <t>ジギョウショ</t>
    </rPh>
    <rPh sb="39" eb="40">
      <t>ナイ</t>
    </rPh>
    <rPh sb="41" eb="43">
      <t>センニン</t>
    </rPh>
    <rPh sb="46" eb="48">
      <t>コウセイ</t>
    </rPh>
    <rPh sb="48" eb="50">
      <t>サイヨウ</t>
    </rPh>
    <rPh sb="50" eb="52">
      <t>センコウ</t>
    </rPh>
    <rPh sb="52" eb="54">
      <t>ジンケン</t>
    </rPh>
    <rPh sb="54" eb="56">
      <t>ケイハツ</t>
    </rPh>
    <rPh sb="56" eb="59">
      <t>スイシンイン</t>
    </rPh>
    <rPh sb="60" eb="61">
      <t>タイ</t>
    </rPh>
    <rPh sb="63" eb="65">
      <t>ケンシュウ</t>
    </rPh>
    <rPh sb="66" eb="69">
      <t>ジギョウショ</t>
    </rPh>
    <rPh sb="69" eb="70">
      <t>トウ</t>
    </rPh>
    <rPh sb="71" eb="72">
      <t>タイ</t>
    </rPh>
    <rPh sb="74" eb="76">
      <t>シュウチュウ</t>
    </rPh>
    <rPh sb="81" eb="83">
      <t>カイサイ</t>
    </rPh>
    <rPh sb="83" eb="84">
      <t>トウ</t>
    </rPh>
    <rPh sb="88" eb="90">
      <t>ケイハツ</t>
    </rPh>
    <rPh sb="90" eb="92">
      <t>シドウ</t>
    </rPh>
    <rPh sb="92" eb="93">
      <t>トウ</t>
    </rPh>
    <rPh sb="94" eb="95">
      <t>オコナ</t>
    </rPh>
    <phoneticPr fontId="5"/>
  </si>
  <si>
    <t>法令等により国の責務とされていること及び事業所に対する周知・啓発を行う必要があることから、国以外による実施は困難。</t>
    <rPh sb="0" eb="2">
      <t>ホウレイ</t>
    </rPh>
    <rPh sb="2" eb="3">
      <t>トウ</t>
    </rPh>
    <rPh sb="6" eb="7">
      <t>クニ</t>
    </rPh>
    <rPh sb="8" eb="10">
      <t>セキム</t>
    </rPh>
    <rPh sb="18" eb="19">
      <t>オヨ</t>
    </rPh>
    <rPh sb="20" eb="23">
      <t>ジギョウショ</t>
    </rPh>
    <rPh sb="24" eb="25">
      <t>タイ</t>
    </rPh>
    <rPh sb="27" eb="29">
      <t>シュウチ</t>
    </rPh>
    <rPh sb="30" eb="32">
      <t>ケイハツ</t>
    </rPh>
    <rPh sb="33" eb="34">
      <t>オコナ</t>
    </rPh>
    <rPh sb="35" eb="37">
      <t>ヒツヨウ</t>
    </rPh>
    <rPh sb="45" eb="46">
      <t>クニ</t>
    </rPh>
    <rPh sb="46" eb="48">
      <t>イガイ</t>
    </rPh>
    <rPh sb="51" eb="53">
      <t>ジッシ</t>
    </rPh>
    <rPh sb="54" eb="56">
      <t>コンナン</t>
    </rPh>
    <phoneticPr fontId="5"/>
  </si>
  <si>
    <t>事業主に対して、適性と能力に応じた公正な採用選考システムの確立を図るよう、事業所内に選任される公正採用選考人権啓発推進員に対する研修や事業所等に対する集中セミナーの開催等により、啓発指導等を行う。
本事業を実施することにより、公正な採用選考が実現され、就職の機会均等の確保に寄与する。</t>
    <rPh sb="0" eb="3">
      <t>ジギョウヌシ</t>
    </rPh>
    <rPh sb="4" eb="5">
      <t>タイ</t>
    </rPh>
    <rPh sb="11" eb="13">
      <t>ノウリョク</t>
    </rPh>
    <rPh sb="14" eb="15">
      <t>オウ</t>
    </rPh>
    <rPh sb="17" eb="19">
      <t>コウセイ</t>
    </rPh>
    <rPh sb="20" eb="22">
      <t>サイヨウ</t>
    </rPh>
    <rPh sb="22" eb="24">
      <t>センコウ</t>
    </rPh>
    <rPh sb="29" eb="31">
      <t>カクリツ</t>
    </rPh>
    <rPh sb="32" eb="33">
      <t>ハカ</t>
    </rPh>
    <rPh sb="37" eb="40">
      <t>ジギョウショ</t>
    </rPh>
    <rPh sb="40" eb="41">
      <t>ナイ</t>
    </rPh>
    <rPh sb="42" eb="44">
      <t>センニン</t>
    </rPh>
    <rPh sb="47" eb="49">
      <t>コウセイ</t>
    </rPh>
    <rPh sb="49" eb="51">
      <t>サイヨウ</t>
    </rPh>
    <rPh sb="51" eb="53">
      <t>センコウ</t>
    </rPh>
    <rPh sb="53" eb="55">
      <t>ジンケン</t>
    </rPh>
    <rPh sb="55" eb="57">
      <t>ケイハツ</t>
    </rPh>
    <rPh sb="57" eb="60">
      <t>スイシンイン</t>
    </rPh>
    <rPh sb="61" eb="62">
      <t>タイ</t>
    </rPh>
    <rPh sb="64" eb="66">
      <t>ケンシュウ</t>
    </rPh>
    <rPh sb="67" eb="70">
      <t>ジギョウショ</t>
    </rPh>
    <rPh sb="70" eb="71">
      <t>トウ</t>
    </rPh>
    <rPh sb="72" eb="73">
      <t>タイ</t>
    </rPh>
    <rPh sb="75" eb="77">
      <t>シュウチュウ</t>
    </rPh>
    <rPh sb="82" eb="84">
      <t>カイサイ</t>
    </rPh>
    <rPh sb="84" eb="85">
      <t>トウ</t>
    </rPh>
    <rPh sb="89" eb="91">
      <t>ケイハツ</t>
    </rPh>
    <rPh sb="91" eb="93">
      <t>シドウ</t>
    </rPh>
    <rPh sb="93" eb="94">
      <t>トウ</t>
    </rPh>
    <rPh sb="95" eb="96">
      <t>オコナ</t>
    </rPh>
    <rPh sb="99" eb="100">
      <t>ホン</t>
    </rPh>
    <rPh sb="100" eb="102">
      <t>ジギョウ</t>
    </rPh>
    <rPh sb="103" eb="105">
      <t>ジッシ</t>
    </rPh>
    <rPh sb="113" eb="115">
      <t>コウセイ</t>
    </rPh>
    <rPh sb="116" eb="118">
      <t>サイヨウ</t>
    </rPh>
    <rPh sb="118" eb="120">
      <t>センコウ</t>
    </rPh>
    <rPh sb="121" eb="123">
      <t>ジツゲン</t>
    </rPh>
    <rPh sb="126" eb="128">
      <t>シュウショク</t>
    </rPh>
    <rPh sb="129" eb="131">
      <t>キカイ</t>
    </rPh>
    <rPh sb="131" eb="133">
      <t>キントウ</t>
    </rPh>
    <rPh sb="134" eb="136">
      <t>カクホ</t>
    </rPh>
    <rPh sb="137" eb="139">
      <t>キヨ</t>
    </rPh>
    <phoneticPr fontId="5"/>
  </si>
  <si>
    <t>139,586,492
/62,388</t>
    <phoneticPr fontId="5"/>
  </si>
  <si>
    <t>180,838,000
/65,394</t>
    <phoneticPr fontId="5"/>
  </si>
  <si>
    <t>新聞広告費</t>
    <rPh sb="0" eb="2">
      <t>シンブン</t>
    </rPh>
    <rPh sb="2" eb="5">
      <t>コウコクヒ</t>
    </rPh>
    <phoneticPr fontId="5"/>
  </si>
  <si>
    <t>その他</t>
    <rPh sb="2" eb="3">
      <t>ホカ</t>
    </rPh>
    <phoneticPr fontId="5"/>
  </si>
  <si>
    <t>新聞広報業務</t>
    <rPh sb="0" eb="2">
      <t>シンブン</t>
    </rPh>
    <rPh sb="2" eb="4">
      <t>コウホウ</t>
    </rPh>
    <rPh sb="4" eb="6">
      <t>ギョウム</t>
    </rPh>
    <phoneticPr fontId="5"/>
  </si>
  <si>
    <t>（株）読売連合広告社</t>
    <phoneticPr fontId="5"/>
  </si>
  <si>
    <t>東映（株）</t>
    <rPh sb="0" eb="2">
      <t>トウエイ</t>
    </rPh>
    <rPh sb="3" eb="4">
      <t>カブ</t>
    </rPh>
    <phoneticPr fontId="5"/>
  </si>
  <si>
    <t>-</t>
    <phoneticPr fontId="5"/>
  </si>
  <si>
    <t>DVDビデオ「“尊重する”から始めよう　～公正採用選考の基本を学ぶ～」１５１枚の購入</t>
    <rPh sb="8" eb="10">
      <t>ソンチョウ</t>
    </rPh>
    <rPh sb="15" eb="16">
      <t>ハジ</t>
    </rPh>
    <rPh sb="21" eb="23">
      <t>コウセイ</t>
    </rPh>
    <rPh sb="23" eb="25">
      <t>サイヨウ</t>
    </rPh>
    <rPh sb="25" eb="27">
      <t>センコウ</t>
    </rPh>
    <rPh sb="28" eb="30">
      <t>キホン</t>
    </rPh>
    <rPh sb="31" eb="32">
      <t>マナ</t>
    </rPh>
    <rPh sb="38" eb="39">
      <t>マイ</t>
    </rPh>
    <rPh sb="40" eb="42">
      <t>コウニュウ</t>
    </rPh>
    <phoneticPr fontId="5"/>
  </si>
  <si>
    <t>（株）太陽美術</t>
    <rPh sb="1" eb="2">
      <t>カブ</t>
    </rPh>
    <rPh sb="3" eb="5">
      <t>タイヨウ</t>
    </rPh>
    <rPh sb="5" eb="7">
      <t>ビジュツ</t>
    </rPh>
    <phoneticPr fontId="5"/>
  </si>
  <si>
    <t>採用選考自主点検資料１７１，９１８部　他１件の印刷</t>
    <rPh sb="0" eb="2">
      <t>サイヨウ</t>
    </rPh>
    <rPh sb="2" eb="4">
      <t>センコウ</t>
    </rPh>
    <rPh sb="4" eb="6">
      <t>ジシュ</t>
    </rPh>
    <rPh sb="6" eb="8">
      <t>テンケン</t>
    </rPh>
    <rPh sb="8" eb="10">
      <t>シリョウ</t>
    </rPh>
    <rPh sb="17" eb="18">
      <t>ブ</t>
    </rPh>
    <rPh sb="19" eb="20">
      <t>ホカ</t>
    </rPh>
    <rPh sb="21" eb="22">
      <t>ケン</t>
    </rPh>
    <rPh sb="23" eb="25">
      <t>インサツ</t>
    </rPh>
    <phoneticPr fontId="5"/>
  </si>
  <si>
    <t>企業啓発用ガイドブック（公正な採用選考をめざして）１９８，６６５部　他２件の印刷</t>
    <rPh sb="0" eb="2">
      <t>キギョウ</t>
    </rPh>
    <rPh sb="2" eb="4">
      <t>ケイハツ</t>
    </rPh>
    <rPh sb="4" eb="5">
      <t>ヨウ</t>
    </rPh>
    <rPh sb="12" eb="14">
      <t>コウセイ</t>
    </rPh>
    <rPh sb="15" eb="17">
      <t>サイヨウ</t>
    </rPh>
    <rPh sb="17" eb="19">
      <t>センコウ</t>
    </rPh>
    <rPh sb="32" eb="33">
      <t>ブ</t>
    </rPh>
    <rPh sb="34" eb="35">
      <t>ホカ</t>
    </rPh>
    <rPh sb="36" eb="37">
      <t>ケン</t>
    </rPh>
    <rPh sb="38" eb="40">
      <t>インサツ</t>
    </rPh>
    <phoneticPr fontId="5"/>
  </si>
  <si>
    <t>株式会社アイネット</t>
    <rPh sb="0" eb="4">
      <t>カブシキガイシャ</t>
    </rPh>
    <phoneticPr fontId="5"/>
  </si>
  <si>
    <t>２，０１８年公正採用選考カレンダー６９，３７８部の印刷</t>
    <rPh sb="5" eb="6">
      <t>ネン</t>
    </rPh>
    <rPh sb="6" eb="8">
      <t>コウセイ</t>
    </rPh>
    <rPh sb="8" eb="10">
      <t>サイヨウ</t>
    </rPh>
    <rPh sb="10" eb="12">
      <t>センコウ</t>
    </rPh>
    <rPh sb="23" eb="24">
      <t>ブ</t>
    </rPh>
    <rPh sb="25" eb="27">
      <t>インサツ</t>
    </rPh>
    <phoneticPr fontId="5"/>
  </si>
  <si>
    <t>光村印刷株式会社</t>
    <rPh sb="0" eb="1">
      <t>ヒカリ</t>
    </rPh>
    <rPh sb="1" eb="2">
      <t>ムラ</t>
    </rPh>
    <rPh sb="2" eb="4">
      <t>インサツ</t>
    </rPh>
    <rPh sb="4" eb="8">
      <t>カブシキガイシャ</t>
    </rPh>
    <phoneticPr fontId="5"/>
  </si>
  <si>
    <t>全国高等学校統一応募用紙（履歴書）８，５４２部　他１件の印刷</t>
    <rPh sb="0" eb="2">
      <t>ゼンコク</t>
    </rPh>
    <rPh sb="2" eb="4">
      <t>コウトウ</t>
    </rPh>
    <rPh sb="4" eb="6">
      <t>ガッコウ</t>
    </rPh>
    <rPh sb="6" eb="8">
      <t>トウイツ</t>
    </rPh>
    <rPh sb="8" eb="10">
      <t>オウボ</t>
    </rPh>
    <rPh sb="10" eb="12">
      <t>ヨウシ</t>
    </rPh>
    <rPh sb="13" eb="16">
      <t>リレキショ</t>
    </rPh>
    <rPh sb="22" eb="23">
      <t>ブ</t>
    </rPh>
    <rPh sb="24" eb="25">
      <t>ホカ</t>
    </rPh>
    <rPh sb="26" eb="27">
      <t>ケン</t>
    </rPh>
    <rPh sb="28" eb="30">
      <t>インサツ</t>
    </rPh>
    <phoneticPr fontId="5"/>
  </si>
  <si>
    <t>城南印刷株式会社</t>
    <rPh sb="0" eb="2">
      <t>ジョウナン</t>
    </rPh>
    <rPh sb="2" eb="4">
      <t>インサツ</t>
    </rPh>
    <rPh sb="4" eb="8">
      <t>カブシキガイシャ</t>
    </rPh>
    <phoneticPr fontId="5"/>
  </si>
  <si>
    <t>事業主啓発用・求職者周知用リーフレット及びポスター、採用選考点検資料の原稿制作</t>
    <rPh sb="35" eb="37">
      <t>ゲンコウ</t>
    </rPh>
    <rPh sb="37" eb="39">
      <t>セイサク</t>
    </rPh>
    <phoneticPr fontId="5"/>
  </si>
  <si>
    <t>株式会社２８</t>
    <rPh sb="0" eb="4">
      <t>カブシキガイシャ</t>
    </rPh>
    <phoneticPr fontId="5"/>
  </si>
  <si>
    <t>２０１８年公正採用選考カレンダー　６９，３２８部の梱包発送</t>
  </si>
  <si>
    <t>（株）内山回漕店</t>
  </si>
  <si>
    <t>（株）内山回漕店</t>
    <phoneticPr fontId="5"/>
  </si>
  <si>
    <t>公正採用選考啓発ポスター　１６，０４８部の梱包発送</t>
  </si>
  <si>
    <t>企業啓発用ガイドブック（１９８，２６５部）外２件の梱包発送５８９箇所</t>
    <phoneticPr fontId="5"/>
  </si>
  <si>
    <t>東京労働局</t>
    <rPh sb="0" eb="2">
      <t>トウキョウ</t>
    </rPh>
    <rPh sb="2" eb="5">
      <t>ロウドウキョク</t>
    </rPh>
    <phoneticPr fontId="5"/>
  </si>
  <si>
    <t>-</t>
    <phoneticPr fontId="5"/>
  </si>
  <si>
    <t>-</t>
    <phoneticPr fontId="5"/>
  </si>
  <si>
    <t>-</t>
    <phoneticPr fontId="5"/>
  </si>
  <si>
    <t>公正採用選考の推進に係る経費</t>
    <rPh sb="0" eb="2">
      <t>コウセイ</t>
    </rPh>
    <rPh sb="2" eb="4">
      <t>サイヨウ</t>
    </rPh>
    <rPh sb="4" eb="6">
      <t>センコウ</t>
    </rPh>
    <rPh sb="7" eb="9">
      <t>スイシン</t>
    </rPh>
    <rPh sb="10" eb="11">
      <t>カカ</t>
    </rPh>
    <rPh sb="12" eb="14">
      <t>ケイヒ</t>
    </rPh>
    <phoneticPr fontId="5"/>
  </si>
  <si>
    <t>福岡労働局</t>
    <rPh sb="0" eb="2">
      <t>フクオカ</t>
    </rPh>
    <rPh sb="2" eb="5">
      <t>ロウドウキョク</t>
    </rPh>
    <phoneticPr fontId="5"/>
  </si>
  <si>
    <t>大阪労働局</t>
    <rPh sb="0" eb="2">
      <t>オオサカ</t>
    </rPh>
    <rPh sb="2" eb="5">
      <t>ロウドウキョク</t>
    </rPh>
    <phoneticPr fontId="5"/>
  </si>
  <si>
    <t>京都労働局</t>
    <rPh sb="0" eb="2">
      <t>キョウト</t>
    </rPh>
    <rPh sb="2" eb="5">
      <t>ロウドウキョク</t>
    </rPh>
    <phoneticPr fontId="5"/>
  </si>
  <si>
    <t>大分労働局</t>
    <rPh sb="0" eb="2">
      <t>オオイタ</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</si>
  <si>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</si>
  <si>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</si>
  <si>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徳島労働局</t>
    <rPh sb="0" eb="2">
      <t>トクシマ</t>
    </rPh>
    <rPh sb="2" eb="5">
      <t>ロウドウキョク</t>
    </rPh>
    <phoneticPr fontId="5"/>
  </si>
  <si>
    <t>北海道労働局</t>
    <rPh sb="0" eb="3">
      <t>ホッカイドウ</t>
    </rPh>
    <rPh sb="3" eb="6">
      <t>ロウドウキョク</t>
    </rPh>
    <phoneticPr fontId="5"/>
  </si>
  <si>
    <t>宮城労働局</t>
    <rPh sb="0" eb="2">
      <t>ミヤギ</t>
    </rPh>
    <rPh sb="2" eb="5">
      <t>ロウドウキョク</t>
    </rPh>
    <phoneticPr fontId="5"/>
  </si>
  <si>
    <t>研修開催経費（会場賃借料、謝金、委員等旅費）等</t>
    <rPh sb="0" eb="2">
      <t>ケンシュウ</t>
    </rPh>
    <rPh sb="2" eb="4">
      <t>カイサイ</t>
    </rPh>
    <rPh sb="4" eb="6">
      <t>ケイヒ</t>
    </rPh>
    <rPh sb="7" eb="9">
      <t>カイジョウ</t>
    </rPh>
    <rPh sb="9" eb="12">
      <t>チンシャクリョウ</t>
    </rPh>
    <rPh sb="13" eb="15">
      <t>シャキン</t>
    </rPh>
    <rPh sb="16" eb="18">
      <t>イイン</t>
    </rPh>
    <rPh sb="18" eb="19">
      <t>トウ</t>
    </rPh>
    <rPh sb="19" eb="21">
      <t>リョヒ</t>
    </rPh>
    <rPh sb="22" eb="23">
      <t>トウ</t>
    </rPh>
    <phoneticPr fontId="5"/>
  </si>
  <si>
    <t>労働者等の特性に応じた雇用の安定・促進を図ること（Ⅴｰ3）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</si>
  <si>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高齢者・障害者・若年者等の雇用の安定・促進を図ること（Ⅴｰ3ｰ1）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</si>
  <si>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</si>
  <si>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</si>
  <si>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t>
    <phoneticPr fontId="5"/>
  </si>
  <si>
    <t>-</t>
    <phoneticPr fontId="5"/>
  </si>
  <si>
    <t>点検対象外</t>
    <rPh sb="0" eb="5">
      <t>テ</t>
    </rPh>
    <phoneticPr fontId="5"/>
  </si>
  <si>
    <t>143,985,154
/65,394</t>
    <phoneticPr fontId="5"/>
  </si>
  <si>
    <t>活動実績を踏まえ、事業目的に即し、真に必要なものに限定していることから、単位あたりのコストについては、概ね妥当である。</t>
    <rPh sb="0" eb="2">
      <t>カツドウ</t>
    </rPh>
    <rPh sb="2" eb="4">
      <t>ジッセキ</t>
    </rPh>
    <rPh sb="5" eb="6">
      <t>フ</t>
    </rPh>
    <rPh sb="9" eb="11">
      <t>ジギョウ</t>
    </rPh>
    <rPh sb="11" eb="13">
      <t>モクテキ</t>
    </rPh>
    <rPh sb="14" eb="15">
      <t>ソク</t>
    </rPh>
    <rPh sb="17" eb="18">
      <t>シン</t>
    </rPh>
    <rPh sb="19" eb="21">
      <t>ヒツヨウ</t>
    </rPh>
    <rPh sb="25" eb="27">
      <t>ゲンテイ</t>
    </rPh>
    <rPh sb="36" eb="38">
      <t>タンイ</t>
    </rPh>
    <rPh sb="51" eb="52">
      <t>オオム</t>
    </rPh>
    <rPh sb="53" eb="55">
      <t>ダトウ</t>
    </rPh>
    <phoneticPr fontId="5"/>
  </si>
  <si>
    <t>入札や研修会の庁舎内開催等により、経費が削減されていることが主な要因である。</t>
    <phoneticPr fontId="5"/>
  </si>
  <si>
    <t>事業の目標は達成できているが、予算の執行率は低い水準であるため、予算の見直し等を検討する。</t>
    <rPh sb="0" eb="2">
      <t>ジギョウ</t>
    </rPh>
    <rPh sb="3" eb="5">
      <t>モクヒョウ</t>
    </rPh>
    <rPh sb="6" eb="8">
      <t>タッセイ</t>
    </rPh>
    <rPh sb="15" eb="17">
      <t>ヨサン</t>
    </rPh>
    <rPh sb="18" eb="20">
      <t>シッコウ</t>
    </rPh>
    <rPh sb="20" eb="21">
      <t>リツ</t>
    </rPh>
    <rPh sb="22" eb="23">
      <t>ヒク</t>
    </rPh>
    <rPh sb="24" eb="26">
      <t>スイジュン</t>
    </rPh>
    <rPh sb="32" eb="34">
      <t>ヨサン</t>
    </rPh>
    <rPh sb="35" eb="37">
      <t>ミナオ</t>
    </rPh>
    <rPh sb="38" eb="39">
      <t>トウ</t>
    </rPh>
    <rPh sb="40" eb="42">
      <t>ケントウ</t>
    </rPh>
    <phoneticPr fontId="5"/>
  </si>
  <si>
    <t>法令等により国の責務とされており、引き続き実施する必要がある事業である。平成29年度においては、公正採用選考人権啓発推進員の設置事業所が6.5万事業所と当初見込み（6.2万事業所）を上回っており一定の事業実績をあげている。しかしながら、予算の執行率は低い水準である。</t>
    <rPh sb="0" eb="2">
      <t>ホウレイ</t>
    </rPh>
    <rPh sb="2" eb="3">
      <t>トウ</t>
    </rPh>
    <rPh sb="6" eb="7">
      <t>クニ</t>
    </rPh>
    <rPh sb="8" eb="10">
      <t>セキム</t>
    </rPh>
    <rPh sb="17" eb="18">
      <t>ヒ</t>
    </rPh>
    <rPh sb="19" eb="20">
      <t>ツヅ</t>
    </rPh>
    <rPh sb="21" eb="23">
      <t>ジッシ</t>
    </rPh>
    <rPh sb="25" eb="27">
      <t>ヒツヨウ</t>
    </rPh>
    <rPh sb="30" eb="32">
      <t>ジギョウ</t>
    </rPh>
    <rPh sb="36" eb="38">
      <t>ヘイセイ</t>
    </rPh>
    <rPh sb="40" eb="42">
      <t>ネンド</t>
    </rPh>
    <rPh sb="48" eb="50">
      <t>コウセイ</t>
    </rPh>
    <rPh sb="50" eb="52">
      <t>サイヨウ</t>
    </rPh>
    <rPh sb="52" eb="54">
      <t>センコウ</t>
    </rPh>
    <rPh sb="54" eb="56">
      <t>ジンケン</t>
    </rPh>
    <rPh sb="56" eb="58">
      <t>ケイハツ</t>
    </rPh>
    <rPh sb="58" eb="61">
      <t>スイシンイン</t>
    </rPh>
    <rPh sb="62" eb="64">
      <t>セッチ</t>
    </rPh>
    <rPh sb="64" eb="67">
      <t>ジギョウショ</t>
    </rPh>
    <rPh sb="71" eb="72">
      <t>マン</t>
    </rPh>
    <rPh sb="72" eb="75">
      <t>ジギョウショ</t>
    </rPh>
    <rPh sb="76" eb="78">
      <t>トウショ</t>
    </rPh>
    <rPh sb="78" eb="80">
      <t>ミコ</t>
    </rPh>
    <rPh sb="85" eb="86">
      <t>マン</t>
    </rPh>
    <rPh sb="86" eb="89">
      <t>ジギョウショ</t>
    </rPh>
    <rPh sb="91" eb="93">
      <t>ウワマワ</t>
    </rPh>
    <rPh sb="97" eb="99">
      <t>イッテイ</t>
    </rPh>
    <rPh sb="100" eb="102">
      <t>ジギョウ</t>
    </rPh>
    <rPh sb="102" eb="104">
      <t>ジッセキ</t>
    </rPh>
    <phoneticPr fontId="5"/>
  </si>
  <si>
    <t>縮減</t>
  </si>
  <si>
    <t>執行率等を踏まえて、予算要求額を減額した。</t>
    <rPh sb="0" eb="3">
      <t>シッコウリツ</t>
    </rPh>
    <phoneticPr fontId="5"/>
  </si>
  <si>
    <t>執行率を踏まえ、予算額を縮減すること。</t>
    <phoneticPr fontId="5"/>
  </si>
  <si>
    <t>執行率等を踏まえ、減</t>
    <rPh sb="9" eb="10">
      <t>ゲン</t>
    </rPh>
    <phoneticPr fontId="5"/>
  </si>
  <si>
    <t>△</t>
  </si>
  <si>
    <t>A.（株）読売連合広告社</t>
    <phoneticPr fontId="5"/>
  </si>
  <si>
    <t>B.東京労働局</t>
    <rPh sb="2" eb="4">
      <t>トウキョウ</t>
    </rPh>
    <rPh sb="4" eb="7">
      <t>ロウドウキョク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</si>
</sst>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139700</xdr:colOff>
      <xdr:row>742</xdr:row>
      <xdr:rowOff>38100</xdr:rowOff>
    </xdr:from>
    <xdr:to>
      <xdr:col>49</xdr:col>
      <xdr:colOff>267446</xdr:colOff>
      <xdr:row>758</xdr:row>
      <xdr:rowOff>442853</xdr:rowOff>
    </xdr:to>
    <xdr:grpSp>
      <xdr:nvGrpSpPr>
        <xdr:cNvPr id="2" name="グループ化 1"/>
        <xdr:cNvGrpSpPr/>
      </xdr:nvGrpSpPr>
      <xdr:grpSpPr>
        <a:xfrm>
          <a:off x="1419860" y="39499540"/>
          <a:ext cx="7808706" cy="6703953"/>
          <a:chOff x="1801092" y="41640329"/>
          <a:chExt cx="8662146" cy="6729353"/>
        </a:xfrm>
      </xdr:grpSpPr>
      <xdr:sp macro="" textlink="">
        <xdr:nvSpPr>
          <xdr:cNvPr id="3" name="正方形/長方形 2"/>
          <xdr:cNvSpPr/>
        </xdr:nvSpPr>
        <xdr:spPr>
          <a:xfrm>
            <a:off x="2732000" y="46069419"/>
            <a:ext cx="2738507" cy="14343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Ｂ</a:t>
            </a:r>
            <a:r>
              <a:rPr kumimoji="1" lang="en-US" altLang="ja-JP" sz="2000">
                <a:solidFill>
                  <a:sysClr val="windowText" lastClr="000000"/>
                </a:solidFill>
              </a:rPr>
              <a:t>.</a:t>
            </a:r>
            <a:r>
              <a:rPr kumimoji="1" lang="ja-JP" altLang="en-US" sz="2000">
                <a:solidFill>
                  <a:sysClr val="windowText" lastClr="000000"/>
                </a:solidFill>
              </a:rPr>
              <a:t>都道府県労働局</a:t>
            </a:r>
            <a:r>
              <a:rPr kumimoji="1" lang="en-US" altLang="ja-JP" sz="2000">
                <a:solidFill>
                  <a:sysClr val="windowText" lastClr="000000"/>
                </a:solidFill>
              </a:rPr>
              <a:t/>
            </a:r>
            <a:br>
              <a:rPr kumimoji="1" lang="en-US" altLang="ja-JP" sz="2000">
                <a:solidFill>
                  <a:sysClr val="windowText" lastClr="000000"/>
                </a:solidFill>
              </a:rPr>
            </a:br>
            <a:r>
              <a:rPr kumimoji="1" lang="ja-JP" altLang="en-US" sz="2000">
                <a:solidFill>
                  <a:sysClr val="windowText" lastClr="000000"/>
                </a:solidFill>
              </a:rPr>
              <a:t>（４７局）</a:t>
            </a:r>
            <a:endParaRPr kumimoji="1" lang="en-US" altLang="ja-JP" sz="2000">
              <a:solidFill>
                <a:sysClr val="windowText" lastClr="000000"/>
              </a:solidFill>
            </a:endParaRPr>
          </a:p>
          <a:p>
            <a:pPr algn="ctr"/>
            <a:r>
              <a:rPr kumimoji="1" lang="ja-JP" altLang="en-US" sz="2000">
                <a:solidFill>
                  <a:sysClr val="windowText" lastClr="000000"/>
                </a:solidFill>
              </a:rPr>
              <a:t>（８０百万円）</a:t>
            </a:r>
            <a:endParaRPr kumimoji="1" lang="en-US" altLang="ja-JP" sz="2000">
              <a:solidFill>
                <a:sysClr val="windowText" lastClr="000000"/>
              </a:solidFill>
            </a:endParaRPr>
          </a:p>
        </xdr:txBody>
      </xdr:sp>
      <xdr:sp macro="" textlink="">
        <xdr:nvSpPr>
          <xdr:cNvPr id="4" name="大かっこ 3"/>
          <xdr:cNvSpPr/>
        </xdr:nvSpPr>
        <xdr:spPr>
          <a:xfrm>
            <a:off x="5665355" y="46196828"/>
            <a:ext cx="3971637" cy="1234701"/>
          </a:xfrm>
          <a:prstGeom prst="bracketPair">
            <a:avLst>
              <a:gd name="adj" fmla="val 349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600"/>
              <a:t>・公正採用選考に係る啓発・指導業務</a:t>
            </a:r>
            <a:endParaRPr kumimoji="1" lang="en-US" altLang="ja-JP" sz="1600"/>
          </a:p>
          <a:p>
            <a:pPr algn="l">
              <a:lnSpc>
                <a:spcPts val="1700"/>
              </a:lnSpc>
            </a:pPr>
            <a:r>
              <a:rPr kumimoji="1" lang="ja-JP" altLang="en-US" sz="1600"/>
              <a:t>・公正採用選考人権啓発推進員研修</a:t>
            </a:r>
            <a:endParaRPr kumimoji="1" lang="en-US" altLang="ja-JP" sz="1600"/>
          </a:p>
          <a:p>
            <a:pPr algn="l">
              <a:lnSpc>
                <a:spcPts val="1700"/>
              </a:lnSpc>
            </a:pPr>
            <a:r>
              <a:rPr kumimoji="1" lang="ja-JP" altLang="en-US" sz="1600"/>
              <a:t>・企業トップクラス研修</a:t>
            </a:r>
            <a:endParaRPr kumimoji="1" lang="en-US" altLang="ja-JP" sz="1600"/>
          </a:p>
          <a:p>
            <a:pPr algn="l">
              <a:lnSpc>
                <a:spcPts val="1700"/>
              </a:lnSpc>
            </a:pPr>
            <a:r>
              <a:rPr kumimoji="1" lang="ja-JP" altLang="en-US" sz="1600"/>
              <a:t>・啓発資料作成・印刷業務</a:t>
            </a:r>
            <a:endParaRPr kumimoji="1" lang="en-US" altLang="ja-JP" sz="1600"/>
          </a:p>
          <a:p>
            <a:pPr algn="l">
              <a:lnSpc>
                <a:spcPts val="1700"/>
              </a:lnSpc>
            </a:pPr>
            <a:r>
              <a:rPr kumimoji="1" lang="ja-JP" altLang="en-US" sz="1600"/>
              <a:t>・新聞広報業務</a:t>
            </a:r>
          </a:p>
        </xdr:txBody>
      </xdr:sp>
      <xdr:sp macro="" textlink="">
        <xdr:nvSpPr>
          <xdr:cNvPr id="5" name="テキスト ボックス 4"/>
          <xdr:cNvSpPr txBox="1"/>
        </xdr:nvSpPr>
        <xdr:spPr>
          <a:xfrm rot="10800000" flipH="1" flipV="1">
            <a:off x="1954609" y="41680699"/>
            <a:ext cx="452483" cy="37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国</a:t>
            </a:r>
            <a:endParaRPr kumimoji="1" lang="en-US" altLang="ja-JP" sz="1800"/>
          </a:p>
        </xdr:txBody>
      </xdr:sp>
      <xdr:sp macro="" textlink="">
        <xdr:nvSpPr>
          <xdr:cNvPr id="6" name="正方形/長方形 5"/>
          <xdr:cNvSpPr/>
        </xdr:nvSpPr>
        <xdr:spPr>
          <a:xfrm>
            <a:off x="2337954" y="42483698"/>
            <a:ext cx="2761741" cy="18681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lnSpc>
                <a:spcPts val="3000"/>
              </a:lnSpc>
            </a:pPr>
            <a:r>
              <a:rPr kumimoji="1" lang="ja-JP" altLang="en-US" sz="2000">
                <a:solidFill>
                  <a:sysClr val="windowText" lastClr="000000"/>
                </a:solidFill>
              </a:rPr>
              <a:t>（１４４百万円）</a:t>
            </a:r>
            <a:endParaRPr kumimoji="1" lang="en-US" altLang="ja-JP" sz="2000">
              <a:solidFill>
                <a:sysClr val="windowText" lastClr="000000"/>
              </a:solidFill>
            </a:endParaRPr>
          </a:p>
        </xdr:txBody>
      </xdr:sp>
      <xdr:sp macro="" textlink="">
        <xdr:nvSpPr>
          <xdr:cNvPr id="7" name="正方形/長方形 6"/>
          <xdr:cNvSpPr/>
        </xdr:nvSpPr>
        <xdr:spPr>
          <a:xfrm>
            <a:off x="1801092" y="41640329"/>
            <a:ext cx="8662146" cy="6729353"/>
          </a:xfrm>
          <a:prstGeom prst="rect">
            <a:avLst/>
          </a:prstGeom>
          <a:noFill/>
          <a:ln w="3810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下矢印 7"/>
          <xdr:cNvSpPr/>
        </xdr:nvSpPr>
        <xdr:spPr>
          <a:xfrm>
            <a:off x="3905758" y="44364088"/>
            <a:ext cx="373870" cy="1682921"/>
          </a:xfrm>
          <a:prstGeom prst="downArrow">
            <a:avLst/>
          </a:prstGeom>
          <a:solidFill>
            <a:schemeClr val="tx1">
              <a:lumMod val="75000"/>
              <a:lumOff val="2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9" name="大かっこ 8"/>
          <xdr:cNvSpPr/>
        </xdr:nvSpPr>
        <xdr:spPr>
          <a:xfrm>
            <a:off x="7057804" y="44082926"/>
            <a:ext cx="3112588" cy="757803"/>
          </a:xfrm>
          <a:prstGeom prst="bracketPair">
            <a:avLst>
              <a:gd name="adj" fmla="val 349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600"/>
              <a:t>・啓発資料作成・印刷業務</a:t>
            </a:r>
          </a:p>
          <a:p>
            <a:pPr algn="l">
              <a:lnSpc>
                <a:spcPts val="1700"/>
              </a:lnSpc>
            </a:pPr>
            <a:r>
              <a:rPr kumimoji="1" lang="ja-JP" altLang="en-US" sz="1600"/>
              <a:t>・新聞広報業務</a:t>
            </a:r>
            <a:endParaRPr kumimoji="1" lang="en-US" altLang="ja-JP" sz="1600"/>
          </a:p>
        </xdr:txBody>
      </xdr:sp>
      <xdr:sp macro="" textlink="">
        <xdr:nvSpPr>
          <xdr:cNvPr id="10" name="テキスト ボックス 9"/>
          <xdr:cNvSpPr txBox="1"/>
        </xdr:nvSpPr>
        <xdr:spPr>
          <a:xfrm>
            <a:off x="2223856" y="45700645"/>
            <a:ext cx="121058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予算示達</a:t>
            </a:r>
            <a:r>
              <a:rPr kumimoji="1" lang="en-US" altLang="ja-JP" sz="1600"/>
              <a:t>】</a:t>
            </a:r>
            <a:endParaRPr kumimoji="1" lang="ja-JP" altLang="en-US" sz="1600"/>
          </a:p>
        </xdr:txBody>
      </xdr:sp>
      <xdr:sp macro="" textlink="">
        <xdr:nvSpPr>
          <xdr:cNvPr id="11" name="下矢印 10"/>
          <xdr:cNvSpPr/>
        </xdr:nvSpPr>
        <xdr:spPr>
          <a:xfrm rot="16200000">
            <a:off x="5816878" y="42570132"/>
            <a:ext cx="368774" cy="1713479"/>
          </a:xfrm>
          <a:prstGeom prst="downArrow">
            <a:avLst/>
          </a:prstGeom>
          <a:solidFill>
            <a:schemeClr val="tx1">
              <a:lumMod val="75000"/>
              <a:lumOff val="2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6902824" y="42728027"/>
            <a:ext cx="3313884" cy="13313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ja-JP" altLang="en-US" sz="2000">
                <a:solidFill>
                  <a:sysClr val="windowText" lastClr="000000"/>
                </a:solidFill>
              </a:rPr>
              <a:t>読売連合広告社等</a:t>
            </a:r>
            <a:endParaRPr kumimoji="1" lang="en-US" altLang="ja-JP" sz="2000">
              <a:solidFill>
                <a:sysClr val="windowText" lastClr="000000"/>
              </a:solidFill>
            </a:endParaRPr>
          </a:p>
          <a:p>
            <a:pPr algn="ctr">
              <a:lnSpc>
                <a:spcPts val="3000"/>
              </a:lnSpc>
            </a:pPr>
            <a:r>
              <a:rPr kumimoji="1" lang="ja-JP" altLang="en-US" sz="2000">
                <a:solidFill>
                  <a:sysClr val="windowText" lastClr="000000"/>
                </a:solidFill>
              </a:rPr>
              <a:t>（６４百万円）</a:t>
            </a:r>
            <a:endParaRPr kumimoji="1" lang="en-US" altLang="ja-JP" sz="2000">
              <a:solidFill>
                <a:sysClr val="windowText" lastClr="000000"/>
              </a:solidFill>
            </a:endParaRPr>
          </a:p>
        </xdr:txBody>
      </xdr:sp>
      <xdr:sp macro="" textlink="">
        <xdr:nvSpPr>
          <xdr:cNvPr id="13" name="テキスト ボックス 12"/>
          <xdr:cNvSpPr txBox="1"/>
        </xdr:nvSpPr>
        <xdr:spPr>
          <a:xfrm>
            <a:off x="5285098" y="42974560"/>
            <a:ext cx="141577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本省実施分</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E780" sqref="BE780"/>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557</v>
      </c>
      <c r="AT2" s="939"/>
      <c r="AU2" s="939"/>
      <c r="AV2" s="52" t="str">
        <f>IF(AW2="", "", "-")</f>
        <v/>
      </c>
      <c r="AW2" s="910"/>
      <c r="AX2" s="910"/>
    </row>
    <row r="3" spans="1:50" ht="21" customHeight="1" thickBot="1" x14ac:dyDescent="0.25">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173</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552</v>
      </c>
      <c r="AF5" s="699"/>
      <c r="AG5" s="699"/>
      <c r="AH5" s="699"/>
      <c r="AI5" s="699"/>
      <c r="AJ5" s="699"/>
      <c r="AK5" s="699"/>
      <c r="AL5" s="699"/>
      <c r="AM5" s="699"/>
      <c r="AN5" s="699"/>
      <c r="AO5" s="699"/>
      <c r="AP5" s="700"/>
      <c r="AQ5" s="701" t="s">
        <v>551</v>
      </c>
      <c r="AR5" s="702"/>
      <c r="AS5" s="702"/>
      <c r="AT5" s="702"/>
      <c r="AU5" s="702"/>
      <c r="AV5" s="702"/>
      <c r="AW5" s="702"/>
      <c r="AX5" s="703"/>
    </row>
    <row r="6" spans="1:50" ht="39" customHeight="1" x14ac:dyDescent="0.2">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555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606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607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211</v>
      </c>
      <c r="Q13" s="658"/>
      <c r="R13" s="658"/>
      <c r="S13" s="658"/>
      <c r="T13" s="658"/>
      <c r="U13" s="658"/>
      <c r="V13" s="659"/>
      <c r="W13" s="657">
        <v>203</v>
      </c>
      <c r="X13" s="658"/>
      <c r="Y13" s="658"/>
      <c r="Z13" s="658"/>
      <c r="AA13" s="658"/>
      <c r="AB13" s="658"/>
      <c r="AC13" s="659"/>
      <c r="AD13" s="657">
        <v>203</v>
      </c>
      <c r="AE13" s="658"/>
      <c r="AF13" s="658"/>
      <c r="AG13" s="658"/>
      <c r="AH13" s="658"/>
      <c r="AI13" s="658"/>
      <c r="AJ13" s="659"/>
      <c r="AK13" s="657">
        <v>181</v>
      </c>
      <c r="AL13" s="658"/>
      <c r="AM13" s="658"/>
      <c r="AN13" s="658"/>
      <c r="AO13" s="658"/>
      <c r="AP13" s="658"/>
      <c r="AQ13" s="659"/>
      <c r="AR13" s="918">
        <v>165</v>
      </c>
      <c r="AS13" s="919"/>
      <c r="AT13" s="919"/>
      <c r="AU13" s="919"/>
      <c r="AV13" s="919"/>
      <c r="AW13" s="919"/>
      <c r="AX13" s="920"/>
    </row>
    <row r="14" spans="1:50" ht="21" customHeight="1" x14ac:dyDescent="0.2">
      <c r="A14" s="614"/>
      <c r="B14" s="615"/>
      <c r="C14" s="615"/>
      <c r="D14" s="615"/>
      <c r="E14" s="615"/>
      <c r="F14" s="616"/>
      <c r="G14" s="725"/>
      <c r="H14" s="726"/>
      <c r="I14" s="711" t="s">
        <v>8</v>
      </c>
      <c r="J14" s="762"/>
      <c r="K14" s="762"/>
      <c r="L14" s="762"/>
      <c r="M14" s="762"/>
      <c r="N14" s="762"/>
      <c r="O14" s="763"/>
      <c r="P14" s="657" t="s">
        <v>557</v>
      </c>
      <c r="Q14" s="658"/>
      <c r="R14" s="658"/>
      <c r="S14" s="658"/>
      <c r="T14" s="658"/>
      <c r="U14" s="658"/>
      <c r="V14" s="659"/>
      <c r="W14" s="657" t="s">
        <v>556</v>
      </c>
      <c r="X14" s="658"/>
      <c r="Y14" s="658"/>
      <c r="Z14" s="658"/>
      <c r="AA14" s="658"/>
      <c r="AB14" s="658"/>
      <c r="AC14" s="659"/>
      <c r="AD14" s="657" t="s">
        <v>556</v>
      </c>
      <c r="AE14" s="658"/>
      <c r="AF14" s="658"/>
      <c r="AG14" s="658"/>
      <c r="AH14" s="658"/>
      <c r="AI14" s="658"/>
      <c r="AJ14" s="659"/>
      <c r="AK14" s="657" t="s">
        <v>556</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556</v>
      </c>
      <c r="Q15" s="658"/>
      <c r="R15" s="658"/>
      <c r="S15" s="658"/>
      <c r="T15" s="658"/>
      <c r="U15" s="658"/>
      <c r="V15" s="659"/>
      <c r="W15" s="657" t="s">
        <v>556</v>
      </c>
      <c r="X15" s="658"/>
      <c r="Y15" s="658"/>
      <c r="Z15" s="658"/>
      <c r="AA15" s="658"/>
      <c r="AB15" s="658"/>
      <c r="AC15" s="659"/>
      <c r="AD15" s="657" t="s">
        <v>556</v>
      </c>
      <c r="AE15" s="658"/>
      <c r="AF15" s="658"/>
      <c r="AG15" s="658"/>
      <c r="AH15" s="658"/>
      <c r="AI15" s="658"/>
      <c r="AJ15" s="659"/>
      <c r="AK15" s="657" t="s">
        <v>556</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556</v>
      </c>
      <c r="Q16" s="658"/>
      <c r="R16" s="658"/>
      <c r="S16" s="658"/>
      <c r="T16" s="658"/>
      <c r="U16" s="658"/>
      <c r="V16" s="659"/>
      <c r="W16" s="657" t="s">
        <v>556</v>
      </c>
      <c r="X16" s="658"/>
      <c r="Y16" s="658"/>
      <c r="Z16" s="658"/>
      <c r="AA16" s="658"/>
      <c r="AB16" s="658"/>
      <c r="AC16" s="659"/>
      <c r="AD16" s="657" t="s">
        <v>556</v>
      </c>
      <c r="AE16" s="658"/>
      <c r="AF16" s="658"/>
      <c r="AG16" s="658"/>
      <c r="AH16" s="658"/>
      <c r="AI16" s="658"/>
      <c r="AJ16" s="659"/>
      <c r="AK16" s="657" t="s">
        <v>556</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556</v>
      </c>
      <c r="Q17" s="658"/>
      <c r="R17" s="658"/>
      <c r="S17" s="658"/>
      <c r="T17" s="658"/>
      <c r="U17" s="658"/>
      <c r="V17" s="659"/>
      <c r="W17" s="657" t="s">
        <v>556</v>
      </c>
      <c r="X17" s="658"/>
      <c r="Y17" s="658"/>
      <c r="Z17" s="658"/>
      <c r="AA17" s="658"/>
      <c r="AB17" s="658"/>
      <c r="AC17" s="659"/>
      <c r="AD17" s="657" t="s">
        <v>556</v>
      </c>
      <c r="AE17" s="658"/>
      <c r="AF17" s="658"/>
      <c r="AG17" s="658"/>
      <c r="AH17" s="658"/>
      <c r="AI17" s="658"/>
      <c r="AJ17" s="659"/>
      <c r="AK17" s="657" t="s">
        <v>556</v>
      </c>
      <c r="AL17" s="658"/>
      <c r="AM17" s="658"/>
      <c r="AN17" s="658"/>
      <c r="AO17" s="658"/>
      <c r="AP17" s="658"/>
      <c r="AQ17" s="659"/>
      <c r="AR17" s="916"/>
      <c r="AS17" s="916"/>
      <c r="AT17" s="916"/>
      <c r="AU17" s="916"/>
      <c r="AV17" s="916"/>
      <c r="AW17" s="916"/>
      <c r="AX17" s="917"/>
    </row>
    <row r="18" spans="1:50" ht="24.75" customHeight="1" x14ac:dyDescent="0.2">
      <c r="A18" s="614"/>
      <c r="B18" s="615"/>
      <c r="C18" s="615"/>
      <c r="D18" s="615"/>
      <c r="E18" s="615"/>
      <c r="F18" s="616"/>
      <c r="G18" s="727"/>
      <c r="H18" s="728"/>
      <c r="I18" s="716" t="s">
        <v>20</v>
      </c>
      <c r="J18" s="717"/>
      <c r="K18" s="717"/>
      <c r="L18" s="717"/>
      <c r="M18" s="717"/>
      <c r="N18" s="717"/>
      <c r="O18" s="718"/>
      <c r="P18" s="878">
        <f>SUM(P13:V17)</f>
        <v>211</v>
      </c>
      <c r="Q18" s="879"/>
      <c r="R18" s="879"/>
      <c r="S18" s="879"/>
      <c r="T18" s="879"/>
      <c r="U18" s="879"/>
      <c r="V18" s="880"/>
      <c r="W18" s="878">
        <f>SUM(W13:AC17)</f>
        <v>203</v>
      </c>
      <c r="X18" s="879"/>
      <c r="Y18" s="879"/>
      <c r="Z18" s="879"/>
      <c r="AA18" s="879"/>
      <c r="AB18" s="879"/>
      <c r="AC18" s="880"/>
      <c r="AD18" s="878">
        <f>SUM(AD13:AJ17)</f>
        <v>203</v>
      </c>
      <c r="AE18" s="879"/>
      <c r="AF18" s="879"/>
      <c r="AG18" s="879"/>
      <c r="AH18" s="879"/>
      <c r="AI18" s="879"/>
      <c r="AJ18" s="880"/>
      <c r="AK18" s="878">
        <f>SUM(AK13:AQ17)</f>
        <v>181</v>
      </c>
      <c r="AL18" s="879"/>
      <c r="AM18" s="879"/>
      <c r="AN18" s="879"/>
      <c r="AO18" s="879"/>
      <c r="AP18" s="879"/>
      <c r="AQ18" s="880"/>
      <c r="AR18" s="878">
        <f>SUM(AR13:AX17)</f>
        <v>165</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144</v>
      </c>
      <c r="Q19" s="658"/>
      <c r="R19" s="658"/>
      <c r="S19" s="658"/>
      <c r="T19" s="658"/>
      <c r="U19" s="658"/>
      <c r="V19" s="659"/>
      <c r="W19" s="657">
        <v>140</v>
      </c>
      <c r="X19" s="658"/>
      <c r="Y19" s="658"/>
      <c r="Z19" s="658"/>
      <c r="AA19" s="658"/>
      <c r="AB19" s="658"/>
      <c r="AC19" s="659"/>
      <c r="AD19" s="657">
        <v>144</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2">
      <c r="A20" s="614"/>
      <c r="B20" s="615"/>
      <c r="C20" s="615"/>
      <c r="D20" s="615"/>
      <c r="E20" s="615"/>
      <c r="F20" s="616"/>
      <c r="G20" s="876" t="s">
        <v>10</v>
      </c>
      <c r="H20" s="877"/>
      <c r="I20" s="877"/>
      <c r="J20" s="877"/>
      <c r="K20" s="877"/>
      <c r="L20" s="877"/>
      <c r="M20" s="877"/>
      <c r="N20" s="877"/>
      <c r="O20" s="877"/>
      <c r="P20" s="311">
        <f>IF(P18=0, "-", SUM(P19)/P18)</f>
        <v>0.68246445497630337</v>
      </c>
      <c r="Q20" s="311"/>
      <c r="R20" s="311"/>
      <c r="S20" s="311"/>
      <c r="T20" s="311"/>
      <c r="U20" s="311"/>
      <c r="V20" s="311"/>
      <c r="W20" s="311">
        <f t="shared" ref="W20" si="0">IF(W18=0, "-", SUM(W19)/W18)</f>
        <v>0.68965517241379315</v>
      </c>
      <c r="X20" s="311"/>
      <c r="Y20" s="311"/>
      <c r="Z20" s="311"/>
      <c r="AA20" s="311"/>
      <c r="AB20" s="311"/>
      <c r="AC20" s="311"/>
      <c r="AD20" s="311">
        <f t="shared" ref="AD20" si="1">IF(AD18=0, "-", SUM(AD19)/AD18)</f>
        <v>0.70935960591133007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9"/>
      <c r="B21" s="850"/>
      <c r="C21" s="850"/>
      <c r="D21" s="850"/>
      <c r="E21" s="850"/>
      <c r="F21" s="945"/>
      <c r="G21" s="309" t="s">
        <v>497</v>
      </c>
      <c r="H21" s="310"/>
      <c r="I21" s="310"/>
      <c r="J21" s="310"/>
      <c r="K21" s="310"/>
      <c r="L21" s="310"/>
      <c r="M21" s="310"/>
      <c r="N21" s="310"/>
      <c r="O21" s="310"/>
      <c r="P21" s="311">
        <f>IF(P19=0, "-", SUM(P19)/SUM(P13,P14))</f>
        <v>0.68246445497630337</v>
      </c>
      <c r="Q21" s="311"/>
      <c r="R21" s="311"/>
      <c r="S21" s="311"/>
      <c r="T21" s="311"/>
      <c r="U21" s="311"/>
      <c r="V21" s="311"/>
      <c r="W21" s="311">
        <f t="shared" ref="W21" si="2">IF(W19=0, "-", SUM(W19)/SUM(W13,W14))</f>
        <v>0.68965517241379315</v>
      </c>
      <c r="X21" s="311"/>
      <c r="Y21" s="311"/>
      <c r="Z21" s="311"/>
      <c r="AA21" s="311"/>
      <c r="AB21" s="311"/>
      <c r="AC21" s="311"/>
      <c r="AD21" s="311">
        <f t="shared" ref="AD21" si="3">IF(AD19=0, "-", SUM(AD19)/SUM(AD13,AD14))</f>
        <v>0.70935960591133007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2">
      <c r="A23" s="966"/>
      <c r="B23" s="967"/>
      <c r="C23" s="967"/>
      <c r="D23" s="967"/>
      <c r="E23" s="967"/>
      <c r="F23" s="968"/>
      <c r="G23" s="951" t="s">
        <v>558</v>
      </c>
      <c r="H23" s="952"/>
      <c r="I23" s="952"/>
      <c r="J23" s="952"/>
      <c r="K23" s="952"/>
      <c r="L23" s="952"/>
      <c r="M23" s="952"/>
      <c r="N23" s="952"/>
      <c r="O23" s="953"/>
      <c r="P23" s="918">
        <v>113</v>
      </c>
      <c r="Q23" s="919"/>
      <c r="R23" s="919"/>
      <c r="S23" s="919"/>
      <c r="T23" s="919"/>
      <c r="U23" s="919"/>
      <c r="V23" s="936"/>
      <c r="W23" s="918">
        <v>113</v>
      </c>
      <c r="X23" s="919"/>
      <c r="Y23" s="919"/>
      <c r="Z23" s="919"/>
      <c r="AA23" s="919"/>
      <c r="AB23" s="919"/>
      <c r="AC23" s="936"/>
      <c r="AD23" s="973" t="s">
        <v>664</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2">
      <c r="A24" s="966"/>
      <c r="B24" s="967"/>
      <c r="C24" s="967"/>
      <c r="D24" s="967"/>
      <c r="E24" s="967"/>
      <c r="F24" s="968"/>
      <c r="G24" s="954" t="s">
        <v>559</v>
      </c>
      <c r="H24" s="955"/>
      <c r="I24" s="955"/>
      <c r="J24" s="955"/>
      <c r="K24" s="955"/>
      <c r="L24" s="955"/>
      <c r="M24" s="955"/>
      <c r="N24" s="955"/>
      <c r="O24" s="956"/>
      <c r="P24" s="657">
        <v>55</v>
      </c>
      <c r="Q24" s="658"/>
      <c r="R24" s="658"/>
      <c r="S24" s="658"/>
      <c r="T24" s="658"/>
      <c r="U24" s="658"/>
      <c r="V24" s="659"/>
      <c r="W24" s="657">
        <v>38</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2">
      <c r="A25" s="966"/>
      <c r="B25" s="967"/>
      <c r="C25" s="967"/>
      <c r="D25" s="967"/>
      <c r="E25" s="967"/>
      <c r="F25" s="968"/>
      <c r="G25" s="954" t="s">
        <v>560</v>
      </c>
      <c r="H25" s="955"/>
      <c r="I25" s="955"/>
      <c r="J25" s="955"/>
      <c r="K25" s="955"/>
      <c r="L25" s="955"/>
      <c r="M25" s="955"/>
      <c r="N25" s="955"/>
      <c r="O25" s="956"/>
      <c r="P25" s="657">
        <v>7</v>
      </c>
      <c r="Q25" s="658"/>
      <c r="R25" s="658"/>
      <c r="S25" s="658"/>
      <c r="T25" s="658"/>
      <c r="U25" s="658"/>
      <c r="V25" s="659"/>
      <c r="W25" s="657">
        <v>7</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2">
      <c r="A26" s="966"/>
      <c r="B26" s="967"/>
      <c r="C26" s="967"/>
      <c r="D26" s="967"/>
      <c r="E26" s="967"/>
      <c r="F26" s="968"/>
      <c r="G26" s="954" t="s">
        <v>561</v>
      </c>
      <c r="H26" s="955"/>
      <c r="I26" s="955"/>
      <c r="J26" s="955"/>
      <c r="K26" s="955"/>
      <c r="L26" s="955"/>
      <c r="M26" s="955"/>
      <c r="N26" s="955"/>
      <c r="O26" s="956"/>
      <c r="P26" s="657">
        <v>5</v>
      </c>
      <c r="Q26" s="658"/>
      <c r="R26" s="658"/>
      <c r="S26" s="658"/>
      <c r="T26" s="658"/>
      <c r="U26" s="658"/>
      <c r="V26" s="659"/>
      <c r="W26" s="657">
        <v>5</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2">
      <c r="A27" s="966"/>
      <c r="B27" s="967"/>
      <c r="C27" s="967"/>
      <c r="D27" s="967"/>
      <c r="E27" s="967"/>
      <c r="F27" s="968"/>
      <c r="G27" s="954" t="s">
        <v>562</v>
      </c>
      <c r="H27" s="955"/>
      <c r="I27" s="955"/>
      <c r="J27" s="955"/>
      <c r="K27" s="955"/>
      <c r="L27" s="955"/>
      <c r="M27" s="955"/>
      <c r="N27" s="955"/>
      <c r="O27" s="956"/>
      <c r="P27" s="657">
        <v>1</v>
      </c>
      <c r="Q27" s="658"/>
      <c r="R27" s="658"/>
      <c r="S27" s="658"/>
      <c r="T27" s="658"/>
      <c r="U27" s="658"/>
      <c r="V27" s="659"/>
      <c r="W27" s="657">
        <v>1</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2">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1</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5">
      <c r="A29" s="969"/>
      <c r="B29" s="970"/>
      <c r="C29" s="970"/>
      <c r="D29" s="970"/>
      <c r="E29" s="970"/>
      <c r="F29" s="971"/>
      <c r="G29" s="960" t="s">
        <v>475</v>
      </c>
      <c r="H29" s="961"/>
      <c r="I29" s="961"/>
      <c r="J29" s="961"/>
      <c r="K29" s="961"/>
      <c r="L29" s="961"/>
      <c r="M29" s="961"/>
      <c r="N29" s="961"/>
      <c r="O29" s="962"/>
      <c r="P29" s="932">
        <f>AK13</f>
        <v>181</v>
      </c>
      <c r="Q29" s="933"/>
      <c r="R29" s="933"/>
      <c r="S29" s="933"/>
      <c r="T29" s="933"/>
      <c r="U29" s="933"/>
      <c r="V29" s="934"/>
      <c r="W29" s="932">
        <f>AR13</f>
        <v>165</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564</v>
      </c>
      <c r="AR31" s="193"/>
      <c r="AS31" s="126" t="s">
        <v>356</v>
      </c>
      <c r="AT31" s="127"/>
      <c r="AU31" s="192">
        <v>30</v>
      </c>
      <c r="AV31" s="192"/>
      <c r="AW31" s="394" t="s">
        <v>300</v>
      </c>
      <c r="AX31" s="395"/>
    </row>
    <row r="32" spans="1:50" ht="23.25" customHeight="1" x14ac:dyDescent="0.2">
      <c r="A32" s="399"/>
      <c r="B32" s="397"/>
      <c r="C32" s="397"/>
      <c r="D32" s="397"/>
      <c r="E32" s="397"/>
      <c r="F32" s="398"/>
      <c r="G32" s="560" t="s">
        <v>566</v>
      </c>
      <c r="H32" s="561"/>
      <c r="I32" s="561"/>
      <c r="J32" s="561"/>
      <c r="K32" s="561"/>
      <c r="L32" s="561"/>
      <c r="M32" s="561"/>
      <c r="N32" s="561"/>
      <c r="O32" s="562"/>
      <c r="P32" s="98" t="s">
        <v>567</v>
      </c>
      <c r="Q32" s="98"/>
      <c r="R32" s="98"/>
      <c r="S32" s="98"/>
      <c r="T32" s="98"/>
      <c r="U32" s="98"/>
      <c r="V32" s="98"/>
      <c r="W32" s="98"/>
      <c r="X32" s="99"/>
      <c r="Y32" s="467" t="s">
        <v>12</v>
      </c>
      <c r="Z32" s="527"/>
      <c r="AA32" s="528"/>
      <c r="AB32" s="457" t="s">
        <v>563</v>
      </c>
      <c r="AC32" s="457"/>
      <c r="AD32" s="457"/>
      <c r="AE32" s="211">
        <v>61072</v>
      </c>
      <c r="AF32" s="212"/>
      <c r="AG32" s="212"/>
      <c r="AH32" s="212"/>
      <c r="AI32" s="211">
        <v>62388</v>
      </c>
      <c r="AJ32" s="212"/>
      <c r="AK32" s="212"/>
      <c r="AL32" s="212"/>
      <c r="AM32" s="211">
        <v>65394</v>
      </c>
      <c r="AN32" s="212"/>
      <c r="AO32" s="212"/>
      <c r="AP32" s="212"/>
      <c r="AQ32" s="333" t="s">
        <v>565</v>
      </c>
      <c r="AR32" s="200"/>
      <c r="AS32" s="200"/>
      <c r="AT32" s="334"/>
      <c r="AU32" s="212" t="s">
        <v>556</v>
      </c>
      <c r="AV32" s="212"/>
      <c r="AW32" s="212"/>
      <c r="AX32" s="214"/>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v>60036</v>
      </c>
      <c r="AF33" s="212"/>
      <c r="AG33" s="212"/>
      <c r="AH33" s="212"/>
      <c r="AI33" s="211">
        <v>61072</v>
      </c>
      <c r="AJ33" s="212"/>
      <c r="AK33" s="212"/>
      <c r="AL33" s="212"/>
      <c r="AM33" s="211">
        <v>62388</v>
      </c>
      <c r="AN33" s="212"/>
      <c r="AO33" s="212"/>
      <c r="AP33" s="212"/>
      <c r="AQ33" s="333" t="s">
        <v>564</v>
      </c>
      <c r="AR33" s="200"/>
      <c r="AS33" s="200"/>
      <c r="AT33" s="334"/>
      <c r="AU33" s="212">
        <v>65394</v>
      </c>
      <c r="AV33" s="212"/>
      <c r="AW33" s="212"/>
      <c r="AX33" s="214"/>
    </row>
    <row r="34" spans="1:50" ht="23.2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101.7</v>
      </c>
      <c r="AF34" s="212"/>
      <c r="AG34" s="212"/>
      <c r="AH34" s="212"/>
      <c r="AI34" s="211">
        <v>102.2</v>
      </c>
      <c r="AJ34" s="212"/>
      <c r="AK34" s="212"/>
      <c r="AL34" s="212"/>
      <c r="AM34" s="211">
        <v>104.8</v>
      </c>
      <c r="AN34" s="212"/>
      <c r="AO34" s="212"/>
      <c r="AP34" s="212"/>
      <c r="AQ34" s="333" t="s">
        <v>565</v>
      </c>
      <c r="AR34" s="200"/>
      <c r="AS34" s="200"/>
      <c r="AT34" s="334"/>
      <c r="AU34" s="212" t="s">
        <v>651</v>
      </c>
      <c r="AV34" s="212"/>
      <c r="AW34" s="212"/>
      <c r="AX34" s="214"/>
    </row>
    <row r="35" spans="1:50" ht="23.25" customHeight="1" x14ac:dyDescent="0.2">
      <c r="A35" s="219" t="s">
        <v>527</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2">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2">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2">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2">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1005</v>
      </c>
      <c r="AF101" s="212"/>
      <c r="AG101" s="212"/>
      <c r="AH101" s="213"/>
      <c r="AI101" s="211">
        <v>981</v>
      </c>
      <c r="AJ101" s="212"/>
      <c r="AK101" s="212"/>
      <c r="AL101" s="213"/>
      <c r="AM101" s="211">
        <v>1021</v>
      </c>
      <c r="AN101" s="212"/>
      <c r="AO101" s="212"/>
      <c r="AP101" s="213"/>
      <c r="AQ101" s="211" t="s">
        <v>572</v>
      </c>
      <c r="AR101" s="212"/>
      <c r="AS101" s="212"/>
      <c r="AT101" s="213"/>
      <c r="AU101" s="211" t="s">
        <v>556</v>
      </c>
      <c r="AV101" s="212"/>
      <c r="AW101" s="212"/>
      <c r="AX101" s="21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965</v>
      </c>
      <c r="AF102" s="414"/>
      <c r="AG102" s="414"/>
      <c r="AH102" s="414"/>
      <c r="AI102" s="414">
        <v>1005</v>
      </c>
      <c r="AJ102" s="414"/>
      <c r="AK102" s="414"/>
      <c r="AL102" s="414"/>
      <c r="AM102" s="414">
        <v>981</v>
      </c>
      <c r="AN102" s="414"/>
      <c r="AO102" s="414"/>
      <c r="AP102" s="414"/>
      <c r="AQ102" s="266">
        <v>1021</v>
      </c>
      <c r="AR102" s="267"/>
      <c r="AS102" s="267"/>
      <c r="AT102" s="312"/>
      <c r="AU102" s="266" t="s">
        <v>556</v>
      </c>
      <c r="AV102" s="267"/>
      <c r="AW102" s="267"/>
      <c r="AX102" s="312"/>
    </row>
    <row r="103" spans="1:60" ht="31.5" hidden="1"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2">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2360</v>
      </c>
      <c r="AF116" s="414"/>
      <c r="AG116" s="414"/>
      <c r="AH116" s="414"/>
      <c r="AI116" s="414">
        <v>2237</v>
      </c>
      <c r="AJ116" s="414"/>
      <c r="AK116" s="414"/>
      <c r="AL116" s="414"/>
      <c r="AM116" s="414">
        <v>2202</v>
      </c>
      <c r="AN116" s="414"/>
      <c r="AO116" s="414"/>
      <c r="AP116" s="414"/>
      <c r="AQ116" s="211">
        <v>2765</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90" t="s">
        <v>576</v>
      </c>
      <c r="AF117" s="547"/>
      <c r="AG117" s="547"/>
      <c r="AH117" s="547"/>
      <c r="AI117" s="590" t="s">
        <v>610</v>
      </c>
      <c r="AJ117" s="547"/>
      <c r="AK117" s="547"/>
      <c r="AL117" s="547"/>
      <c r="AM117" s="590" t="s">
        <v>656</v>
      </c>
      <c r="AN117" s="547"/>
      <c r="AO117" s="547"/>
      <c r="AP117" s="547"/>
      <c r="AQ117" s="590" t="s">
        <v>611</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649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650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597</v>
      </c>
      <c r="AR133" s="192"/>
      <c r="AS133" s="126" t="s">
        <v>356</v>
      </c>
      <c r="AT133" s="127"/>
      <c r="AU133" s="193" t="s">
        <v>604</v>
      </c>
      <c r="AV133" s="193"/>
      <c r="AW133" s="126" t="s">
        <v>300</v>
      </c>
      <c r="AX133" s="188"/>
    </row>
    <row r="134" spans="1:50" ht="39.75" customHeight="1" x14ac:dyDescent="0.2">
      <c r="A134" s="182"/>
      <c r="B134" s="179"/>
      <c r="C134" s="173"/>
      <c r="D134" s="179"/>
      <c r="E134" s="173"/>
      <c r="F134" s="174"/>
      <c r="G134" s="97" t="s">
        <v>597</v>
      </c>
      <c r="H134" s="98"/>
      <c r="I134" s="98"/>
      <c r="J134" s="98"/>
      <c r="K134" s="98"/>
      <c r="L134" s="98"/>
      <c r="M134" s="98"/>
      <c r="N134" s="98"/>
      <c r="O134" s="98"/>
      <c r="P134" s="98"/>
      <c r="Q134" s="98"/>
      <c r="R134" s="98"/>
      <c r="S134" s="98"/>
      <c r="T134" s="98"/>
      <c r="U134" s="98"/>
      <c r="V134" s="98"/>
      <c r="W134" s="98"/>
      <c r="X134" s="99"/>
      <c r="Y134" s="194" t="s">
        <v>379</v>
      </c>
      <c r="Z134" s="195"/>
      <c r="AA134" s="196"/>
      <c r="AB134" s="197" t="s">
        <v>601</v>
      </c>
      <c r="AC134" s="198"/>
      <c r="AD134" s="198"/>
      <c r="AE134" s="199" t="s">
        <v>602</v>
      </c>
      <c r="AF134" s="200"/>
      <c r="AG134" s="200"/>
      <c r="AH134" s="200"/>
      <c r="AI134" s="199" t="s">
        <v>602</v>
      </c>
      <c r="AJ134" s="200"/>
      <c r="AK134" s="200"/>
      <c r="AL134" s="200"/>
      <c r="AM134" s="199" t="s">
        <v>577</v>
      </c>
      <c r="AN134" s="200"/>
      <c r="AO134" s="200"/>
      <c r="AP134" s="200"/>
      <c r="AQ134" s="199" t="s">
        <v>603</v>
      </c>
      <c r="AR134" s="200"/>
      <c r="AS134" s="200"/>
      <c r="AT134" s="200"/>
      <c r="AU134" s="199" t="s">
        <v>604</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604</v>
      </c>
      <c r="AC135" s="206"/>
      <c r="AD135" s="206"/>
      <c r="AE135" s="199" t="s">
        <v>604</v>
      </c>
      <c r="AF135" s="200"/>
      <c r="AG135" s="200"/>
      <c r="AH135" s="200"/>
      <c r="AI135" s="199" t="s">
        <v>604</v>
      </c>
      <c r="AJ135" s="200"/>
      <c r="AK135" s="200"/>
      <c r="AL135" s="200"/>
      <c r="AM135" s="199" t="s">
        <v>597</v>
      </c>
      <c r="AN135" s="200"/>
      <c r="AO135" s="200"/>
      <c r="AP135" s="200"/>
      <c r="AQ135" s="199" t="s">
        <v>605</v>
      </c>
      <c r="AR135" s="200"/>
      <c r="AS135" s="200"/>
      <c r="AT135" s="200"/>
      <c r="AU135" s="199" t="s">
        <v>604</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609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0"/>
      <c r="E430" s="167" t="s">
        <v>388</v>
      </c>
      <c r="F430" s="168"/>
      <c r="G430" s="898" t="s">
        <v>384</v>
      </c>
      <c r="H430" s="116"/>
      <c r="I430" s="116"/>
      <c r="J430" s="899" t="s">
        <v>556</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597</v>
      </c>
      <c r="AF432" s="193"/>
      <c r="AG432" s="126" t="s">
        <v>356</v>
      </c>
      <c r="AH432" s="127"/>
      <c r="AI432" s="149"/>
      <c r="AJ432" s="149"/>
      <c r="AK432" s="149"/>
      <c r="AL432" s="147"/>
      <c r="AM432" s="149"/>
      <c r="AN432" s="149"/>
      <c r="AO432" s="149"/>
      <c r="AP432" s="147"/>
      <c r="AQ432" s="589" t="s">
        <v>597</v>
      </c>
      <c r="AR432" s="193"/>
      <c r="AS432" s="126" t="s">
        <v>356</v>
      </c>
      <c r="AT432" s="127"/>
      <c r="AU432" s="193" t="s">
        <v>597</v>
      </c>
      <c r="AV432" s="193"/>
      <c r="AW432" s="126" t="s">
        <v>300</v>
      </c>
      <c r="AX432" s="188"/>
    </row>
    <row r="433" spans="1:50" ht="23.25" customHeight="1" x14ac:dyDescent="0.2">
      <c r="A433" s="182"/>
      <c r="B433" s="179"/>
      <c r="C433" s="173"/>
      <c r="D433" s="179"/>
      <c r="E433" s="335"/>
      <c r="F433" s="336"/>
      <c r="G433" s="97" t="s">
        <v>577</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t="s">
        <v>577</v>
      </c>
      <c r="AF433" s="200"/>
      <c r="AG433" s="200"/>
      <c r="AH433" s="200"/>
      <c r="AI433" s="333" t="s">
        <v>556</v>
      </c>
      <c r="AJ433" s="200"/>
      <c r="AK433" s="200"/>
      <c r="AL433" s="200"/>
      <c r="AM433" s="333" t="s">
        <v>556</v>
      </c>
      <c r="AN433" s="200"/>
      <c r="AO433" s="200"/>
      <c r="AP433" s="334"/>
      <c r="AQ433" s="333" t="s">
        <v>556</v>
      </c>
      <c r="AR433" s="200"/>
      <c r="AS433" s="200"/>
      <c r="AT433" s="334"/>
      <c r="AU433" s="200" t="s">
        <v>556</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t="s">
        <v>556</v>
      </c>
      <c r="AF434" s="200"/>
      <c r="AG434" s="200"/>
      <c r="AH434" s="334"/>
      <c r="AI434" s="333" t="s">
        <v>556</v>
      </c>
      <c r="AJ434" s="200"/>
      <c r="AK434" s="200"/>
      <c r="AL434" s="200"/>
      <c r="AM434" s="333" t="s">
        <v>556</v>
      </c>
      <c r="AN434" s="200"/>
      <c r="AO434" s="200"/>
      <c r="AP434" s="334"/>
      <c r="AQ434" s="333" t="s">
        <v>556</v>
      </c>
      <c r="AR434" s="200"/>
      <c r="AS434" s="200"/>
      <c r="AT434" s="334"/>
      <c r="AU434" s="200" t="s">
        <v>556</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556</v>
      </c>
      <c r="AF435" s="200"/>
      <c r="AG435" s="200"/>
      <c r="AH435" s="334"/>
      <c r="AI435" s="333" t="s">
        <v>556</v>
      </c>
      <c r="AJ435" s="200"/>
      <c r="AK435" s="200"/>
      <c r="AL435" s="200"/>
      <c r="AM435" s="333" t="s">
        <v>556</v>
      </c>
      <c r="AN435" s="200"/>
      <c r="AO435" s="200"/>
      <c r="AP435" s="334"/>
      <c r="AQ435" s="333" t="s">
        <v>556</v>
      </c>
      <c r="AR435" s="200"/>
      <c r="AS435" s="200"/>
      <c r="AT435" s="334"/>
      <c r="AU435" s="200" t="s">
        <v>556</v>
      </c>
      <c r="AV435" s="200"/>
      <c r="AW435" s="200"/>
      <c r="AX435" s="201"/>
    </row>
    <row r="436" spans="1:50" ht="18.75"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customHeight="1" x14ac:dyDescent="0.2">
      <c r="A438" s="182"/>
      <c r="B438" s="179"/>
      <c r="C438" s="173"/>
      <c r="D438" s="179"/>
      <c r="E438" s="335"/>
      <c r="F438" s="336"/>
      <c r="G438" s="97" t="s">
        <v>556</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t="s">
        <v>556</v>
      </c>
      <c r="AF438" s="200"/>
      <c r="AG438" s="200"/>
      <c r="AH438" s="200"/>
      <c r="AI438" s="333" t="s">
        <v>556</v>
      </c>
      <c r="AJ438" s="200"/>
      <c r="AK438" s="200"/>
      <c r="AL438" s="200"/>
      <c r="AM438" s="333" t="s">
        <v>556</v>
      </c>
      <c r="AN438" s="200"/>
      <c r="AO438" s="200"/>
      <c r="AP438" s="334"/>
      <c r="AQ438" s="333" t="s">
        <v>556</v>
      </c>
      <c r="AR438" s="200"/>
      <c r="AS438" s="200"/>
      <c r="AT438" s="334"/>
      <c r="AU438" s="200" t="s">
        <v>556</v>
      </c>
      <c r="AV438" s="200"/>
      <c r="AW438" s="200"/>
      <c r="AX438" s="201"/>
    </row>
    <row r="439" spans="1:50" ht="23.25"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t="s">
        <v>556</v>
      </c>
      <c r="AF439" s="200"/>
      <c r="AG439" s="200"/>
      <c r="AH439" s="334"/>
      <c r="AI439" s="333" t="s">
        <v>556</v>
      </c>
      <c r="AJ439" s="200"/>
      <c r="AK439" s="200"/>
      <c r="AL439" s="200"/>
      <c r="AM439" s="333" t="s">
        <v>556</v>
      </c>
      <c r="AN439" s="200"/>
      <c r="AO439" s="200"/>
      <c r="AP439" s="334"/>
      <c r="AQ439" s="333" t="s">
        <v>556</v>
      </c>
      <c r="AR439" s="200"/>
      <c r="AS439" s="200"/>
      <c r="AT439" s="334"/>
      <c r="AU439" s="200" t="s">
        <v>556</v>
      </c>
      <c r="AV439" s="200"/>
      <c r="AW439" s="200"/>
      <c r="AX439" s="201"/>
    </row>
    <row r="440" spans="1:50" ht="23.25"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556</v>
      </c>
      <c r="AF440" s="200"/>
      <c r="AG440" s="200"/>
      <c r="AH440" s="334"/>
      <c r="AI440" s="333" t="s">
        <v>556</v>
      </c>
      <c r="AJ440" s="200"/>
      <c r="AK440" s="200"/>
      <c r="AL440" s="200"/>
      <c r="AM440" s="333" t="s">
        <v>556</v>
      </c>
      <c r="AN440" s="200"/>
      <c r="AO440" s="200"/>
      <c r="AP440" s="334"/>
      <c r="AQ440" s="333" t="s">
        <v>556</v>
      </c>
      <c r="AR440" s="200"/>
      <c r="AS440" s="200"/>
      <c r="AT440" s="334"/>
      <c r="AU440" s="200" t="s">
        <v>556</v>
      </c>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2">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578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38.25"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553</v>
      </c>
      <c r="AE705" s="715"/>
      <c r="AF705" s="715"/>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582</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582</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584</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39.75" customHeight="1" x14ac:dyDescent="0.2">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657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6" customHeight="1" x14ac:dyDescent="0.2">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553</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36" customHeight="1" x14ac:dyDescent="0.2">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665</v>
      </c>
      <c r="AE712" s="783"/>
      <c r="AF712" s="783"/>
      <c r="AG712" s="810" t="s">
        <v>658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584</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553</v>
      </c>
      <c r="AE714" s="808"/>
      <c r="AF714" s="809"/>
      <c r="AG714" s="736" t="s">
        <v>586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553</v>
      </c>
      <c r="AE715" s="605"/>
      <c r="AF715" s="656"/>
      <c r="AG715" s="742" t="s">
        <v>589</v>
      </c>
      <c r="AH715" s="743"/>
      <c r="AI715" s="743"/>
      <c r="AJ715" s="743"/>
      <c r="AK715" s="743"/>
      <c r="AL715" s="743"/>
      <c r="AM715" s="743"/>
      <c r="AN715" s="743"/>
      <c r="AO715" s="743"/>
      <c r="AP715" s="743"/>
      <c r="AQ715" s="743"/>
      <c r="AR715" s="743"/>
      <c r="AS715" s="743"/>
      <c r="AT715" s="743"/>
      <c r="AU715" s="743"/>
      <c r="AV715" s="743"/>
      <c r="AW715" s="743"/>
      <c r="AX715" s="744"/>
    </row>
    <row r="716" spans="1:50" ht="41.4"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553</v>
      </c>
      <c r="AE716" s="627"/>
      <c r="AF716" s="627"/>
      <c r="AG716" s="94" t="s">
        <v>608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584</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2">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40" t="s">
        <v>48</v>
      </c>
      <c r="B726" s="802"/>
      <c r="C726" s="815" t="s">
        <v>53</v>
      </c>
      <c r="D726" s="837"/>
      <c r="E726" s="837"/>
      <c r="F726" s="838"/>
      <c r="G726" s="573" t="s">
        <v>660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3"/>
      <c r="B727" s="804"/>
      <c r="C727" s="748" t="s">
        <v>57</v>
      </c>
      <c r="D727" s="749"/>
      <c r="E727" s="749"/>
      <c r="F727" s="750"/>
      <c r="G727" s="571" t="s">
        <v>659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655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t="s">
        <v>256</v>
      </c>
      <c r="B731" s="800"/>
      <c r="C731" s="800"/>
      <c r="D731" s="800"/>
      <c r="E731" s="801"/>
      <c r="F731" s="729" t="s">
        <v>663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661</v>
      </c>
      <c r="B733" s="674"/>
      <c r="C733" s="674"/>
      <c r="D733" s="674"/>
      <c r="E733" s="675"/>
      <c r="F733" s="637" t="s">
        <v>662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431</v>
      </c>
      <c r="B737" s="203"/>
      <c r="C737" s="203"/>
      <c r="D737" s="204"/>
      <c r="E737" s="987" t="s">
        <v>590</v>
      </c>
      <c r="F737" s="987"/>
      <c r="G737" s="987"/>
      <c r="H737" s="987"/>
      <c r="I737" s="987"/>
      <c r="J737" s="987"/>
      <c r="K737" s="987"/>
      <c r="L737" s="987"/>
      <c r="M737" s="987"/>
      <c r="N737" s="358" t="s">
        <v>358</v>
      </c>
      <c r="O737" s="358"/>
      <c r="P737" s="358"/>
      <c r="Q737" s="358"/>
      <c r="R737" s="987" t="s">
        <v>591</v>
      </c>
      <c r="S737" s="987"/>
      <c r="T737" s="987"/>
      <c r="U737" s="987"/>
      <c r="V737" s="987"/>
      <c r="W737" s="987"/>
      <c r="X737" s="987"/>
      <c r="Y737" s="987"/>
      <c r="Z737" s="987"/>
      <c r="AA737" s="358" t="s">
        <v>359</v>
      </c>
      <c r="AB737" s="358"/>
      <c r="AC737" s="358"/>
      <c r="AD737" s="358"/>
      <c r="AE737" s="987" t="s">
        <v>592</v>
      </c>
      <c r="AF737" s="987"/>
      <c r="AG737" s="987"/>
      <c r="AH737" s="987"/>
      <c r="AI737" s="987"/>
      <c r="AJ737" s="987"/>
      <c r="AK737" s="987"/>
      <c r="AL737" s="987"/>
      <c r="AM737" s="987"/>
      <c r="AN737" s="358" t="s">
        <v>360</v>
      </c>
      <c r="AO737" s="358"/>
      <c r="AP737" s="358"/>
      <c r="AQ737" s="358"/>
      <c r="AR737" s="988" t="s">
        <v>593</v>
      </c>
      <c r="AS737" s="989"/>
      <c r="AT737" s="989"/>
      <c r="AU737" s="989"/>
      <c r="AV737" s="989"/>
      <c r="AW737" s="989"/>
      <c r="AX737" s="990"/>
      <c r="AY737" s="89"/>
      <c r="AZ737" s="89"/>
    </row>
    <row r="738" spans="1:52" ht="24.75" customHeight="1" x14ac:dyDescent="0.2">
      <c r="A738" s="991" t="s">
        <v>361</v>
      </c>
      <c r="B738" s="203"/>
      <c r="C738" s="203"/>
      <c r="D738" s="204"/>
      <c r="E738" s="987" t="s">
        <v>594</v>
      </c>
      <c r="F738" s="987"/>
      <c r="G738" s="987"/>
      <c r="H738" s="987"/>
      <c r="I738" s="987"/>
      <c r="J738" s="987"/>
      <c r="K738" s="987"/>
      <c r="L738" s="987"/>
      <c r="M738" s="987"/>
      <c r="N738" s="358" t="s">
        <v>362</v>
      </c>
      <c r="O738" s="358"/>
      <c r="P738" s="358"/>
      <c r="Q738" s="358"/>
      <c r="R738" s="987" t="s">
        <v>595</v>
      </c>
      <c r="S738" s="987"/>
      <c r="T738" s="987"/>
      <c r="U738" s="987"/>
      <c r="V738" s="987"/>
      <c r="W738" s="987"/>
      <c r="X738" s="987"/>
      <c r="Y738" s="987"/>
      <c r="Z738" s="987"/>
      <c r="AA738" s="358" t="s">
        <v>482</v>
      </c>
      <c r="AB738" s="358"/>
      <c r="AC738" s="358"/>
      <c r="AD738" s="358"/>
      <c r="AE738" s="987" t="s">
        <v>596</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5">
      <c r="A739" s="995" t="s">
        <v>542</v>
      </c>
      <c r="B739" s="996"/>
      <c r="C739" s="996"/>
      <c r="D739" s="997"/>
      <c r="E739" s="998" t="s">
        <v>569</v>
      </c>
      <c r="F739" s="999"/>
      <c r="G739" s="999"/>
      <c r="H739" s="91" t="str">
        <f>IF(E739="", "", "(")</f>
        <v>(</v>
      </c>
      <c r="I739" s="982" t="s">
        <v>484</v>
      </c>
      <c r="J739" s="982"/>
      <c r="K739" s="91" t="str">
        <f>IF(OR(I739="　", I739=""), "", "-")</f>
        <v/>
      </c>
      <c r="L739" s="983">
        <v>539</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2">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533</v>
      </c>
      <c r="B779" s="629"/>
      <c r="C779" s="629"/>
      <c r="D779" s="629"/>
      <c r="E779" s="629"/>
      <c r="F779" s="630"/>
      <c r="G779" s="595" t="s">
        <v>666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613</v>
      </c>
      <c r="H781" s="671"/>
      <c r="I781" s="671"/>
      <c r="J781" s="671"/>
      <c r="K781" s="672"/>
      <c r="L781" s="664" t="s">
        <v>612</v>
      </c>
      <c r="M781" s="665"/>
      <c r="N781" s="665"/>
      <c r="O781" s="665"/>
      <c r="P781" s="665"/>
      <c r="Q781" s="665"/>
      <c r="R781" s="665"/>
      <c r="S781" s="665"/>
      <c r="T781" s="665"/>
      <c r="U781" s="665"/>
      <c r="V781" s="665"/>
      <c r="W781" s="665"/>
      <c r="X781" s="666"/>
      <c r="Y781" s="384">
        <v>29</v>
      </c>
      <c r="Z781" s="385"/>
      <c r="AA781" s="385"/>
      <c r="AB781" s="805"/>
      <c r="AC781" s="670" t="s">
        <v>613</v>
      </c>
      <c r="AD781" s="671"/>
      <c r="AE781" s="671"/>
      <c r="AF781" s="671"/>
      <c r="AG781" s="672"/>
      <c r="AH781" s="664" t="s">
        <v>648</v>
      </c>
      <c r="AI781" s="665"/>
      <c r="AJ781" s="665"/>
      <c r="AK781" s="665"/>
      <c r="AL781" s="665"/>
      <c r="AM781" s="665"/>
      <c r="AN781" s="665"/>
      <c r="AO781" s="665"/>
      <c r="AP781" s="665"/>
      <c r="AQ781" s="665"/>
      <c r="AR781" s="665"/>
      <c r="AS781" s="665"/>
      <c r="AT781" s="666"/>
      <c r="AU781" s="384">
        <v>5</v>
      </c>
      <c r="AV781" s="385"/>
      <c r="AW781" s="385"/>
      <c r="AX781" s="386"/>
    </row>
    <row r="782" spans="1:50" ht="24.75"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v>
      </c>
      <c r="AV791" s="832"/>
      <c r="AW791" s="832"/>
      <c r="AX791" s="834"/>
    </row>
    <row r="792" spans="1:50" ht="24.75" hidden="1" customHeight="1" x14ac:dyDescent="0.2">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2">
      <c r="A837" s="372">
        <v>1</v>
      </c>
      <c r="B837" s="372">
        <v>1</v>
      </c>
      <c r="C837" s="354" t="s">
        <v>615</v>
      </c>
      <c r="D837" s="340"/>
      <c r="E837" s="340"/>
      <c r="F837" s="340"/>
      <c r="G837" s="340"/>
      <c r="H837" s="340"/>
      <c r="I837" s="340"/>
      <c r="J837" s="341">
        <v>3120001071843</v>
      </c>
      <c r="K837" s="342"/>
      <c r="L837" s="342"/>
      <c r="M837" s="342"/>
      <c r="N837" s="342"/>
      <c r="O837" s="342"/>
      <c r="P837" s="355" t="s">
        <v>614</v>
      </c>
      <c r="Q837" s="343"/>
      <c r="R837" s="343"/>
      <c r="S837" s="343"/>
      <c r="T837" s="343"/>
      <c r="U837" s="343"/>
      <c r="V837" s="343"/>
      <c r="W837" s="343"/>
      <c r="X837" s="343"/>
      <c r="Y837" s="344">
        <v>29</v>
      </c>
      <c r="Z837" s="345"/>
      <c r="AA837" s="345"/>
      <c r="AB837" s="346"/>
      <c r="AC837" s="356" t="s">
        <v>520</v>
      </c>
      <c r="AD837" s="364"/>
      <c r="AE837" s="364"/>
      <c r="AF837" s="364"/>
      <c r="AG837" s="364"/>
      <c r="AH837" s="365">
        <v>2</v>
      </c>
      <c r="AI837" s="366"/>
      <c r="AJ837" s="366"/>
      <c r="AK837" s="366"/>
      <c r="AL837" s="350">
        <v>91.5</v>
      </c>
      <c r="AM837" s="351"/>
      <c r="AN837" s="351"/>
      <c r="AO837" s="352"/>
      <c r="AP837" s="353" t="s">
        <v>635</v>
      </c>
      <c r="AQ837" s="353"/>
      <c r="AR837" s="353"/>
      <c r="AS837" s="353"/>
      <c r="AT837" s="353"/>
      <c r="AU837" s="353"/>
      <c r="AV837" s="353"/>
      <c r="AW837" s="353"/>
      <c r="AX837" s="353"/>
    </row>
    <row r="838" spans="1:50" ht="59.25" customHeight="1" x14ac:dyDescent="0.2">
      <c r="A838" s="372">
        <v>2</v>
      </c>
      <c r="B838" s="372">
        <v>1</v>
      </c>
      <c r="C838" s="354" t="s">
        <v>616</v>
      </c>
      <c r="D838" s="340"/>
      <c r="E838" s="340"/>
      <c r="F838" s="340"/>
      <c r="G838" s="340"/>
      <c r="H838" s="340"/>
      <c r="I838" s="340"/>
      <c r="J838" s="341">
        <v>6010001034866</v>
      </c>
      <c r="K838" s="342"/>
      <c r="L838" s="342"/>
      <c r="M838" s="342"/>
      <c r="N838" s="342"/>
      <c r="O838" s="342"/>
      <c r="P838" s="355" t="s">
        <v>618</v>
      </c>
      <c r="Q838" s="343"/>
      <c r="R838" s="343"/>
      <c r="S838" s="343"/>
      <c r="T838" s="343"/>
      <c r="U838" s="343"/>
      <c r="V838" s="343"/>
      <c r="W838" s="343"/>
      <c r="X838" s="343"/>
      <c r="Y838" s="344">
        <v>7</v>
      </c>
      <c r="Z838" s="345"/>
      <c r="AA838" s="345"/>
      <c r="AB838" s="346"/>
      <c r="AC838" s="356" t="s">
        <v>524</v>
      </c>
      <c r="AD838" s="356"/>
      <c r="AE838" s="356"/>
      <c r="AF838" s="356"/>
      <c r="AG838" s="356"/>
      <c r="AH838" s="365" t="s">
        <v>617</v>
      </c>
      <c r="AI838" s="366"/>
      <c r="AJ838" s="366"/>
      <c r="AK838" s="366"/>
      <c r="AL838" s="367">
        <v>100</v>
      </c>
      <c r="AM838" s="368"/>
      <c r="AN838" s="368"/>
      <c r="AO838" s="369"/>
      <c r="AP838" s="353" t="s">
        <v>635</v>
      </c>
      <c r="AQ838" s="353"/>
      <c r="AR838" s="353"/>
      <c r="AS838" s="353"/>
      <c r="AT838" s="353"/>
      <c r="AU838" s="353"/>
      <c r="AV838" s="353"/>
      <c r="AW838" s="353"/>
      <c r="AX838" s="353"/>
    </row>
    <row r="839" spans="1:50" ht="30" customHeight="1" x14ac:dyDescent="0.2">
      <c r="A839" s="372">
        <v>3</v>
      </c>
      <c r="B839" s="372">
        <v>1</v>
      </c>
      <c r="C839" s="354" t="s">
        <v>619</v>
      </c>
      <c r="D839" s="340"/>
      <c r="E839" s="340"/>
      <c r="F839" s="340"/>
      <c r="G839" s="340"/>
      <c r="H839" s="340"/>
      <c r="I839" s="340"/>
      <c r="J839" s="341">
        <v>6010601003790</v>
      </c>
      <c r="K839" s="342"/>
      <c r="L839" s="342"/>
      <c r="M839" s="342"/>
      <c r="N839" s="342"/>
      <c r="O839" s="342"/>
      <c r="P839" s="355" t="s">
        <v>620</v>
      </c>
      <c r="Q839" s="343"/>
      <c r="R839" s="343"/>
      <c r="S839" s="343"/>
      <c r="T839" s="343"/>
      <c r="U839" s="343"/>
      <c r="V839" s="343"/>
      <c r="W839" s="343"/>
      <c r="X839" s="343"/>
      <c r="Y839" s="344">
        <v>6</v>
      </c>
      <c r="Z839" s="345"/>
      <c r="AA839" s="345"/>
      <c r="AB839" s="346"/>
      <c r="AC839" s="356" t="s">
        <v>519</v>
      </c>
      <c r="AD839" s="356"/>
      <c r="AE839" s="356"/>
      <c r="AF839" s="356"/>
      <c r="AG839" s="356"/>
      <c r="AH839" s="348">
        <v>4</v>
      </c>
      <c r="AI839" s="349"/>
      <c r="AJ839" s="349"/>
      <c r="AK839" s="349"/>
      <c r="AL839" s="350">
        <v>92.6</v>
      </c>
      <c r="AM839" s="351"/>
      <c r="AN839" s="351"/>
      <c r="AO839" s="352"/>
      <c r="AP839" s="353" t="s">
        <v>635</v>
      </c>
      <c r="AQ839" s="353"/>
      <c r="AR839" s="353"/>
      <c r="AS839" s="353"/>
      <c r="AT839" s="353"/>
      <c r="AU839" s="353"/>
      <c r="AV839" s="353"/>
      <c r="AW839" s="353"/>
      <c r="AX839" s="353"/>
    </row>
    <row r="840" spans="1:50" ht="45.75" customHeight="1" x14ac:dyDescent="0.2">
      <c r="A840" s="372">
        <v>4</v>
      </c>
      <c r="B840" s="372">
        <v>1</v>
      </c>
      <c r="C840" s="354" t="s">
        <v>622</v>
      </c>
      <c r="D840" s="340"/>
      <c r="E840" s="340"/>
      <c r="F840" s="340"/>
      <c r="G840" s="340"/>
      <c r="H840" s="340"/>
      <c r="I840" s="340"/>
      <c r="J840" s="341">
        <v>5010001067883</v>
      </c>
      <c r="K840" s="342"/>
      <c r="L840" s="342"/>
      <c r="M840" s="342"/>
      <c r="N840" s="342"/>
      <c r="O840" s="342"/>
      <c r="P840" s="355" t="s">
        <v>621</v>
      </c>
      <c r="Q840" s="343"/>
      <c r="R840" s="343"/>
      <c r="S840" s="343"/>
      <c r="T840" s="343"/>
      <c r="U840" s="343"/>
      <c r="V840" s="343"/>
      <c r="W840" s="343"/>
      <c r="X840" s="343"/>
      <c r="Y840" s="344">
        <v>6</v>
      </c>
      <c r="Z840" s="345"/>
      <c r="AA840" s="345"/>
      <c r="AB840" s="346"/>
      <c r="AC840" s="356" t="s">
        <v>519</v>
      </c>
      <c r="AD840" s="356"/>
      <c r="AE840" s="356"/>
      <c r="AF840" s="356"/>
      <c r="AG840" s="356"/>
      <c r="AH840" s="348">
        <v>6</v>
      </c>
      <c r="AI840" s="349"/>
      <c r="AJ840" s="349"/>
      <c r="AK840" s="349"/>
      <c r="AL840" s="350">
        <v>63.7</v>
      </c>
      <c r="AM840" s="351"/>
      <c r="AN840" s="351"/>
      <c r="AO840" s="352"/>
      <c r="AP840" s="353" t="s">
        <v>635</v>
      </c>
      <c r="AQ840" s="353"/>
      <c r="AR840" s="353"/>
      <c r="AS840" s="353"/>
      <c r="AT840" s="353"/>
      <c r="AU840" s="353"/>
      <c r="AV840" s="353"/>
      <c r="AW840" s="353"/>
      <c r="AX840" s="353"/>
    </row>
    <row r="841" spans="1:50" ht="42" customHeight="1" x14ac:dyDescent="0.2">
      <c r="A841" s="372">
        <v>5</v>
      </c>
      <c r="B841" s="372">
        <v>1</v>
      </c>
      <c r="C841" s="354" t="s">
        <v>624</v>
      </c>
      <c r="D841" s="340"/>
      <c r="E841" s="340"/>
      <c r="F841" s="340"/>
      <c r="G841" s="340"/>
      <c r="H841" s="340"/>
      <c r="I841" s="340"/>
      <c r="J841" s="341">
        <v>4010701009442</v>
      </c>
      <c r="K841" s="342"/>
      <c r="L841" s="342"/>
      <c r="M841" s="342"/>
      <c r="N841" s="342"/>
      <c r="O841" s="342"/>
      <c r="P841" s="355" t="s">
        <v>623</v>
      </c>
      <c r="Q841" s="343"/>
      <c r="R841" s="343"/>
      <c r="S841" s="343"/>
      <c r="T841" s="343"/>
      <c r="U841" s="343"/>
      <c r="V841" s="343"/>
      <c r="W841" s="343"/>
      <c r="X841" s="343"/>
      <c r="Y841" s="344">
        <v>3</v>
      </c>
      <c r="Z841" s="345"/>
      <c r="AA841" s="345"/>
      <c r="AB841" s="346"/>
      <c r="AC841" s="347" t="s">
        <v>519</v>
      </c>
      <c r="AD841" s="347"/>
      <c r="AE841" s="347"/>
      <c r="AF841" s="347"/>
      <c r="AG841" s="347"/>
      <c r="AH841" s="348">
        <v>5</v>
      </c>
      <c r="AI841" s="349"/>
      <c r="AJ841" s="349"/>
      <c r="AK841" s="349"/>
      <c r="AL841" s="350">
        <v>63.7</v>
      </c>
      <c r="AM841" s="351"/>
      <c r="AN841" s="351"/>
      <c r="AO841" s="352"/>
      <c r="AP841" s="353" t="s">
        <v>635</v>
      </c>
      <c r="AQ841" s="353"/>
      <c r="AR841" s="353"/>
      <c r="AS841" s="353"/>
      <c r="AT841" s="353"/>
      <c r="AU841" s="353"/>
      <c r="AV841" s="353"/>
      <c r="AW841" s="353"/>
      <c r="AX841" s="353"/>
    </row>
    <row r="842" spans="1:50" ht="49.5" customHeight="1" x14ac:dyDescent="0.2">
      <c r="A842" s="372">
        <v>6</v>
      </c>
      <c r="B842" s="372">
        <v>1</v>
      </c>
      <c r="C842" s="354" t="s">
        <v>631</v>
      </c>
      <c r="D842" s="340"/>
      <c r="E842" s="340"/>
      <c r="F842" s="340"/>
      <c r="G842" s="340"/>
      <c r="H842" s="340"/>
      <c r="I842" s="340"/>
      <c r="J842" s="341">
        <v>7010001011328</v>
      </c>
      <c r="K842" s="342"/>
      <c r="L842" s="342"/>
      <c r="M842" s="342"/>
      <c r="N842" s="342"/>
      <c r="O842" s="342"/>
      <c r="P842" s="355" t="s">
        <v>633</v>
      </c>
      <c r="Q842" s="343"/>
      <c r="R842" s="343"/>
      <c r="S842" s="343"/>
      <c r="T842" s="343"/>
      <c r="U842" s="343"/>
      <c r="V842" s="343"/>
      <c r="W842" s="343"/>
      <c r="X842" s="343"/>
      <c r="Y842" s="344">
        <v>2</v>
      </c>
      <c r="Z842" s="345"/>
      <c r="AA842" s="345"/>
      <c r="AB842" s="346"/>
      <c r="AC842" s="347" t="s">
        <v>526</v>
      </c>
      <c r="AD842" s="347"/>
      <c r="AE842" s="347"/>
      <c r="AF842" s="347"/>
      <c r="AG842" s="347"/>
      <c r="AH842" s="348" t="s">
        <v>556</v>
      </c>
      <c r="AI842" s="349"/>
      <c r="AJ842" s="349"/>
      <c r="AK842" s="349"/>
      <c r="AL842" s="350" t="s">
        <v>556</v>
      </c>
      <c r="AM842" s="351"/>
      <c r="AN842" s="351"/>
      <c r="AO842" s="352"/>
      <c r="AP842" s="353" t="s">
        <v>635</v>
      </c>
      <c r="AQ842" s="353"/>
      <c r="AR842" s="353"/>
      <c r="AS842" s="353"/>
      <c r="AT842" s="353"/>
      <c r="AU842" s="353"/>
      <c r="AV842" s="353"/>
      <c r="AW842" s="353"/>
      <c r="AX842" s="353"/>
    </row>
    <row r="843" spans="1:50" ht="48" customHeight="1" x14ac:dyDescent="0.2">
      <c r="A843" s="372">
        <v>7</v>
      </c>
      <c r="B843" s="372">
        <v>1</v>
      </c>
      <c r="C843" s="354" t="s">
        <v>626</v>
      </c>
      <c r="D843" s="340"/>
      <c r="E843" s="340"/>
      <c r="F843" s="340"/>
      <c r="G843" s="340"/>
      <c r="H843" s="340"/>
      <c r="I843" s="340"/>
      <c r="J843" s="341">
        <v>1010701004124</v>
      </c>
      <c r="K843" s="342"/>
      <c r="L843" s="342"/>
      <c r="M843" s="342"/>
      <c r="N843" s="342"/>
      <c r="O843" s="342"/>
      <c r="P843" s="355" t="s">
        <v>625</v>
      </c>
      <c r="Q843" s="343"/>
      <c r="R843" s="343"/>
      <c r="S843" s="343"/>
      <c r="T843" s="343"/>
      <c r="U843" s="343"/>
      <c r="V843" s="343"/>
      <c r="W843" s="343"/>
      <c r="X843" s="343"/>
      <c r="Y843" s="344">
        <v>1</v>
      </c>
      <c r="Z843" s="345"/>
      <c r="AA843" s="345"/>
      <c r="AB843" s="346"/>
      <c r="AC843" s="347" t="s">
        <v>525</v>
      </c>
      <c r="AD843" s="347"/>
      <c r="AE843" s="347"/>
      <c r="AF843" s="347"/>
      <c r="AG843" s="347"/>
      <c r="AH843" s="348" t="s">
        <v>556</v>
      </c>
      <c r="AI843" s="349"/>
      <c r="AJ843" s="349"/>
      <c r="AK843" s="349"/>
      <c r="AL843" s="350">
        <v>77.2</v>
      </c>
      <c r="AM843" s="351"/>
      <c r="AN843" s="351"/>
      <c r="AO843" s="352"/>
      <c r="AP843" s="353" t="s">
        <v>635</v>
      </c>
      <c r="AQ843" s="353"/>
      <c r="AR843" s="353"/>
      <c r="AS843" s="353"/>
      <c r="AT843" s="353"/>
      <c r="AU843" s="353"/>
      <c r="AV843" s="353"/>
      <c r="AW843" s="353"/>
      <c r="AX843" s="353"/>
    </row>
    <row r="844" spans="1:50" ht="54.75" customHeight="1" x14ac:dyDescent="0.2">
      <c r="A844" s="372">
        <v>8</v>
      </c>
      <c r="B844" s="372">
        <v>1</v>
      </c>
      <c r="C844" s="354" t="s">
        <v>628</v>
      </c>
      <c r="D844" s="340"/>
      <c r="E844" s="340"/>
      <c r="F844" s="340"/>
      <c r="G844" s="340"/>
      <c r="H844" s="340"/>
      <c r="I844" s="340"/>
      <c r="J844" s="341">
        <v>8011001068753</v>
      </c>
      <c r="K844" s="342"/>
      <c r="L844" s="342"/>
      <c r="M844" s="342"/>
      <c r="N844" s="342"/>
      <c r="O844" s="342"/>
      <c r="P844" s="355" t="s">
        <v>627</v>
      </c>
      <c r="Q844" s="343"/>
      <c r="R844" s="343"/>
      <c r="S844" s="343"/>
      <c r="T844" s="343"/>
      <c r="U844" s="343"/>
      <c r="V844" s="343"/>
      <c r="W844" s="343"/>
      <c r="X844" s="343"/>
      <c r="Y844" s="344">
        <v>1</v>
      </c>
      <c r="Z844" s="345"/>
      <c r="AA844" s="345"/>
      <c r="AB844" s="346"/>
      <c r="AC844" s="347" t="s">
        <v>525</v>
      </c>
      <c r="AD844" s="347"/>
      <c r="AE844" s="347"/>
      <c r="AF844" s="347"/>
      <c r="AG844" s="347"/>
      <c r="AH844" s="348" t="s">
        <v>556</v>
      </c>
      <c r="AI844" s="349"/>
      <c r="AJ844" s="349"/>
      <c r="AK844" s="349"/>
      <c r="AL844" s="350" t="s">
        <v>556</v>
      </c>
      <c r="AM844" s="351"/>
      <c r="AN844" s="351"/>
      <c r="AO844" s="352"/>
      <c r="AP844" s="353" t="s">
        <v>635</v>
      </c>
      <c r="AQ844" s="353"/>
      <c r="AR844" s="353"/>
      <c r="AS844" s="353"/>
      <c r="AT844" s="353"/>
      <c r="AU844" s="353"/>
      <c r="AV844" s="353"/>
      <c r="AW844" s="353"/>
      <c r="AX844" s="353"/>
    </row>
    <row r="845" spans="1:50" ht="41.25" customHeight="1" x14ac:dyDescent="0.2">
      <c r="A845" s="372">
        <v>9</v>
      </c>
      <c r="B845" s="372">
        <v>1</v>
      </c>
      <c r="C845" s="354" t="s">
        <v>630</v>
      </c>
      <c r="D845" s="340"/>
      <c r="E845" s="340"/>
      <c r="F845" s="340"/>
      <c r="G845" s="340"/>
      <c r="H845" s="340"/>
      <c r="I845" s="340"/>
      <c r="J845" s="341">
        <v>7010001011328</v>
      </c>
      <c r="K845" s="342"/>
      <c r="L845" s="342"/>
      <c r="M845" s="342"/>
      <c r="N845" s="342"/>
      <c r="O845" s="342"/>
      <c r="P845" s="355" t="s">
        <v>629</v>
      </c>
      <c r="Q845" s="343"/>
      <c r="R845" s="343"/>
      <c r="S845" s="343"/>
      <c r="T845" s="343"/>
      <c r="U845" s="343"/>
      <c r="V845" s="343"/>
      <c r="W845" s="343"/>
      <c r="X845" s="343"/>
      <c r="Y845" s="344">
        <v>1</v>
      </c>
      <c r="Z845" s="345"/>
      <c r="AA845" s="345"/>
      <c r="AB845" s="346"/>
      <c r="AC845" s="347" t="s">
        <v>525</v>
      </c>
      <c r="AD845" s="347"/>
      <c r="AE845" s="347"/>
      <c r="AF845" s="347"/>
      <c r="AG845" s="347"/>
      <c r="AH845" s="348" t="s">
        <v>556</v>
      </c>
      <c r="AI845" s="349"/>
      <c r="AJ845" s="349"/>
      <c r="AK845" s="349"/>
      <c r="AL845" s="350" t="s">
        <v>556</v>
      </c>
      <c r="AM845" s="351"/>
      <c r="AN845" s="351"/>
      <c r="AO845" s="352"/>
      <c r="AP845" s="353" t="s">
        <v>635</v>
      </c>
      <c r="AQ845" s="353"/>
      <c r="AR845" s="353"/>
      <c r="AS845" s="353"/>
      <c r="AT845" s="353"/>
      <c r="AU845" s="353"/>
      <c r="AV845" s="353"/>
      <c r="AW845" s="353"/>
      <c r="AX845" s="353"/>
    </row>
    <row r="846" spans="1:50" ht="41.25" customHeight="1" x14ac:dyDescent="0.2">
      <c r="A846" s="372">
        <v>10</v>
      </c>
      <c r="B846" s="372">
        <v>1</v>
      </c>
      <c r="C846" s="340" t="s">
        <v>630</v>
      </c>
      <c r="D846" s="340"/>
      <c r="E846" s="340"/>
      <c r="F846" s="340"/>
      <c r="G846" s="340"/>
      <c r="H846" s="340"/>
      <c r="I846" s="340"/>
      <c r="J846" s="341">
        <v>7010001011328</v>
      </c>
      <c r="K846" s="342"/>
      <c r="L846" s="342"/>
      <c r="M846" s="342"/>
      <c r="N846" s="342"/>
      <c r="O846" s="342"/>
      <c r="P846" s="343" t="s">
        <v>632</v>
      </c>
      <c r="Q846" s="343"/>
      <c r="R846" s="343"/>
      <c r="S846" s="343"/>
      <c r="T846" s="343"/>
      <c r="U846" s="343"/>
      <c r="V846" s="343"/>
      <c r="W846" s="343"/>
      <c r="X846" s="343"/>
      <c r="Y846" s="344">
        <v>1</v>
      </c>
      <c r="Z846" s="345"/>
      <c r="AA846" s="345"/>
      <c r="AB846" s="346"/>
      <c r="AC846" s="347" t="s">
        <v>525</v>
      </c>
      <c r="AD846" s="347"/>
      <c r="AE846" s="347"/>
      <c r="AF846" s="347"/>
      <c r="AG846" s="347"/>
      <c r="AH846" s="348" t="s">
        <v>556</v>
      </c>
      <c r="AI846" s="349"/>
      <c r="AJ846" s="349"/>
      <c r="AK846" s="349"/>
      <c r="AL846" s="350" t="s">
        <v>556</v>
      </c>
      <c r="AM846" s="351"/>
      <c r="AN846" s="351"/>
      <c r="AO846" s="352"/>
      <c r="AP846" s="353" t="s">
        <v>635</v>
      </c>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2">
      <c r="A870" s="372">
        <v>1</v>
      </c>
      <c r="B870" s="372">
        <v>1</v>
      </c>
      <c r="C870" s="354" t="s">
        <v>634</v>
      </c>
      <c r="D870" s="340"/>
      <c r="E870" s="340"/>
      <c r="F870" s="340"/>
      <c r="G870" s="340"/>
      <c r="H870" s="340"/>
      <c r="I870" s="340"/>
      <c r="J870" s="341" t="s">
        <v>651</v>
      </c>
      <c r="K870" s="342"/>
      <c r="L870" s="342"/>
      <c r="M870" s="342"/>
      <c r="N870" s="342"/>
      <c r="O870" s="342"/>
      <c r="P870" s="355" t="s">
        <v>638</v>
      </c>
      <c r="Q870" s="343"/>
      <c r="R870" s="343"/>
      <c r="S870" s="343"/>
      <c r="T870" s="343"/>
      <c r="U870" s="343"/>
      <c r="V870" s="343"/>
      <c r="W870" s="343"/>
      <c r="X870" s="343"/>
      <c r="Y870" s="344">
        <v>5</v>
      </c>
      <c r="Z870" s="345"/>
      <c r="AA870" s="345"/>
      <c r="AB870" s="346"/>
      <c r="AC870" s="356" t="s">
        <v>196</v>
      </c>
      <c r="AD870" s="364"/>
      <c r="AE870" s="364"/>
      <c r="AF870" s="364"/>
      <c r="AG870" s="364"/>
      <c r="AH870" s="365" t="s">
        <v>556</v>
      </c>
      <c r="AI870" s="366"/>
      <c r="AJ870" s="366"/>
      <c r="AK870" s="366"/>
      <c r="AL870" s="350" t="s">
        <v>556</v>
      </c>
      <c r="AM870" s="351"/>
      <c r="AN870" s="351"/>
      <c r="AO870" s="352"/>
      <c r="AP870" s="353" t="s">
        <v>635</v>
      </c>
      <c r="AQ870" s="353"/>
      <c r="AR870" s="353"/>
      <c r="AS870" s="353"/>
      <c r="AT870" s="353"/>
      <c r="AU870" s="353"/>
      <c r="AV870" s="353"/>
      <c r="AW870" s="353"/>
      <c r="AX870" s="353"/>
    </row>
    <row r="871" spans="1:50" ht="30" customHeight="1" x14ac:dyDescent="0.2">
      <c r="A871" s="372">
        <v>2</v>
      </c>
      <c r="B871" s="372">
        <v>1</v>
      </c>
      <c r="C871" s="354" t="s">
        <v>639</v>
      </c>
      <c r="D871" s="340"/>
      <c r="E871" s="340"/>
      <c r="F871" s="340"/>
      <c r="G871" s="340"/>
      <c r="H871" s="340"/>
      <c r="I871" s="340"/>
      <c r="J871" s="341" t="s">
        <v>652</v>
      </c>
      <c r="K871" s="342"/>
      <c r="L871" s="342"/>
      <c r="M871" s="342"/>
      <c r="N871" s="342"/>
      <c r="O871" s="342"/>
      <c r="P871" s="343" t="s">
        <v>638</v>
      </c>
      <c r="Q871" s="343"/>
      <c r="R871" s="343"/>
      <c r="S871" s="343"/>
      <c r="T871" s="343"/>
      <c r="U871" s="343"/>
      <c r="V871" s="343"/>
      <c r="W871" s="343"/>
      <c r="X871" s="343"/>
      <c r="Y871" s="344">
        <v>5</v>
      </c>
      <c r="Z871" s="345"/>
      <c r="AA871" s="345"/>
      <c r="AB871" s="346"/>
      <c r="AC871" s="356" t="s">
        <v>196</v>
      </c>
      <c r="AD871" s="356"/>
      <c r="AE871" s="356"/>
      <c r="AF871" s="356"/>
      <c r="AG871" s="356"/>
      <c r="AH871" s="365" t="s">
        <v>556</v>
      </c>
      <c r="AI871" s="366"/>
      <c r="AJ871" s="366"/>
      <c r="AK871" s="366"/>
      <c r="AL871" s="350" t="s">
        <v>556</v>
      </c>
      <c r="AM871" s="351"/>
      <c r="AN871" s="351"/>
      <c r="AO871" s="352"/>
      <c r="AP871" s="353" t="s">
        <v>635</v>
      </c>
      <c r="AQ871" s="353"/>
      <c r="AR871" s="353"/>
      <c r="AS871" s="353"/>
      <c r="AT871" s="353"/>
      <c r="AU871" s="353"/>
      <c r="AV871" s="353"/>
      <c r="AW871" s="353"/>
      <c r="AX871" s="353"/>
    </row>
    <row r="872" spans="1:50" ht="30" customHeight="1" x14ac:dyDescent="0.2">
      <c r="A872" s="372">
        <v>3</v>
      </c>
      <c r="B872" s="372">
        <v>1</v>
      </c>
      <c r="C872" s="354" t="s">
        <v>640</v>
      </c>
      <c r="D872" s="340"/>
      <c r="E872" s="340"/>
      <c r="F872" s="340"/>
      <c r="G872" s="340"/>
      <c r="H872" s="340"/>
      <c r="I872" s="340"/>
      <c r="J872" s="341" t="s">
        <v>652</v>
      </c>
      <c r="K872" s="342"/>
      <c r="L872" s="342"/>
      <c r="M872" s="342"/>
      <c r="N872" s="342"/>
      <c r="O872" s="342"/>
      <c r="P872" s="355" t="s">
        <v>638</v>
      </c>
      <c r="Q872" s="343"/>
      <c r="R872" s="343"/>
      <c r="S872" s="343"/>
      <c r="T872" s="343"/>
      <c r="U872" s="343"/>
      <c r="V872" s="343"/>
      <c r="W872" s="343"/>
      <c r="X872" s="343"/>
      <c r="Y872" s="344">
        <v>5</v>
      </c>
      <c r="Z872" s="345"/>
      <c r="AA872" s="345"/>
      <c r="AB872" s="346"/>
      <c r="AC872" s="356" t="s">
        <v>196</v>
      </c>
      <c r="AD872" s="356"/>
      <c r="AE872" s="356"/>
      <c r="AF872" s="356"/>
      <c r="AG872" s="356"/>
      <c r="AH872" s="348" t="s">
        <v>556</v>
      </c>
      <c r="AI872" s="349"/>
      <c r="AJ872" s="349"/>
      <c r="AK872" s="349"/>
      <c r="AL872" s="350" t="s">
        <v>556</v>
      </c>
      <c r="AM872" s="351"/>
      <c r="AN872" s="351"/>
      <c r="AO872" s="352"/>
      <c r="AP872" s="353" t="s">
        <v>636</v>
      </c>
      <c r="AQ872" s="353"/>
      <c r="AR872" s="353"/>
      <c r="AS872" s="353"/>
      <c r="AT872" s="353"/>
      <c r="AU872" s="353"/>
      <c r="AV872" s="353"/>
      <c r="AW872" s="353"/>
      <c r="AX872" s="353"/>
    </row>
    <row r="873" spans="1:50" ht="30" customHeight="1" x14ac:dyDescent="0.2">
      <c r="A873" s="372">
        <v>4</v>
      </c>
      <c r="B873" s="372">
        <v>1</v>
      </c>
      <c r="C873" s="354" t="s">
        <v>641</v>
      </c>
      <c r="D873" s="340"/>
      <c r="E873" s="340"/>
      <c r="F873" s="340"/>
      <c r="G873" s="340"/>
      <c r="H873" s="340"/>
      <c r="I873" s="340"/>
      <c r="J873" s="341" t="s">
        <v>651</v>
      </c>
      <c r="K873" s="342"/>
      <c r="L873" s="342"/>
      <c r="M873" s="342"/>
      <c r="N873" s="342"/>
      <c r="O873" s="342"/>
      <c r="P873" s="355" t="s">
        <v>638</v>
      </c>
      <c r="Q873" s="343"/>
      <c r="R873" s="343"/>
      <c r="S873" s="343"/>
      <c r="T873" s="343"/>
      <c r="U873" s="343"/>
      <c r="V873" s="343"/>
      <c r="W873" s="343"/>
      <c r="X873" s="343"/>
      <c r="Y873" s="344">
        <v>3</v>
      </c>
      <c r="Z873" s="345"/>
      <c r="AA873" s="345"/>
      <c r="AB873" s="346"/>
      <c r="AC873" s="356" t="s">
        <v>196</v>
      </c>
      <c r="AD873" s="356"/>
      <c r="AE873" s="356"/>
      <c r="AF873" s="356"/>
      <c r="AG873" s="356"/>
      <c r="AH873" s="348" t="s">
        <v>556</v>
      </c>
      <c r="AI873" s="349"/>
      <c r="AJ873" s="349"/>
      <c r="AK873" s="349"/>
      <c r="AL873" s="350" t="s">
        <v>556</v>
      </c>
      <c r="AM873" s="351"/>
      <c r="AN873" s="351"/>
      <c r="AO873" s="352"/>
      <c r="AP873" s="353" t="s">
        <v>636</v>
      </c>
      <c r="AQ873" s="353"/>
      <c r="AR873" s="353"/>
      <c r="AS873" s="353"/>
      <c r="AT873" s="353"/>
      <c r="AU873" s="353"/>
      <c r="AV873" s="353"/>
      <c r="AW873" s="353"/>
      <c r="AX873" s="353"/>
    </row>
    <row r="874" spans="1:50" ht="30" customHeight="1" x14ac:dyDescent="0.2">
      <c r="A874" s="372">
        <v>5</v>
      </c>
      <c r="B874" s="372">
        <v>1</v>
      </c>
      <c r="C874" s="354" t="s">
        <v>642</v>
      </c>
      <c r="D874" s="340"/>
      <c r="E874" s="340"/>
      <c r="F874" s="340"/>
      <c r="G874" s="340"/>
      <c r="H874" s="340"/>
      <c r="I874" s="340"/>
      <c r="J874" s="341" t="s">
        <v>653</v>
      </c>
      <c r="K874" s="342"/>
      <c r="L874" s="342"/>
      <c r="M874" s="342"/>
      <c r="N874" s="342"/>
      <c r="O874" s="342"/>
      <c r="P874" s="343" t="s">
        <v>638</v>
      </c>
      <c r="Q874" s="343"/>
      <c r="R874" s="343"/>
      <c r="S874" s="343"/>
      <c r="T874" s="343"/>
      <c r="U874" s="343"/>
      <c r="V874" s="343"/>
      <c r="W874" s="343"/>
      <c r="X874" s="343"/>
      <c r="Y874" s="344">
        <v>3</v>
      </c>
      <c r="Z874" s="345"/>
      <c r="AA874" s="345"/>
      <c r="AB874" s="346"/>
      <c r="AC874" s="347" t="s">
        <v>196</v>
      </c>
      <c r="AD874" s="347"/>
      <c r="AE874" s="347"/>
      <c r="AF874" s="347"/>
      <c r="AG874" s="347"/>
      <c r="AH874" s="348" t="s">
        <v>556</v>
      </c>
      <c r="AI874" s="349"/>
      <c r="AJ874" s="349"/>
      <c r="AK874" s="349"/>
      <c r="AL874" s="350" t="s">
        <v>556</v>
      </c>
      <c r="AM874" s="351"/>
      <c r="AN874" s="351"/>
      <c r="AO874" s="352"/>
      <c r="AP874" s="353" t="s">
        <v>637</v>
      </c>
      <c r="AQ874" s="353"/>
      <c r="AR874" s="353"/>
      <c r="AS874" s="353"/>
      <c r="AT874" s="353"/>
      <c r="AU874" s="353"/>
      <c r="AV874" s="353"/>
      <c r="AW874" s="353"/>
      <c r="AX874" s="353"/>
    </row>
    <row r="875" spans="1:50" ht="30" customHeight="1" x14ac:dyDescent="0.2">
      <c r="A875" s="372">
        <v>6</v>
      </c>
      <c r="B875" s="372">
        <v>1</v>
      </c>
      <c r="C875" s="354" t="s">
        <v>643</v>
      </c>
      <c r="D875" s="340"/>
      <c r="E875" s="340"/>
      <c r="F875" s="340"/>
      <c r="G875" s="340"/>
      <c r="H875" s="340"/>
      <c r="I875" s="340"/>
      <c r="J875" s="341" t="s">
        <v>654</v>
      </c>
      <c r="K875" s="342"/>
      <c r="L875" s="342"/>
      <c r="M875" s="342"/>
      <c r="N875" s="342"/>
      <c r="O875" s="342"/>
      <c r="P875" s="343" t="s">
        <v>638</v>
      </c>
      <c r="Q875" s="343"/>
      <c r="R875" s="343"/>
      <c r="S875" s="343"/>
      <c r="T875" s="343"/>
      <c r="U875" s="343"/>
      <c r="V875" s="343"/>
      <c r="W875" s="343"/>
      <c r="X875" s="343"/>
      <c r="Y875" s="344">
        <v>3</v>
      </c>
      <c r="Z875" s="345"/>
      <c r="AA875" s="345"/>
      <c r="AB875" s="346"/>
      <c r="AC875" s="347" t="s">
        <v>196</v>
      </c>
      <c r="AD875" s="347"/>
      <c r="AE875" s="347"/>
      <c r="AF875" s="347"/>
      <c r="AG875" s="347"/>
      <c r="AH875" s="348" t="s">
        <v>556</v>
      </c>
      <c r="AI875" s="349"/>
      <c r="AJ875" s="349"/>
      <c r="AK875" s="349"/>
      <c r="AL875" s="350" t="s">
        <v>556</v>
      </c>
      <c r="AM875" s="351"/>
      <c r="AN875" s="351"/>
      <c r="AO875" s="352"/>
      <c r="AP875" s="353" t="s">
        <v>637</v>
      </c>
      <c r="AQ875" s="353"/>
      <c r="AR875" s="353"/>
      <c r="AS875" s="353"/>
      <c r="AT875" s="353"/>
      <c r="AU875" s="353"/>
      <c r="AV875" s="353"/>
      <c r="AW875" s="353"/>
      <c r="AX875" s="353"/>
    </row>
    <row r="876" spans="1:50" ht="30" customHeight="1" x14ac:dyDescent="0.2">
      <c r="A876" s="372">
        <v>7</v>
      </c>
      <c r="B876" s="372">
        <v>1</v>
      </c>
      <c r="C876" s="354" t="s">
        <v>644</v>
      </c>
      <c r="D876" s="340"/>
      <c r="E876" s="340"/>
      <c r="F876" s="340"/>
      <c r="G876" s="340"/>
      <c r="H876" s="340"/>
      <c r="I876" s="340"/>
      <c r="J876" s="341" t="s">
        <v>651</v>
      </c>
      <c r="K876" s="342"/>
      <c r="L876" s="342"/>
      <c r="M876" s="342"/>
      <c r="N876" s="342"/>
      <c r="O876" s="342"/>
      <c r="P876" s="343" t="s">
        <v>638</v>
      </c>
      <c r="Q876" s="343"/>
      <c r="R876" s="343"/>
      <c r="S876" s="343"/>
      <c r="T876" s="343"/>
      <c r="U876" s="343"/>
      <c r="V876" s="343"/>
      <c r="W876" s="343"/>
      <c r="X876" s="343"/>
      <c r="Y876" s="344">
        <v>3</v>
      </c>
      <c r="Z876" s="345"/>
      <c r="AA876" s="345"/>
      <c r="AB876" s="346"/>
      <c r="AC876" s="347" t="s">
        <v>196</v>
      </c>
      <c r="AD876" s="347"/>
      <c r="AE876" s="347"/>
      <c r="AF876" s="347"/>
      <c r="AG876" s="347"/>
      <c r="AH876" s="348" t="s">
        <v>556</v>
      </c>
      <c r="AI876" s="349"/>
      <c r="AJ876" s="349"/>
      <c r="AK876" s="349"/>
      <c r="AL876" s="350" t="s">
        <v>556</v>
      </c>
      <c r="AM876" s="351"/>
      <c r="AN876" s="351"/>
      <c r="AO876" s="352"/>
      <c r="AP876" s="353" t="s">
        <v>636</v>
      </c>
      <c r="AQ876" s="353"/>
      <c r="AR876" s="353"/>
      <c r="AS876" s="353"/>
      <c r="AT876" s="353"/>
      <c r="AU876" s="353"/>
      <c r="AV876" s="353"/>
      <c r="AW876" s="353"/>
      <c r="AX876" s="353"/>
    </row>
    <row r="877" spans="1:50" ht="30" customHeight="1" x14ac:dyDescent="0.2">
      <c r="A877" s="372">
        <v>8</v>
      </c>
      <c r="B877" s="372">
        <v>1</v>
      </c>
      <c r="C877" s="354" t="s">
        <v>645</v>
      </c>
      <c r="D877" s="340"/>
      <c r="E877" s="340"/>
      <c r="F877" s="340"/>
      <c r="G877" s="340"/>
      <c r="H877" s="340"/>
      <c r="I877" s="340"/>
      <c r="J877" s="341" t="s">
        <v>651</v>
      </c>
      <c r="K877" s="342"/>
      <c r="L877" s="342"/>
      <c r="M877" s="342"/>
      <c r="N877" s="342"/>
      <c r="O877" s="342"/>
      <c r="P877" s="343" t="s">
        <v>638</v>
      </c>
      <c r="Q877" s="343"/>
      <c r="R877" s="343"/>
      <c r="S877" s="343"/>
      <c r="T877" s="343"/>
      <c r="U877" s="343"/>
      <c r="V877" s="343"/>
      <c r="W877" s="343"/>
      <c r="X877" s="343"/>
      <c r="Y877" s="344">
        <v>2</v>
      </c>
      <c r="Z877" s="345"/>
      <c r="AA877" s="345"/>
      <c r="AB877" s="346"/>
      <c r="AC877" s="347" t="s">
        <v>196</v>
      </c>
      <c r="AD877" s="347"/>
      <c r="AE877" s="347"/>
      <c r="AF877" s="347"/>
      <c r="AG877" s="347"/>
      <c r="AH877" s="348" t="s">
        <v>556</v>
      </c>
      <c r="AI877" s="349"/>
      <c r="AJ877" s="349"/>
      <c r="AK877" s="349"/>
      <c r="AL877" s="350" t="s">
        <v>556</v>
      </c>
      <c r="AM877" s="351"/>
      <c r="AN877" s="351"/>
      <c r="AO877" s="352"/>
      <c r="AP877" s="353" t="s">
        <v>635</v>
      </c>
      <c r="AQ877" s="353"/>
      <c r="AR877" s="353"/>
      <c r="AS877" s="353"/>
      <c r="AT877" s="353"/>
      <c r="AU877" s="353"/>
      <c r="AV877" s="353"/>
      <c r="AW877" s="353"/>
      <c r="AX877" s="353"/>
    </row>
    <row r="878" spans="1:50" ht="30" customHeight="1" x14ac:dyDescent="0.2">
      <c r="A878" s="372">
        <v>9</v>
      </c>
      <c r="B878" s="372">
        <v>1</v>
      </c>
      <c r="C878" s="354" t="s">
        <v>646</v>
      </c>
      <c r="D878" s="340"/>
      <c r="E878" s="340"/>
      <c r="F878" s="340"/>
      <c r="G878" s="340"/>
      <c r="H878" s="340"/>
      <c r="I878" s="340"/>
      <c r="J878" s="341" t="s">
        <v>652</v>
      </c>
      <c r="K878" s="342"/>
      <c r="L878" s="342"/>
      <c r="M878" s="342"/>
      <c r="N878" s="342"/>
      <c r="O878" s="342"/>
      <c r="P878" s="343" t="s">
        <v>638</v>
      </c>
      <c r="Q878" s="343"/>
      <c r="R878" s="343"/>
      <c r="S878" s="343"/>
      <c r="T878" s="343"/>
      <c r="U878" s="343"/>
      <c r="V878" s="343"/>
      <c r="W878" s="343"/>
      <c r="X878" s="343"/>
      <c r="Y878" s="344">
        <v>2</v>
      </c>
      <c r="Z878" s="345"/>
      <c r="AA878" s="345"/>
      <c r="AB878" s="346"/>
      <c r="AC878" s="347" t="s">
        <v>196</v>
      </c>
      <c r="AD878" s="347"/>
      <c r="AE878" s="347"/>
      <c r="AF878" s="347"/>
      <c r="AG878" s="347"/>
      <c r="AH878" s="348" t="s">
        <v>556</v>
      </c>
      <c r="AI878" s="349"/>
      <c r="AJ878" s="349"/>
      <c r="AK878" s="349"/>
      <c r="AL878" s="350" t="s">
        <v>556</v>
      </c>
      <c r="AM878" s="351"/>
      <c r="AN878" s="351"/>
      <c r="AO878" s="352"/>
      <c r="AP878" s="353" t="s">
        <v>637</v>
      </c>
      <c r="AQ878" s="353"/>
      <c r="AR878" s="353"/>
      <c r="AS878" s="353"/>
      <c r="AT878" s="353"/>
      <c r="AU878" s="353"/>
      <c r="AV878" s="353"/>
      <c r="AW878" s="353"/>
      <c r="AX878" s="353"/>
    </row>
    <row r="879" spans="1:50" ht="30" customHeight="1" x14ac:dyDescent="0.2">
      <c r="A879" s="372">
        <v>10</v>
      </c>
      <c r="B879" s="372">
        <v>1</v>
      </c>
      <c r="C879" s="354" t="s">
        <v>647</v>
      </c>
      <c r="D879" s="340"/>
      <c r="E879" s="340"/>
      <c r="F879" s="340"/>
      <c r="G879" s="340"/>
      <c r="H879" s="340"/>
      <c r="I879" s="340"/>
      <c r="J879" s="341" t="s">
        <v>652</v>
      </c>
      <c r="K879" s="342"/>
      <c r="L879" s="342"/>
      <c r="M879" s="342"/>
      <c r="N879" s="342"/>
      <c r="O879" s="342"/>
      <c r="P879" s="343" t="s">
        <v>638</v>
      </c>
      <c r="Q879" s="343"/>
      <c r="R879" s="343"/>
      <c r="S879" s="343"/>
      <c r="T879" s="343"/>
      <c r="U879" s="343"/>
      <c r="V879" s="343"/>
      <c r="W879" s="343"/>
      <c r="X879" s="343"/>
      <c r="Y879" s="344">
        <v>2</v>
      </c>
      <c r="Z879" s="345"/>
      <c r="AA879" s="345"/>
      <c r="AB879" s="346"/>
      <c r="AC879" s="347" t="s">
        <v>196</v>
      </c>
      <c r="AD879" s="347"/>
      <c r="AE879" s="347"/>
      <c r="AF879" s="347"/>
      <c r="AG879" s="347"/>
      <c r="AH879" s="348" t="s">
        <v>556</v>
      </c>
      <c r="AI879" s="349"/>
      <c r="AJ879" s="349"/>
      <c r="AK879" s="349"/>
      <c r="AL879" s="350" t="s">
        <v>556</v>
      </c>
      <c r="AM879" s="351"/>
      <c r="AN879" s="351"/>
      <c r="AO879" s="352"/>
      <c r="AP879" s="353" t="s">
        <v>635</v>
      </c>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2">
      <c r="A1102" s="372">
        <v>1</v>
      </c>
      <c r="B1102" s="372">
        <v>1</v>
      </c>
      <c r="C1102" s="370"/>
      <c r="D1102" s="370"/>
      <c r="E1102" s="140" t="s">
        <v>599</v>
      </c>
      <c r="F1102" s="371"/>
      <c r="G1102" s="371"/>
      <c r="H1102" s="371"/>
      <c r="I1102" s="371"/>
      <c r="J1102" s="341" t="s">
        <v>597</v>
      </c>
      <c r="K1102" s="342"/>
      <c r="L1102" s="342"/>
      <c r="M1102" s="342"/>
      <c r="N1102" s="342"/>
      <c r="O1102" s="342"/>
      <c r="P1102" s="355" t="s">
        <v>599</v>
      </c>
      <c r="Q1102" s="343"/>
      <c r="R1102" s="343"/>
      <c r="S1102" s="343"/>
      <c r="T1102" s="343"/>
      <c r="U1102" s="343"/>
      <c r="V1102" s="343"/>
      <c r="W1102" s="343"/>
      <c r="X1102" s="343"/>
      <c r="Y1102" s="344" t="s">
        <v>598</v>
      </c>
      <c r="Z1102" s="345"/>
      <c r="AA1102" s="345"/>
      <c r="AB1102" s="346"/>
      <c r="AC1102" s="347"/>
      <c r="AD1102" s="347"/>
      <c r="AE1102" s="347"/>
      <c r="AF1102" s="347"/>
      <c r="AG1102" s="347"/>
      <c r="AH1102" s="348" t="s">
        <v>597</v>
      </c>
      <c r="AI1102" s="349"/>
      <c r="AJ1102" s="349"/>
      <c r="AK1102" s="349"/>
      <c r="AL1102" s="350" t="s">
        <v>597</v>
      </c>
      <c r="AM1102" s="351"/>
      <c r="AN1102" s="351"/>
      <c r="AO1102" s="352"/>
      <c r="AP1102" s="353" t="s">
        <v>600</v>
      </c>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45 AL847: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45 Y847: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46:AO846">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2">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2">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2">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2">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2">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2">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2">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2">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2">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2">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2">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2">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2">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2">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2">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2">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2">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2">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2">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2">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2018-08-21T07:29:22Z</cp:lastPrinted>
  <dcterms:created xsi:type="dcterms:W3CDTF">2012-03-13T00:50:25Z</dcterms:created>
  <dcterms:modified xsi:type="dcterms:W3CDTF">2018-08-21T07:46:53Z</dcterms:modified>
</cp:coreProperties>
</file>