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②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<sst xmlns="http://schemas.openxmlformats.org/spreadsheetml/2006/main" count="3104" uniqueCount="727">
  <si>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</si>
  <si>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</si>
  <si>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</si>
  <si>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</si>
  <si>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</si>
  <si>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</si>
  <si>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</si>
  <si>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</si>
  <si>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</si>
  <si>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</si>
  <si>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</si>
  <si>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</si>
  <si>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</si>
  <si>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</si>
  <si>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</si>
  <si>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</si>
  <si>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</si>
  <si>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</si>
  <si>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</si>
  <si>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</si>
  <si>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</si>
  <si>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</si>
  <si>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</si>
  <si>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</si>
  <si>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</si>
  <si>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</si>
  <si>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</si>
  <si>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</si>
  <si>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</si>
  <si>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</si>
  <si>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</si>
  <si>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</si>
  <si>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</si>
  <si>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</si>
  <si>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</si>
  <si>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</si>
  <si>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</si>
  <si>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</si>
  <si>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</si>
  <si>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</si>
  <si>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</si>
  <si>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</si>
  <si>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</si>
  <si>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</si>
  <si>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</si>
  <si>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</si>
  <si>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</si>
  <si>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</si>
  <si>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</si>
  <si>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</si>
  <si>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</si>
  <si>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</si>
  <si>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</si>
  <si>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</si>
  <si>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</si>
  <si>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</si>
  <si>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</si>
  <si>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</si>
  <si>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</si>
  <si>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</si>
  <si>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</si>
  <si>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</si>
  <si>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</si>
  <si>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</si>
  <si>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</si>
  <si>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</si>
  <si>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</si>
  <si>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</si>
  <si>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</si>
  <si>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</si>
  <si>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</si>
  <si>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</si>
  <si>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</si>
  <si>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</si>
  <si>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</si>
  <si>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</si>
  <si>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</si>
  <si>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</si>
  <si>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</si>
  <si>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</si>
  <si>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</si>
  <si>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</si>
  <si>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</si>
  <si>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</si>
  <si>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</si>
  <si>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</si>
  <si>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</si>
  <si>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</si>
  <si>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</si>
  <si>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</si>
  <si>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</si>
  <si>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</si>
  <si>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</si>
  <si>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</si>
  <si>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</si>
  <si>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</si>
  <si>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</si>
  <si>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</si>
  <si>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</si>
  <si>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</si>
  <si>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</si>
  <si>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</si>
  <si>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</si>
  <si>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</si>
  <si>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</si>
  <si>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</si>
  <si>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</si>
  <si>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</si>
  <si>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</si>
  <si>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</si>
  <si>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</si>
  <si>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</si>
  <si>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</si>
  <si>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</si>
  <si>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</si>
  <si>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</si>
  <si>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</si>
  <si>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</si>
  <si>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</si>
  <si>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</si>
  <si>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</si>
  <si>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</si>
  <si>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</si>
  <si>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</si>
  <si>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</si>
  <si>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</si>
  <si>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</si>
  <si>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</si>
  <si>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</si>
  <si>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</si>
  <si>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</si>
  <si>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</si>
  <si>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</si>
  <si>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</si>
  <si>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</si>
  <si>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</si>
  <si>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</si>
  <si>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</si>
  <si>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</si>
  <si>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</si>
  <si>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</si>
  <si>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</si>
  <si>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</si>
  <si>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</si>
  <si>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</si>
  <si>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</si>
  <si>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</si>
  <si>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</si>
  <si>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</si>
  <si>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</si>
  <si>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</si>
  <si>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</si>
  <si>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</si>
  <si>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</si>
  <si>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</si>
  <si>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</si>
  <si>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</si>
  <si>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</si>
  <si>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</si>
  <si>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</si>
  <si>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</si>
  <si>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</si>
  <si>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</si>
  <si>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</si>
  <si>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</si>
  <si>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</si>
  <si>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</si>
  <si>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</si>
  <si>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</si>
  <si>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</si>
  <si>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</si>
  <si>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</si>
  <si>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</si>
  <si>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</si>
  <si>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</si>
  <si>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</si>
  <si>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</si>
  <si>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</si>
  <si>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</si>
  <si>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</si>
  <si>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</si>
  <si>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</si>
  <si>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</si>
  <si>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</si>
  <si>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</si>
  <si>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</si>
  <si>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</si>
  <si>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</si>
  <si>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</si>
  <si>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</si>
  <si>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</si>
  <si>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</si>
  <si>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</si>
  <si>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</si>
  <si>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</si>
  <si>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</si>
  <si>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</si>
  <si>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</si>
  <si>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</si>
  <si>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</si>
  <si>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</si>
  <si>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</si>
  <si>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</si>
  <si>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</si>
  <si>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</si>
  <si>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</si>
  <si>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</si>
  <si>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</si>
  <si>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</si>
  <si>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</si>
  <si>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</si>
  <si>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</si>
  <si>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</si>
  <si>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</si>
  <si>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</si>
  <si>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</si>
  <si>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</si>
  <si>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</si>
  <si>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</si>
  <si>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</si>
  <si>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</si>
  <si>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</si>
  <si>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</si>
  <si>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</si>
  <si>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</si>
  <si>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</si>
  <si>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</si>
  <si>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</si>
  <si>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</si>
  <si>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</si>
  <si>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</si>
  <si>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</si>
  <si>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</si>
  <si>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</si>
  <si>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</si>
  <si>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</si>
  <si>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</si>
  <si>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</si>
  <si>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</si>
  <si>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</si>
  <si>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</si>
  <si>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</si>
  <si>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</si>
  <si>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</si>
  <si>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</si>
  <si>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</si>
  <si>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</si>
  <si>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</si>
  <si>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</si>
  <si>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</si>
  <si>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</si>
  <si>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</si>
  <si>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</si>
  <si>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</si>
  <si>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</si>
  <si>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</si>
  <si>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</si>
  <si>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</si>
  <si>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</si>
  <si>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</si>
  <si>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</si>
  <si>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</si>
  <si>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</si>
  <si>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</si>
  <si>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</si>
  <si>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</si>
  <si>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</si>
  <si>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</si>
  <si>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</si>
  <si>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</si>
  <si>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</si>
  <si>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</si>
  <si>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</si>
  <si>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</si>
  <si>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</si>
  <si>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</si>
  <si>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</si>
  <si>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</si>
  <si>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</si>
  <si>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</si>
  <si>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</si>
  <si>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</si>
  <si>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</si>
  <si>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</si>
  <si>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</si>
  <si>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</si>
  <si>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</si>
  <si>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</si>
  <si>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</si>
  <si>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</si>
  <si>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</si>
  <si>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</si>
  <si>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</si>
  <si>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</si>
  <si>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</si>
  <si>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</si>
  <si>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</si>
  <si>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</si>
  <si>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</si>
  <si>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</si>
  <si>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</si>
  <si>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</si>
  <si>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</si>
  <si>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</si>
  <si>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</si>
  <si>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</si>
  <si>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</si>
  <si>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</si>
  <si>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</si>
  <si>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</si>
  <si>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</si>
  <si>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</si>
  <si>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</si>
  <si>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</si>
  <si>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</si>
  <si>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</si>
  <si>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</si>
  <si>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</si>
  <si>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</si>
  <si>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</si>
  <si>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</si>
  <si>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</si>
  <si>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</si>
  <si>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</si>
  <si>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</si>
  <si>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</si>
  <si>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</si>
  <si>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</si>
  <si>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</si>
  <si>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</si>
  <si>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</si>
  <si>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</si>
  <si>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</si>
  <si>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</si>
  <si>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</si>
  <si>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</si>
  <si>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</si>
  <si>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</si>
  <si>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</si>
  <si>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</si>
  <si>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</si>
  <si>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</si>
  <si>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</si>
  <si>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</si>
  <si>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</si>
  <si>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</si>
  <si>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</si>
  <si>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</si>
  <si>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</si>
  <si>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</si>
  <si>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</si>
  <si>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</si>
  <si>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</si>
  <si>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</si>
  <si>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</si>
  <si>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</si>
  <si>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</si>
  <si>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</si>
  <si>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</si>
  <si>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</si>
  <si>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</si>
  <si>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</si>
  <si>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</si>
  <si>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</si>
  <si>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</si>
  <si>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</si>
  <si>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</si>
  <si>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</si>
  <si>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</si>
  <si>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</si>
  <si>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</si>
  <si>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</si>
  <si>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</si>
  <si>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</si>
  <si>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</si>
  <si>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</si>
  <si>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</si>
  <si>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</si>
  <si>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</si>
  <si>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</si>
  <si>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</si>
  <si>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</si>
  <si>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</si>
  <si>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</si>
  <si>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</si>
  <si>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</si>
  <si>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</si>
  <si>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</si>
  <si>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</si>
  <si>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</si>
  <si>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</si>
  <si>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</si>
  <si>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</si>
  <si>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</si>
  <si>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</si>
  <si>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</si>
  <si>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</si>
  <si>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</si>
  <si>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</si>
  <si>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</si>
  <si>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</si>
  <si>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</si>
  <si>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</si>
  <si>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</si>
  <si>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</si>
  <si>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</si>
  <si>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</si>
  <si>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</si>
  <si>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</si>
  <si>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</si>
  <si>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</si>
  <si>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</si>
  <si>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</si>
  <si>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</si>
  <si>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</si>
  <si>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</si>
  <si>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</si>
  <si>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</si>
  <si>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</si>
  <si>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</si>
  <si>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</si>
  <si>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</si>
  <si>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</si>
  <si>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</si>
  <si>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</si>
  <si>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</si>
  <si>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</si>
  <si>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</si>
  <si>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</si>
  <si>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</si>
  <si>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</si>
  <si>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</si>
  <si>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</si>
  <si>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</si>
  <si>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</si>
  <si>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</si>
  <si>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</si>
  <si>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</si>
  <si>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</si>
  <si>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</si>
  <si>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</si>
  <si>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</si>
  <si>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</si>
  <si>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</si>
  <si>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</si>
  <si>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</si>
  <si>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</si>
  <si>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</si>
  <si>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</si>
  <si>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</si>
  <si>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</si>
  <si>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</si>
  <si>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</si>
  <si>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</si>
  <si>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</si>
  <si>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</si>
  <si>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</si>
  <si>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</si>
  <si>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</si>
  <si>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</si>
  <si>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</si>
  <si>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</si>
  <si>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</si>
  <si>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</si>
  <si>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</si>
  <si>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</si>
  <si>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</si>
  <si>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</si>
  <si>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</si>
  <si>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</si>
  <si>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</si>
  <si>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</si>
  <si>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</si>
  <si>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</si>
  <si>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</si>
  <si>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</si>
  <si>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</si>
  <si>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</si>
  <si>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</si>
  <si>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</si>
  <si>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</si>
  <si>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</si>
  <si>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</si>
  <si>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</si>
  <si>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</si>
  <si>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</si>
  <si>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</si>
  <si>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</si>
  <si>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</si>
  <si>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</si>
  <si>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</si>
  <si>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</si>
  <si>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</si>
  <si>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</si>
  <si>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</si>
  <si>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</si>
  <si>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</si>
  <si>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</si>
  <si>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</si>
  <si>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</si>
  <si>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</si>
  <si>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</si>
  <si>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</si>
  <si>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</si>
  <si>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</si>
  <si>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</si>
  <si>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</si>
  <si>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</si>
  <si>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</si>
  <si>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</si>
  <si>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</si>
  <si>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</si>
  <si>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</si>
  <si>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</si>
  <si>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</si>
  <si>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</si>
  <si>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</si>
  <si>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</si>
  <si>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</si>
  <si>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</si>
  <si>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</si>
  <si>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</si>
  <si>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</si>
  <si>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</si>
  <si>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</si>
  <si>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</si>
  <si>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</si>
  <si>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</si>
  <si>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</si>
  <si>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</si>
  <si>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</si>
  <si>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</si>
  <si>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</si>
  <si>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</si>
  <si>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</si>
  <si>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</si>
  <si>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</si>
  <si>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</si>
  <si>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</si>
  <si>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</si>
  <si>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</si>
  <si>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</si>
  <si>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</si>
  <si>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</si>
  <si>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職業安定局雇用開発部</t>
    <rPh sb="0" eb="2">
      <t>ショクギョウ</t>
    </rPh>
    <rPh sb="2" eb="5">
      <t>アンテイキョク</t>
    </rPh>
    <rPh sb="5" eb="7">
      <t>コヨウ</t>
    </rPh>
    <rPh sb="7" eb="10">
      <t>カイハツブ</t>
    </rPh>
    <phoneticPr fontId="5"/>
  </si>
  <si>
    <t>雇用開発企画課</t>
    <rPh sb="0" eb="4">
      <t>コヨウカイハツ</t>
    </rPh>
    <rPh sb="4" eb="7">
      <t>キカクカ</t>
    </rPh>
    <phoneticPr fontId="5"/>
  </si>
  <si>
    <t>-</t>
    <phoneticPr fontId="5"/>
  </si>
  <si>
    <t>-</t>
    <phoneticPr fontId="5"/>
  </si>
  <si>
    <t>-</t>
    <phoneticPr fontId="5"/>
  </si>
  <si>
    <t>厚生労働省職業安定局調べ</t>
    <rPh sb="0" eb="2">
      <t>コウセイ</t>
    </rPh>
    <rPh sb="2" eb="5">
      <t>ロウドウショウ</t>
    </rPh>
    <rPh sb="5" eb="7">
      <t>ショクギョウ</t>
    </rPh>
    <rPh sb="7" eb="10">
      <t>アンテイキョク</t>
    </rPh>
    <rPh sb="10" eb="11">
      <t>シラ</t>
    </rPh>
    <phoneticPr fontId="5"/>
  </si>
  <si>
    <t>（モデル調査コース）
本事業により雇用管理改善のコンサルティングを受け、かつ実際に雇用管理制度の導入を図った事業主の事業所における制度の導入から３か月経過後の従業員の離職率が、前年同期と比較して、改善している事業主の割合80％以上</t>
    <rPh sb="4" eb="6">
      <t>チョウサ</t>
    </rPh>
    <rPh sb="11" eb="12">
      <t>ホン</t>
    </rPh>
    <rPh sb="12" eb="14">
      <t>ジギョウ</t>
    </rPh>
    <rPh sb="17" eb="19">
      <t>コヨウ</t>
    </rPh>
    <rPh sb="19" eb="21">
      <t>カンリ</t>
    </rPh>
    <rPh sb="21" eb="23">
      <t>カイゼン</t>
    </rPh>
    <rPh sb="33" eb="34">
      <t>ウ</t>
    </rPh>
    <rPh sb="38" eb="40">
      <t>ジッサイ</t>
    </rPh>
    <rPh sb="41" eb="43">
      <t>コヨウ</t>
    </rPh>
    <rPh sb="43" eb="45">
      <t>カンリ</t>
    </rPh>
    <rPh sb="45" eb="47">
      <t>セイド</t>
    </rPh>
    <rPh sb="48" eb="50">
      <t>ドウニュウ</t>
    </rPh>
    <rPh sb="51" eb="52">
      <t>ハカ</t>
    </rPh>
    <rPh sb="54" eb="57">
      <t>ジギョウヌシ</t>
    </rPh>
    <rPh sb="58" eb="60">
      <t>ジギョウ</t>
    </rPh>
    <rPh sb="60" eb="61">
      <t>ジョ</t>
    </rPh>
    <rPh sb="65" eb="67">
      <t>セイド</t>
    </rPh>
    <rPh sb="68" eb="70">
      <t>ドウニュウ</t>
    </rPh>
    <rPh sb="74" eb="75">
      <t>ゲツ</t>
    </rPh>
    <rPh sb="75" eb="78">
      <t>ケイカゴ</t>
    </rPh>
    <rPh sb="79" eb="82">
      <t>ジュウギョウイン</t>
    </rPh>
    <rPh sb="83" eb="86">
      <t>リショクリツ</t>
    </rPh>
    <rPh sb="88" eb="90">
      <t>ゼンネン</t>
    </rPh>
    <rPh sb="90" eb="92">
      <t>ドウキ</t>
    </rPh>
    <rPh sb="93" eb="95">
      <t>ヒカク</t>
    </rPh>
    <rPh sb="98" eb="100">
      <t>カイゼン</t>
    </rPh>
    <rPh sb="104" eb="107">
      <t>ジギョウヌシ</t>
    </rPh>
    <rPh sb="108" eb="110">
      <t>ワリアイ</t>
    </rPh>
    <rPh sb="113" eb="115">
      <t>イジョウ</t>
    </rPh>
    <phoneticPr fontId="5"/>
  </si>
  <si>
    <t>（モデル調査コース）
本事業により雇用管理改善のコンサルティングを受けた事業主に対するアンケート調査を実施し、役に立った旨の評価が得られた割合90％以上</t>
    <rPh sb="4" eb="6">
      <t>チョウサ</t>
    </rPh>
    <rPh sb="11" eb="12">
      <t>ホン</t>
    </rPh>
    <rPh sb="12" eb="14">
      <t>ジギョウ</t>
    </rPh>
    <rPh sb="17" eb="19">
      <t>コヨウ</t>
    </rPh>
    <rPh sb="19" eb="21">
      <t>カンリ</t>
    </rPh>
    <rPh sb="21" eb="23">
      <t>カイゼン</t>
    </rPh>
    <rPh sb="33" eb="34">
      <t>ウ</t>
    </rPh>
    <rPh sb="36" eb="39">
      <t>ジギョウヌシ</t>
    </rPh>
    <rPh sb="40" eb="41">
      <t>タイ</t>
    </rPh>
    <rPh sb="48" eb="50">
      <t>チョウサ</t>
    </rPh>
    <rPh sb="51" eb="53">
      <t>ジッシ</t>
    </rPh>
    <rPh sb="55" eb="56">
      <t>ヤク</t>
    </rPh>
    <rPh sb="57" eb="58">
      <t>タ</t>
    </rPh>
    <rPh sb="60" eb="61">
      <t>ムネ</t>
    </rPh>
    <rPh sb="62" eb="64">
      <t>ヒョウカ</t>
    </rPh>
    <rPh sb="65" eb="66">
      <t>エ</t>
    </rPh>
    <rPh sb="69" eb="71">
      <t>ワリアイ</t>
    </rPh>
    <rPh sb="74" eb="76">
      <t>イジョウ</t>
    </rPh>
    <phoneticPr fontId="5"/>
  </si>
  <si>
    <t>（啓発実践コース）
本事業により雇用管理改善のコンサルティングを受けた事業主のうち、実際に雇用管理制度の導入を図った事業主の割合80％以上</t>
    <rPh sb="1" eb="3">
      <t>ケイハツ</t>
    </rPh>
    <rPh sb="3" eb="5">
      <t>ジッセン</t>
    </rPh>
    <rPh sb="10" eb="11">
      <t>ホン</t>
    </rPh>
    <rPh sb="11" eb="13">
      <t>ジギョウ</t>
    </rPh>
    <rPh sb="16" eb="18">
      <t>コヨウ</t>
    </rPh>
    <rPh sb="18" eb="20">
      <t>カンリ</t>
    </rPh>
    <rPh sb="20" eb="22">
      <t>カイゼン</t>
    </rPh>
    <rPh sb="32" eb="33">
      <t>ウ</t>
    </rPh>
    <rPh sb="35" eb="38">
      <t>ジギョウヌシ</t>
    </rPh>
    <rPh sb="42" eb="44">
      <t>ジッサイ</t>
    </rPh>
    <rPh sb="45" eb="47">
      <t>コヨウ</t>
    </rPh>
    <rPh sb="47" eb="49">
      <t>カンリ</t>
    </rPh>
    <rPh sb="49" eb="51">
      <t>セイド</t>
    </rPh>
    <rPh sb="52" eb="54">
      <t>ドウニュウ</t>
    </rPh>
    <rPh sb="55" eb="56">
      <t>ハカ</t>
    </rPh>
    <rPh sb="58" eb="61">
      <t>ジギョウヌシ</t>
    </rPh>
    <rPh sb="62" eb="64">
      <t>ワリアイ</t>
    </rPh>
    <rPh sb="67" eb="69">
      <t>イジョウ</t>
    </rPh>
    <phoneticPr fontId="5"/>
  </si>
  <si>
    <t>（啓発実践コース）
本事業により雇用管理改善のコンサルティングを受け、かつ実際に雇用管理制度の導入を図った事業主の事業所における制度の導入から３か月経過後の従業員の離職率が、前年同期と比較して、改善している事業主の割合80％以上</t>
    <rPh sb="1" eb="3">
      <t>ケイハツ</t>
    </rPh>
    <rPh sb="3" eb="5">
      <t>ジッセン</t>
    </rPh>
    <rPh sb="10" eb="11">
      <t>ホン</t>
    </rPh>
    <rPh sb="11" eb="13">
      <t>ジギョウ</t>
    </rPh>
    <rPh sb="16" eb="18">
      <t>コヨウ</t>
    </rPh>
    <rPh sb="18" eb="20">
      <t>カンリ</t>
    </rPh>
    <rPh sb="20" eb="22">
      <t>カイゼン</t>
    </rPh>
    <rPh sb="32" eb="33">
      <t>ウ</t>
    </rPh>
    <rPh sb="37" eb="39">
      <t>ジッサイ</t>
    </rPh>
    <rPh sb="40" eb="42">
      <t>コヨウ</t>
    </rPh>
    <rPh sb="42" eb="44">
      <t>カンリ</t>
    </rPh>
    <rPh sb="44" eb="46">
      <t>セイド</t>
    </rPh>
    <rPh sb="47" eb="49">
      <t>ドウニュウ</t>
    </rPh>
    <rPh sb="50" eb="51">
      <t>ハカ</t>
    </rPh>
    <rPh sb="53" eb="56">
      <t>ジギョウヌシ</t>
    </rPh>
    <rPh sb="57" eb="59">
      <t>ジギョウ</t>
    </rPh>
    <rPh sb="59" eb="60">
      <t>ジョ</t>
    </rPh>
    <rPh sb="64" eb="66">
      <t>セイド</t>
    </rPh>
    <rPh sb="67" eb="69">
      <t>ドウニュウ</t>
    </rPh>
    <rPh sb="73" eb="74">
      <t>ゲツ</t>
    </rPh>
    <rPh sb="74" eb="77">
      <t>ケイカゴ</t>
    </rPh>
    <rPh sb="78" eb="81">
      <t>ジュウギョウイン</t>
    </rPh>
    <rPh sb="82" eb="85">
      <t>リショクリツ</t>
    </rPh>
    <rPh sb="87" eb="89">
      <t>ゼンネン</t>
    </rPh>
    <rPh sb="89" eb="91">
      <t>ドウキ</t>
    </rPh>
    <rPh sb="92" eb="94">
      <t>ヒカク</t>
    </rPh>
    <rPh sb="97" eb="99">
      <t>カイゼン</t>
    </rPh>
    <rPh sb="103" eb="106">
      <t>ジギョウヌシ</t>
    </rPh>
    <rPh sb="107" eb="109">
      <t>ワリアイ</t>
    </rPh>
    <rPh sb="112" eb="114">
      <t>イジョウ</t>
    </rPh>
    <phoneticPr fontId="5"/>
  </si>
  <si>
    <t>厚生労働省職業安定局調べ</t>
    <phoneticPr fontId="5"/>
  </si>
  <si>
    <t>人材不足分野における人材確保のための雇用管理改善を図るために、以下の取組を行う。
・雇用管理指導援助業務（※平成29年度限り）
　雇用管理改善のための機運の醸成を図るため、労働局長や安定所長をはじめとした幹部職員が地域の経済団体や地元企業の役員等へのトップクラス指導を集中的に実施する。
・雇用管理改善セミナー（※平成29年度限り）
　各都道府県労働局において、当該地域特有の人材不足状況等を踏まえつつ、魅力ある職場づくりの取組を事業主等に普及・啓発するための雇用管理改善セミナーを開催する。
・人材不足分野における人材確保のための雇用管理改善促進事業（※平成29年度限り）
　分野ごとの雇用管理改善の進捗状況や特性に応じて、人材不足分野の事業主の雇用管理改善の取組を支援し、魅力ある職場づくりを促進する事業を実施する。
　【モデル調査コース】
　　事業主が取り組むべき雇用管理の内容が明確となっていない分野を対象に、雇用管理上の課題を抱える事業主に対し、その課題の解消に資する様々な雇用管理制度をモデル的に導入・運用するためのきめ細かなコンサルティングを実施する。このコンサルティングの過程で得られたモデル取組事例について、その導入効果やノウハウ等の検証・分析を行い、分野ごとの特性を踏まえた効果的な雇用管理改善方策を整理し、これを普及・啓発する。
　【啓発実践コース】
　　事業主が取り組むべき雇用管理改善の指針がある程度明確である分野を対象に、雇用管理改善の実践段階に課題を抱える事業主に対し、雇用管理改善等アドバイザーによる相談支援を行い、業界ぐるみでの雇用管理改善の実践や、雇用管理改善に積極的に取り組む事業主を中心とした地域ネットワーク・コミュニティによる地域ぐるみでの雇用管理改善の実践を促進する。
・働きやすく生産性の高い企業・職場表彰事業
　労働生産性の向上と雇用確保・雇用環境の改善を両立させる取組事例を収集、特に優秀な取組には厚生労働大臣賞を交付し、他の企業の模範となる企業に対する表彰を行う。また、表彰企業や他の優良な取組事例、雇用管理改善に関する調査データや助成金等の情報を提供するポータルサイトの運用を行う。</t>
    <rPh sb="54" eb="56">
      <t>ヘイセイ</t>
    </rPh>
    <rPh sb="58" eb="60">
      <t>ネンド</t>
    </rPh>
    <rPh sb="60" eb="61">
      <t>カギ</t>
    </rPh>
    <phoneticPr fontId="5"/>
  </si>
  <si>
    <t>-</t>
  </si>
  <si>
    <t>-</t>
    <phoneticPr fontId="5"/>
  </si>
  <si>
    <t>-</t>
    <phoneticPr fontId="5"/>
  </si>
  <si>
    <t>-</t>
    <phoneticPr fontId="5"/>
  </si>
  <si>
    <t>-</t>
    <phoneticPr fontId="5"/>
  </si>
  <si>
    <t>-</t>
    <phoneticPr fontId="5"/>
  </si>
  <si>
    <t>-</t>
    <phoneticPr fontId="5"/>
  </si>
  <si>
    <t>-</t>
    <phoneticPr fontId="5"/>
  </si>
  <si>
    <t>新27-0024</t>
    <rPh sb="0" eb="1">
      <t>シン</t>
    </rPh>
    <phoneticPr fontId="5"/>
  </si>
  <si>
    <t>524</t>
    <phoneticPr fontId="5"/>
  </si>
  <si>
    <t>（啓発実践コース）
本事業により雇用管理改善のコンサルティングを受けた事業主に対するアンケート調査を実施し、役に立った旨の評価が得られた割合90％以上</t>
    <rPh sb="1" eb="3">
      <t>ケイハツ</t>
    </rPh>
    <rPh sb="3" eb="5">
      <t>ジッセン</t>
    </rPh>
    <phoneticPr fontId="5"/>
  </si>
  <si>
    <t>厚生労働省職業安定局調べ</t>
    <phoneticPr fontId="5"/>
  </si>
  <si>
    <t>シンポジウム参加企業のうち、役にたったと回答する企業の割合90％以上</t>
    <rPh sb="6" eb="8">
      <t>サンカ</t>
    </rPh>
    <rPh sb="8" eb="10">
      <t>キギョウ</t>
    </rPh>
    <rPh sb="14" eb="15">
      <t>ヤク</t>
    </rPh>
    <rPh sb="20" eb="22">
      <t>カイトウ</t>
    </rPh>
    <rPh sb="24" eb="26">
      <t>キギョウ</t>
    </rPh>
    <rPh sb="27" eb="29">
      <t>ワリアイ</t>
    </rPh>
    <rPh sb="32" eb="34">
      <t>イジョウ</t>
    </rPh>
    <phoneticPr fontId="5"/>
  </si>
  <si>
    <t>ポータルサイトが役にたった回答する企業の割合90％以上</t>
    <rPh sb="8" eb="9">
      <t>ヤク</t>
    </rPh>
    <rPh sb="13" eb="15">
      <t>カイトウ</t>
    </rPh>
    <rPh sb="17" eb="19">
      <t>キギョウ</t>
    </rPh>
    <rPh sb="20" eb="22">
      <t>ワリアイ</t>
    </rPh>
    <rPh sb="25" eb="27">
      <t>イジョウ</t>
    </rPh>
    <phoneticPr fontId="5"/>
  </si>
  <si>
    <t>-</t>
    <phoneticPr fontId="5"/>
  </si>
  <si>
    <t>-</t>
    <phoneticPr fontId="5"/>
  </si>
  <si>
    <t>-</t>
    <phoneticPr fontId="5"/>
  </si>
  <si>
    <t>-</t>
    <phoneticPr fontId="5"/>
  </si>
  <si>
    <t>☑</t>
  </si>
  <si>
    <t>人材不足分野における人材確保のための雇用管理改善促進事業（モデル調査コース）における支援対象事業所数</t>
    <rPh sb="0" eb="2">
      <t>ジンザイ</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32" eb="34">
      <t>チョウサ</t>
    </rPh>
    <rPh sb="42" eb="44">
      <t>シエン</t>
    </rPh>
    <rPh sb="44" eb="46">
      <t>タイショウ</t>
    </rPh>
    <rPh sb="46" eb="48">
      <t>ジギョウ</t>
    </rPh>
    <rPh sb="48" eb="49">
      <t>ジョ</t>
    </rPh>
    <rPh sb="49" eb="50">
      <t>スウ</t>
    </rPh>
    <phoneticPr fontId="5"/>
  </si>
  <si>
    <t>人材不足分野における人材確保のための雇用管理改善促進事業（啓発実践コース）における支援対象事業所数</t>
    <rPh sb="0" eb="2">
      <t>ジンザイ</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29" eb="31">
      <t>ケイハツ</t>
    </rPh>
    <rPh sb="31" eb="33">
      <t>ジッセン</t>
    </rPh>
    <rPh sb="41" eb="43">
      <t>シエン</t>
    </rPh>
    <rPh sb="43" eb="45">
      <t>タイショウ</t>
    </rPh>
    <rPh sb="45" eb="47">
      <t>ジギョウ</t>
    </rPh>
    <rPh sb="47" eb="48">
      <t>ジョ</t>
    </rPh>
    <rPh sb="48" eb="49">
      <t>スウ</t>
    </rPh>
    <phoneticPr fontId="5"/>
  </si>
  <si>
    <t>働きやすく生産性の高い企業・職場表彰事業における表彰式等参加者数</t>
    <rPh sb="0" eb="1">
      <t>ハタラ</t>
    </rPh>
    <rPh sb="5" eb="8">
      <t>セイサンセイ</t>
    </rPh>
    <rPh sb="9" eb="10">
      <t>タカ</t>
    </rPh>
    <rPh sb="11" eb="13">
      <t>キギョウ</t>
    </rPh>
    <rPh sb="14" eb="16">
      <t>ショクバ</t>
    </rPh>
    <rPh sb="16" eb="18">
      <t>ヒョウショウ</t>
    </rPh>
    <rPh sb="18" eb="20">
      <t>ジギョウ</t>
    </rPh>
    <rPh sb="24" eb="26">
      <t>ヒョウショウ</t>
    </rPh>
    <rPh sb="26" eb="27">
      <t>シキ</t>
    </rPh>
    <rPh sb="27" eb="28">
      <t>ナド</t>
    </rPh>
    <rPh sb="28" eb="30">
      <t>サンカ</t>
    </rPh>
    <rPh sb="30" eb="31">
      <t>シャ</t>
    </rPh>
    <rPh sb="31" eb="32">
      <t>スウ</t>
    </rPh>
    <phoneticPr fontId="5"/>
  </si>
  <si>
    <t>働きやすく生産性の高い企業・職場表彰事業におけるポータルサイトのアクセス数</t>
    <rPh sb="0" eb="1">
      <t>ハタラ</t>
    </rPh>
    <rPh sb="5" eb="8">
      <t>セイサンセイ</t>
    </rPh>
    <rPh sb="9" eb="10">
      <t>タカ</t>
    </rPh>
    <rPh sb="11" eb="13">
      <t>キギョウ</t>
    </rPh>
    <rPh sb="14" eb="16">
      <t>ショクバ</t>
    </rPh>
    <rPh sb="16" eb="18">
      <t>ヒョウショウ</t>
    </rPh>
    <rPh sb="18" eb="20">
      <t>ジギョウ</t>
    </rPh>
    <rPh sb="36" eb="37">
      <t>スウ</t>
    </rPh>
    <phoneticPr fontId="5"/>
  </si>
  <si>
    <t>単位当たりコスト ＝ Ｘ ／ Ｙ
モデル調査コース
X：「総委託額」
Y：「支援対象事業所数」　　　　　　　　　　　　</t>
    <phoneticPr fontId="5"/>
  </si>
  <si>
    <t>単位当たりコスト ＝ Ｘ ／ Ｙ
啓発実践コース
X：「総委託額」
Y：「支援対象事業所数」　</t>
    <phoneticPr fontId="5"/>
  </si>
  <si>
    <t>単位当たりコスト ＝ Ｘ ／ Ｙ
職場表彰事業
X：「表彰経費」
Y：「参加者数」　　　　　　　　　　　　　　　　　　</t>
    <phoneticPr fontId="5"/>
  </si>
  <si>
    <t>単位当たりコスト ＝ Ｘ ／ Ｙ
職場表彰事業
X：「ポータルサイト経費」
Y：「アクセス数」　　　　　　　　　　　　　　</t>
    <phoneticPr fontId="5"/>
  </si>
  <si>
    <t>円／社</t>
    <phoneticPr fontId="5"/>
  </si>
  <si>
    <t>円／社</t>
    <phoneticPr fontId="5"/>
  </si>
  <si>
    <t>円／社</t>
    <phoneticPr fontId="5"/>
  </si>
  <si>
    <t>円／社</t>
    <phoneticPr fontId="5"/>
  </si>
  <si>
    <t>　　X/Y</t>
    <phoneticPr fontId="5"/>
  </si>
  <si>
    <t>社</t>
    <rPh sb="0" eb="1">
      <t>シャ</t>
    </rPh>
    <phoneticPr fontId="5"/>
  </si>
  <si>
    <t>人</t>
    <rPh sb="0" eb="1">
      <t>ニン</t>
    </rPh>
    <phoneticPr fontId="5"/>
  </si>
  <si>
    <t>件</t>
    <rPh sb="0" eb="1">
      <t>ケン</t>
    </rPh>
    <phoneticPr fontId="5"/>
  </si>
  <si>
    <t>-</t>
    <phoneticPr fontId="5"/>
  </si>
  <si>
    <t>-</t>
    <phoneticPr fontId="5"/>
  </si>
  <si>
    <t>-</t>
    <phoneticPr fontId="5"/>
  </si>
  <si>
    <t>62,223,507/61</t>
    <phoneticPr fontId="5"/>
  </si>
  <si>
    <t>593,302,000/2,810</t>
    <phoneticPr fontId="5"/>
  </si>
  <si>
    <t>-</t>
    <phoneticPr fontId="5"/>
  </si>
  <si>
    <t>83,786,120/79</t>
    <phoneticPr fontId="5"/>
  </si>
  <si>
    <t>564,826,512/921</t>
    <phoneticPr fontId="5"/>
  </si>
  <si>
    <t>35,071,788/422</t>
    <phoneticPr fontId="5"/>
  </si>
  <si>
    <t>8,570,569/65,753</t>
    <phoneticPr fontId="5"/>
  </si>
  <si>
    <t>○</t>
  </si>
  <si>
    <t>有</t>
  </si>
  <si>
    <t>無</t>
  </si>
  <si>
    <t>必要最低限の経費であり、水準は妥当である。</t>
    <phoneticPr fontId="5"/>
  </si>
  <si>
    <t>‐</t>
  </si>
  <si>
    <t>△</t>
  </si>
  <si>
    <t>D.公益財団法人　日本生産性本部</t>
    <rPh sb="2" eb="4">
      <t>コウエキ</t>
    </rPh>
    <rPh sb="4" eb="6">
      <t>ザイダン</t>
    </rPh>
    <rPh sb="6" eb="8">
      <t>ホウジン</t>
    </rPh>
    <rPh sb="9" eb="11">
      <t>ニホン</t>
    </rPh>
    <rPh sb="11" eb="14">
      <t>セイサンセイ</t>
    </rPh>
    <rPh sb="14" eb="16">
      <t>ホンブ</t>
    </rPh>
    <phoneticPr fontId="5"/>
  </si>
  <si>
    <t>委託費</t>
    <rPh sb="0" eb="3">
      <t>イタクヒ</t>
    </rPh>
    <phoneticPr fontId="5"/>
  </si>
  <si>
    <t>雇用管理改善促進事業委託費</t>
    <rPh sb="0" eb="2">
      <t>コヨウ</t>
    </rPh>
    <rPh sb="2" eb="4">
      <t>カンリ</t>
    </rPh>
    <rPh sb="4" eb="6">
      <t>カイゼン</t>
    </rPh>
    <rPh sb="6" eb="8">
      <t>ソクシン</t>
    </rPh>
    <rPh sb="8" eb="10">
      <t>ジギョウ</t>
    </rPh>
    <rPh sb="10" eb="13">
      <t>イタクヒ</t>
    </rPh>
    <phoneticPr fontId="5"/>
  </si>
  <si>
    <t xml:space="preserve">　「働きやすく生産性の高い企業・職場表彰」を実施し、労働生産性の向上と雇用確保・雇用環境の改善を両立させる取組について応募を求めるとともに事例収集する。応募・収集された事例に対しては、広く地域の産業界の意見を踏まえながら審査等を行い、特に優良な取組については、厚生労働大臣表彰を行うとともに、ポータルサイトによる周知等を図ることにより、企業の生産性向上と雇用管理改善の両立を促進する。
</t>
    <phoneticPr fontId="5"/>
  </si>
  <si>
    <t>-</t>
    <phoneticPr fontId="5"/>
  </si>
  <si>
    <t>-</t>
    <phoneticPr fontId="5"/>
  </si>
  <si>
    <t>-</t>
    <phoneticPr fontId="5"/>
  </si>
  <si>
    <t>-</t>
    <phoneticPr fontId="5"/>
  </si>
  <si>
    <t>-</t>
    <phoneticPr fontId="5"/>
  </si>
  <si>
    <t>-</t>
    <phoneticPr fontId="5"/>
  </si>
  <si>
    <t>総合評価落札方式による調達を行い、雇用管理改善に係るコンサルティングの実績があるシンクタンクや地域の実情に精通した民間団体等を委託先として選定しているため、妥当である。
一者応札については、公示期間を前年度よりも長く設定するなどの取組を行っている。</t>
    <rPh sb="100" eb="103">
      <t>ゼンネンド</t>
    </rPh>
    <phoneticPr fontId="5"/>
  </si>
  <si>
    <t>-</t>
    <phoneticPr fontId="5"/>
  </si>
  <si>
    <t>-</t>
    <phoneticPr fontId="5"/>
  </si>
  <si>
    <t>株式会社三菱総合研究所</t>
    <rPh sb="0" eb="4">
      <t>カブシキガイシャ</t>
    </rPh>
    <rPh sb="4" eb="6">
      <t>ミツビシ</t>
    </rPh>
    <rPh sb="6" eb="8">
      <t>ソウゴウ</t>
    </rPh>
    <rPh sb="8" eb="11">
      <t>ケンキュウジョ</t>
    </rPh>
    <phoneticPr fontId="5"/>
  </si>
  <si>
    <t>公益財団法人日本生産性本部</t>
    <rPh sb="0" eb="2">
      <t>コウエキ</t>
    </rPh>
    <rPh sb="2" eb="4">
      <t>ザイダン</t>
    </rPh>
    <rPh sb="4" eb="6">
      <t>ホウジン</t>
    </rPh>
    <rPh sb="6" eb="8">
      <t>ニホン</t>
    </rPh>
    <rPh sb="8" eb="11">
      <t>セイサンセイ</t>
    </rPh>
    <rPh sb="11" eb="13">
      <t>ホンブ</t>
    </rPh>
    <phoneticPr fontId="5"/>
  </si>
  <si>
    <t>人手不足分野における人材確保のための雇用管理改善促進事業（モデル調査コース）の実施</t>
    <rPh sb="0" eb="2">
      <t>ヒトデ</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32" eb="34">
      <t>チョウサ</t>
    </rPh>
    <rPh sb="39" eb="41">
      <t>ジッシ</t>
    </rPh>
    <phoneticPr fontId="5"/>
  </si>
  <si>
    <t>人手不足分野における人材確保のための雇用管理改善促進事業（モデル調査コース）の実施</t>
    <phoneticPr fontId="5"/>
  </si>
  <si>
    <t>（モデル調査コース）
本事業により雇用管理改善のコンサルティングを受けた事業主のうち、実際に雇用管理制度の導入を図った又は図る予定がある事業主の割合80％以上</t>
    <rPh sb="4" eb="6">
      <t>チョウサ</t>
    </rPh>
    <rPh sb="11" eb="12">
      <t>ホン</t>
    </rPh>
    <rPh sb="12" eb="14">
      <t>ジギョウ</t>
    </rPh>
    <rPh sb="17" eb="19">
      <t>コヨウ</t>
    </rPh>
    <rPh sb="19" eb="21">
      <t>カンリ</t>
    </rPh>
    <rPh sb="21" eb="23">
      <t>カイゼン</t>
    </rPh>
    <rPh sb="33" eb="34">
      <t>ウ</t>
    </rPh>
    <rPh sb="36" eb="39">
      <t>ジギョウヌシ</t>
    </rPh>
    <rPh sb="43" eb="45">
      <t>ジッサイ</t>
    </rPh>
    <rPh sb="46" eb="48">
      <t>コヨウ</t>
    </rPh>
    <rPh sb="48" eb="50">
      <t>カンリ</t>
    </rPh>
    <rPh sb="50" eb="52">
      <t>セイド</t>
    </rPh>
    <rPh sb="53" eb="55">
      <t>ドウニュウ</t>
    </rPh>
    <rPh sb="56" eb="57">
      <t>ハカ</t>
    </rPh>
    <rPh sb="59" eb="60">
      <t>マタ</t>
    </rPh>
    <rPh sb="61" eb="62">
      <t>ハカ</t>
    </rPh>
    <rPh sb="63" eb="65">
      <t>ヨテイ</t>
    </rPh>
    <rPh sb="68" eb="71">
      <t>ジギョウヌシ</t>
    </rPh>
    <rPh sb="72" eb="74">
      <t>ワリアイ</t>
    </rPh>
    <rPh sb="77" eb="79">
      <t>イジョウ</t>
    </rPh>
    <phoneticPr fontId="5"/>
  </si>
  <si>
    <t>-</t>
    <phoneticPr fontId="5"/>
  </si>
  <si>
    <t>-</t>
    <phoneticPr fontId="5"/>
  </si>
  <si>
    <t>-</t>
    <phoneticPr fontId="5"/>
  </si>
  <si>
    <t>-</t>
    <phoneticPr fontId="5"/>
  </si>
  <si>
    <t>-</t>
    <phoneticPr fontId="5"/>
  </si>
  <si>
    <t>81,390,366/76</t>
    <phoneticPr fontId="5"/>
  </si>
  <si>
    <t>受益者である事業主等の負担を考慮した必要な経費等を負担するものであり、妥当である。</t>
    <phoneticPr fontId="5"/>
  </si>
  <si>
    <t>B.株式会社　三菱総合研究所</t>
    <rPh sb="2" eb="4">
      <t>カブシキ</t>
    </rPh>
    <rPh sb="4" eb="6">
      <t>ガイシャ</t>
    </rPh>
    <rPh sb="7" eb="9">
      <t>ミツビシ</t>
    </rPh>
    <rPh sb="9" eb="11">
      <t>ソウゴウ</t>
    </rPh>
    <rPh sb="11" eb="14">
      <t>ケンキュウジョ</t>
    </rPh>
    <phoneticPr fontId="5"/>
  </si>
  <si>
    <t>E.本省事務費</t>
    <rPh sb="2" eb="4">
      <t>ホンショウ</t>
    </rPh>
    <rPh sb="4" eb="7">
      <t>ジムヒ</t>
    </rPh>
    <phoneticPr fontId="5"/>
  </si>
  <si>
    <t>地域雇用機会創出事業等
委託費</t>
    <phoneticPr fontId="5"/>
  </si>
  <si>
    <t>働きやすく生産性の高い企業・職場表彰事業委託費</t>
    <rPh sb="0" eb="1">
      <t>ハタラ</t>
    </rPh>
    <rPh sb="5" eb="8">
      <t>セイサンセイ</t>
    </rPh>
    <rPh sb="9" eb="10">
      <t>タカ</t>
    </rPh>
    <rPh sb="11" eb="13">
      <t>キギョウ</t>
    </rPh>
    <rPh sb="14" eb="16">
      <t>ショクバ</t>
    </rPh>
    <rPh sb="16" eb="18">
      <t>ヒョウショウ</t>
    </rPh>
    <rPh sb="18" eb="20">
      <t>ジギョウ</t>
    </rPh>
    <rPh sb="20" eb="23">
      <t>イタクヒ</t>
    </rPh>
    <phoneticPr fontId="5"/>
  </si>
  <si>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</si>
  <si>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モデル調査コースについては、平成29年度も引き続きコンサルティングを受けてもらうことを考えていた一部事業所が、平成29年度にコンサルティングを受けることを辞退したため活動実績が低い水準となった。
また、啓発実践コースについては、コンサルティングを実施するための事業委託先の選定が不調に終わったこと等により見込みを下回ったが、おおむね見込みに見合った活動実績となっている。</t>
    <phoneticPr fontId="5"/>
  </si>
  <si>
    <t>執行率等を踏まえたうえで引き続き適正な経費の執行等に努めていく。</t>
    <rPh sb="24" eb="25">
      <t>ナド</t>
    </rPh>
    <phoneticPr fontId="5"/>
  </si>
  <si>
    <t>人材不足となっている分野における雇用管理改善及び人材の確保が促進されることにより、施策目標の達成に寄与するものと考えられる。</t>
    <rPh sb="0" eb="2">
      <t>ジンザイ</t>
    </rPh>
    <rPh sb="2" eb="4">
      <t>ブソク</t>
    </rPh>
    <rPh sb="10" eb="12">
      <t>ブンヤ</t>
    </rPh>
    <rPh sb="16" eb="18">
      <t>コヨウ</t>
    </rPh>
    <rPh sb="18" eb="20">
      <t>カンリ</t>
    </rPh>
    <rPh sb="20" eb="22">
      <t>カイゼン</t>
    </rPh>
    <rPh sb="22" eb="23">
      <t>オヨ</t>
    </rPh>
    <rPh sb="24" eb="26">
      <t>ジンザイ</t>
    </rPh>
    <rPh sb="27" eb="29">
      <t>カクホ</t>
    </rPh>
    <rPh sb="30" eb="32">
      <t>ソクシン</t>
    </rPh>
    <rPh sb="41" eb="43">
      <t>セサク</t>
    </rPh>
    <rPh sb="43" eb="45">
      <t>モクヒョウ</t>
    </rPh>
    <rPh sb="46" eb="48">
      <t>タッセイ</t>
    </rPh>
    <rPh sb="49" eb="51">
      <t>キヨ</t>
    </rPh>
    <rPh sb="56" eb="57">
      <t>カンガ</t>
    </rPh>
    <phoneticPr fontId="5"/>
  </si>
  <si>
    <t>働きやすく生産性の高い企業・職場表彰事業
（旧人材不足分野における人材確保のための雇用管理改善促進事業等）</t>
    <rPh sb="0" eb="1">
      <t>ハタラ</t>
    </rPh>
    <rPh sb="5" eb="8">
      <t>セイサンセイ</t>
    </rPh>
    <rPh sb="9" eb="10">
      <t>タカ</t>
    </rPh>
    <rPh sb="11" eb="13">
      <t>キギョウ</t>
    </rPh>
    <rPh sb="14" eb="16">
      <t>ショクバ</t>
    </rPh>
    <rPh sb="16" eb="18">
      <t>ヒョウショウ</t>
    </rPh>
    <rPh sb="18" eb="20">
      <t>ジギョウ</t>
    </rPh>
    <rPh sb="22" eb="23">
      <t>キュウ</t>
    </rPh>
    <rPh sb="23" eb="25">
      <t>ジンザイ</t>
    </rPh>
    <rPh sb="25" eb="27">
      <t>ブソク</t>
    </rPh>
    <rPh sb="27" eb="29">
      <t>ブンヤ</t>
    </rPh>
    <rPh sb="33" eb="35">
      <t>ジンザイ</t>
    </rPh>
    <rPh sb="35" eb="37">
      <t>カクホ</t>
    </rPh>
    <rPh sb="41" eb="43">
      <t>コヨウ</t>
    </rPh>
    <rPh sb="43" eb="45">
      <t>カンリ</t>
    </rPh>
    <rPh sb="45" eb="47">
      <t>カイゼン</t>
    </rPh>
    <rPh sb="47" eb="49">
      <t>ソクシン</t>
    </rPh>
    <rPh sb="49" eb="51">
      <t>ジギョウ</t>
    </rPh>
    <rPh sb="51" eb="52">
      <t>ナド</t>
    </rPh>
    <phoneticPr fontId="5"/>
  </si>
  <si>
    <t>33,891,828/304</t>
    <phoneticPr fontId="5"/>
  </si>
  <si>
    <t>9,297,733,/119,820</t>
    <phoneticPr fontId="5"/>
  </si>
  <si>
    <t>7,375,536/40,000</t>
    <phoneticPr fontId="5"/>
  </si>
  <si>
    <t>44,464,464/300</t>
    <phoneticPr fontId="5"/>
  </si>
  <si>
    <t>株式会社　労働調査会</t>
    <rPh sb="0" eb="4">
      <t>カブシキガイシャ</t>
    </rPh>
    <rPh sb="5" eb="7">
      <t>ロウドウ</t>
    </rPh>
    <rPh sb="7" eb="10">
      <t>チョウサカイ</t>
    </rPh>
    <phoneticPr fontId="5"/>
  </si>
  <si>
    <t>人手不足分野における人
材確保のための雇用管理
改善促進事業（啓発実践
コース）の実施</t>
    <phoneticPr fontId="5"/>
  </si>
  <si>
    <t>新潟県社会保険労務士会</t>
    <phoneticPr fontId="5"/>
  </si>
  <si>
    <t>公益財団法人　西成労働福祉センター</t>
    <phoneticPr fontId="5"/>
  </si>
  <si>
    <t>一般社団法人　愛媛県法人会連合会</t>
    <phoneticPr fontId="5"/>
  </si>
  <si>
    <t>一般社団法人　栃木県中小企業診断士会</t>
    <phoneticPr fontId="5"/>
  </si>
  <si>
    <t>青森県社会保険労務士会</t>
    <phoneticPr fontId="5"/>
  </si>
  <si>
    <t>一般社団法人　茨城県建設業協会</t>
    <phoneticPr fontId="5"/>
  </si>
  <si>
    <t>特定非営利活動法人　ＬＭＣサポートセンター</t>
    <phoneticPr fontId="5"/>
  </si>
  <si>
    <t>佐賀県社会保険労務士会</t>
    <phoneticPr fontId="5"/>
  </si>
  <si>
    <t>徳島県経営者協会</t>
    <phoneticPr fontId="5"/>
  </si>
  <si>
    <t>285,627,696/714</t>
  </si>
  <si>
    <t>雇用機会を創出するとともに雇用の安定を図ること。(Ⅴ－２)</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</si>
  <si>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</si>
  <si>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制度導入割合
(実際に雇用管理制度の導入を図った又は図る予定がある事業主／コンサルティングを受けた事業主)</t>
    <rPh sb="0" eb="2">
      <t>セイド</t>
    </rPh>
    <rPh sb="2" eb="4">
      <t>ドウニュウ</t>
    </rPh>
    <rPh sb="4" eb="6">
      <t>ワリアイ</t>
    </rPh>
    <rPh sb="8" eb="10">
      <t>ジッサイ</t>
    </rPh>
    <rPh sb="11" eb="13">
      <t>コヨウ</t>
    </rPh>
    <rPh sb="13" eb="15">
      <t>カンリ</t>
    </rPh>
    <rPh sb="15" eb="17">
      <t>セイド</t>
    </rPh>
    <rPh sb="18" eb="20">
      <t>ドウニュウ</t>
    </rPh>
    <rPh sb="21" eb="22">
      <t>ハカ</t>
    </rPh>
    <rPh sb="24" eb="25">
      <t>マタ</t>
    </rPh>
    <rPh sb="26" eb="27">
      <t>ハカ</t>
    </rPh>
    <rPh sb="28" eb="30">
      <t>ヨテイ</t>
    </rPh>
    <rPh sb="33" eb="36">
      <t>ジギョウヌシ</t>
    </rPh>
    <rPh sb="46" eb="47">
      <t>ウ</t>
    </rPh>
    <rPh sb="49" eb="52">
      <t>ジギョウヌシ</t>
    </rPh>
    <phoneticPr fontId="5"/>
  </si>
  <si>
    <t>離職率改善割合
(離職率が改善している事業主／コンサルティングを受けかつ実際に雇用管理制度の導入を図った事業主)</t>
    <rPh sb="0" eb="3">
      <t>リショクリツ</t>
    </rPh>
    <rPh sb="3" eb="5">
      <t>カイゼン</t>
    </rPh>
    <rPh sb="5" eb="7">
      <t>ワリアイ</t>
    </rPh>
    <rPh sb="9" eb="12">
      <t>リショクリツ</t>
    </rPh>
    <rPh sb="13" eb="15">
      <t>カイゼン</t>
    </rPh>
    <rPh sb="19" eb="22">
      <t>ジギョウヌシ</t>
    </rPh>
    <rPh sb="32" eb="33">
      <t>ウ</t>
    </rPh>
    <rPh sb="36" eb="38">
      <t>ジッサイ</t>
    </rPh>
    <rPh sb="39" eb="41">
      <t>コヨウ</t>
    </rPh>
    <rPh sb="41" eb="43">
      <t>カンリ</t>
    </rPh>
    <rPh sb="43" eb="45">
      <t>セイド</t>
    </rPh>
    <rPh sb="46" eb="48">
      <t>ドウニュウ</t>
    </rPh>
    <rPh sb="49" eb="50">
      <t>ハカ</t>
    </rPh>
    <rPh sb="52" eb="55">
      <t>ジギョウヌシ</t>
    </rPh>
    <phoneticPr fontId="5"/>
  </si>
  <si>
    <t>アンケート回答における「評価」項目割合
(役に立った旨の回答があった事業主／コンサルティングを受けた事業主)</t>
    <rPh sb="5" eb="7">
      <t>カイトウ</t>
    </rPh>
    <rPh sb="12" eb="14">
      <t>ヒョウカ</t>
    </rPh>
    <rPh sb="15" eb="17">
      <t>コウモク</t>
    </rPh>
    <rPh sb="17" eb="19">
      <t>ワリアイ</t>
    </rPh>
    <rPh sb="21" eb="22">
      <t>ヤク</t>
    </rPh>
    <rPh sb="23" eb="24">
      <t>タ</t>
    </rPh>
    <rPh sb="26" eb="27">
      <t>ムネ</t>
    </rPh>
    <rPh sb="28" eb="30">
      <t>カイトウ</t>
    </rPh>
    <rPh sb="34" eb="37">
      <t>ジギョウヌシ</t>
    </rPh>
    <rPh sb="47" eb="48">
      <t>ウ</t>
    </rPh>
    <rPh sb="50" eb="53">
      <t>ジギョウヌシ</t>
    </rPh>
    <phoneticPr fontId="5"/>
  </si>
  <si>
    <t>制度導入割合
(実際に雇用管理制度の導入を図った事業主／コンサルティングを受けた事業主)</t>
    <rPh sb="0" eb="2">
      <t>セイド</t>
    </rPh>
    <rPh sb="2" eb="4">
      <t>ドウニュウ</t>
    </rPh>
    <rPh sb="4" eb="6">
      <t>ワリアイ</t>
    </rPh>
    <rPh sb="8" eb="10">
      <t>ジッサイ</t>
    </rPh>
    <rPh sb="11" eb="13">
      <t>コヨウ</t>
    </rPh>
    <rPh sb="13" eb="15">
      <t>カンリ</t>
    </rPh>
    <rPh sb="15" eb="17">
      <t>セイド</t>
    </rPh>
    <rPh sb="18" eb="20">
      <t>ドウニュウ</t>
    </rPh>
    <rPh sb="21" eb="22">
      <t>ハカ</t>
    </rPh>
    <rPh sb="24" eb="27">
      <t>ジギョウヌシ</t>
    </rPh>
    <rPh sb="37" eb="38">
      <t>ウ</t>
    </rPh>
    <rPh sb="40" eb="43">
      <t>ジギョウヌシ</t>
    </rPh>
    <phoneticPr fontId="5"/>
  </si>
  <si>
    <t>人材不足分野における人材確保のための雇用管理改善促進事業（モデル調査コース）について、雇用管理改善のモデル構築を目的としたものであるか、事業所に対する啓発を目的としたものであるかが不明確であったため目標が達成できなかった。</t>
    <rPh sb="32" eb="34">
      <t>チョウサ</t>
    </rPh>
    <phoneticPr fontId="5"/>
  </si>
  <si>
    <t>本事業は、国が行う雇用管理の改善に係る指導・援助と一体的に運営する必要がある事業である。</t>
    <rPh sb="33" eb="35">
      <t>ヒツヨウ</t>
    </rPh>
    <phoneticPr fontId="5"/>
  </si>
  <si>
    <t>背景に人材不足が懸念される状況があり、人材確保・育成対策を実施する必要がある。平成29年度については、本事業は人材不足分野における雇用管理改善を通じて人材不足の解消を図るものであり、人材不足分野の人材確保という政策目的達成に向けて、優先度の高い事業であったところ、一定の成果を得た。</t>
    <rPh sb="29" eb="31">
      <t>ジッシ</t>
    </rPh>
    <rPh sb="39" eb="41">
      <t>ヘイセイ</t>
    </rPh>
    <rPh sb="43" eb="45">
      <t>ネンド</t>
    </rPh>
    <rPh sb="132" eb="134">
      <t>イッテイ</t>
    </rPh>
    <rPh sb="135" eb="137">
      <t>セイカ</t>
    </rPh>
    <rPh sb="138" eb="139">
      <t>エ</t>
    </rPh>
    <phoneticPr fontId="5"/>
  </si>
  <si>
    <t>アンケート回答における「評価」項目割合(役に立った旨の回答があった事業主／コンサルティングを受けた事業主)</t>
    <rPh sb="5" eb="7">
      <t>カイトウ</t>
    </rPh>
    <rPh sb="12" eb="14">
      <t>ヒョウカ</t>
    </rPh>
    <rPh sb="15" eb="17">
      <t>コウモク</t>
    </rPh>
    <rPh sb="17" eb="19">
      <t>ワリアイ</t>
    </rPh>
    <phoneticPr fontId="5"/>
  </si>
  <si>
    <t>シンポジウム参加企業のうち、役にたったと回答する企業の割合（役にたったと回答した企業/シンポジウムに参加した企業）</t>
    <rPh sb="6" eb="8">
      <t>サンカ</t>
    </rPh>
    <rPh sb="8" eb="10">
      <t>キギョウ</t>
    </rPh>
    <rPh sb="14" eb="15">
      <t>ヤク</t>
    </rPh>
    <rPh sb="20" eb="22">
      <t>カイトウ</t>
    </rPh>
    <rPh sb="24" eb="26">
      <t>キギョウ</t>
    </rPh>
    <rPh sb="27" eb="29">
      <t>ワリアイ</t>
    </rPh>
    <rPh sb="30" eb="31">
      <t>ヤク</t>
    </rPh>
    <rPh sb="36" eb="38">
      <t>カイトウ</t>
    </rPh>
    <rPh sb="40" eb="42">
      <t>キギョウ</t>
    </rPh>
    <rPh sb="50" eb="52">
      <t>サンカ</t>
    </rPh>
    <rPh sb="54" eb="56">
      <t>キギョウ</t>
    </rPh>
    <phoneticPr fontId="5"/>
  </si>
  <si>
    <t>ポータルサイトが役にたったと回答する企業の割合（役にたったと回答した企業/ポータルサイトを利用した企業）</t>
    <rPh sb="8" eb="9">
      <t>ヤク</t>
    </rPh>
    <rPh sb="14" eb="16">
      <t>カイトウ</t>
    </rPh>
    <rPh sb="18" eb="20">
      <t>キギョウ</t>
    </rPh>
    <rPh sb="21" eb="23">
      <t>ワリアイ</t>
    </rPh>
    <rPh sb="45" eb="47">
      <t>リヨウ</t>
    </rPh>
    <rPh sb="49" eb="51">
      <t>キギョウ</t>
    </rPh>
    <phoneticPr fontId="5"/>
  </si>
  <si>
    <t>人材不足がみられる分野では、全国的な雇用情勢の改善等を背景に人材不足となっているため、これら分野の人材確保・育成対策を実施する必要があるもの。本事業は人材不足分野における雇用管理改善を通じて人材不足解消を図るものであり、国民や社会に一定のニーズがあると考える。</t>
    <rPh sb="59" eb="61">
      <t>ジッシ</t>
    </rPh>
    <rPh sb="116" eb="118">
      <t>イッテイ</t>
    </rPh>
    <rPh sb="126" eb="127">
      <t>カンガ</t>
    </rPh>
    <phoneticPr fontId="5"/>
  </si>
  <si>
    <t>人材不足分野における人材確保のための雇用管理改善促進事業については、平成28年度に目標が達成できなかったことから平成29年度をもって事業を廃止した。また、働きやすく生産性の高い企業・職場表彰事業については、これまでに一定の成果を得ていることから平成31年度に向けて事業の見直しを検討している。</t>
    <rPh sb="56" eb="58">
      <t>ヘイセイ</t>
    </rPh>
    <rPh sb="60" eb="62">
      <t>ネンド</t>
    </rPh>
    <rPh sb="66" eb="68">
      <t>ジギョウ</t>
    </rPh>
    <rPh sb="69" eb="71">
      <t>ハイシ</t>
    </rPh>
    <rPh sb="77" eb="78">
      <t>ハタラ</t>
    </rPh>
    <rPh sb="82" eb="85">
      <t>セイサンセイ</t>
    </rPh>
    <rPh sb="86" eb="87">
      <t>タカ</t>
    </rPh>
    <rPh sb="88" eb="90">
      <t>キギョウ</t>
    </rPh>
    <rPh sb="91" eb="93">
      <t>ショクバ</t>
    </rPh>
    <rPh sb="93" eb="95">
      <t>ヒョウショウ</t>
    </rPh>
    <rPh sb="95" eb="97">
      <t>ジギョウ</t>
    </rPh>
    <rPh sb="108" eb="110">
      <t>イッテイ</t>
    </rPh>
    <rPh sb="111" eb="113">
      <t>セイカ</t>
    </rPh>
    <rPh sb="114" eb="115">
      <t>エ</t>
    </rPh>
    <rPh sb="122" eb="124">
      <t>ヘイセイ</t>
    </rPh>
    <rPh sb="129" eb="130">
      <t>ム</t>
    </rPh>
    <rPh sb="132" eb="134">
      <t>ジギョウ</t>
    </rPh>
    <rPh sb="135" eb="137">
      <t>ミナオ</t>
    </rPh>
    <rPh sb="139" eb="141">
      <t>ケントウ</t>
    </rPh>
    <phoneticPr fontId="5"/>
  </si>
  <si>
    <t>真に事業の実施に必要な経費に限定されている。</t>
    <rPh sb="0" eb="1">
      <t>シン</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</si>
  <si>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</si>
  <si>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</si>
  <si>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</si>
  <si>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</si>
  <si>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</si>
  <si>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庁費</t>
    <rPh sb="0" eb="2">
      <t>チョウヒ</t>
    </rPh>
    <phoneticPr fontId="5"/>
  </si>
  <si>
    <t>-</t>
    <phoneticPr fontId="5"/>
  </si>
  <si>
    <t>-</t>
    <phoneticPr fontId="5"/>
  </si>
  <si>
    <t>モデル調査コースにおいて、人材不足分野で雇用管理上の課題を抱える事業主に対して、その課題の解消に資するコンサルティングを行い、その過程で得られた知見をもとに作成した雇用管理改善の事例集を都道府県労働局等へ配布し活用している。</t>
    <rPh sb="93" eb="97">
      <t>トドウフケン</t>
    </rPh>
    <rPh sb="97" eb="99">
      <t>ロウドウ</t>
    </rPh>
    <rPh sb="99" eb="100">
      <t>キョク</t>
    </rPh>
    <rPh sb="100" eb="101">
      <t>ナド</t>
    </rPh>
    <phoneticPr fontId="5"/>
  </si>
  <si>
    <t>公益財団法人　日本生産性本部</t>
    <rPh sb="0" eb="2">
      <t>コウエキ</t>
    </rPh>
    <rPh sb="2" eb="4">
      <t>ザイダン</t>
    </rPh>
    <rPh sb="4" eb="6">
      <t>ホウジン</t>
    </rPh>
    <rPh sb="7" eb="9">
      <t>ニホン</t>
    </rPh>
    <rPh sb="9" eb="12">
      <t>セイサンセイ</t>
    </rPh>
    <rPh sb="12" eb="14">
      <t>ホンブ</t>
    </rPh>
    <phoneticPr fontId="5"/>
  </si>
  <si>
    <t>働きやすく生産性の高い企業・職場表彰事業の実施</t>
    <rPh sb="0" eb="1">
      <t>ハタラ</t>
    </rPh>
    <rPh sb="5" eb="8">
      <t>セイサンセイ</t>
    </rPh>
    <rPh sb="9" eb="10">
      <t>タカ</t>
    </rPh>
    <rPh sb="11" eb="13">
      <t>キギョウ</t>
    </rPh>
    <rPh sb="14" eb="16">
      <t>ショクバ</t>
    </rPh>
    <rPh sb="16" eb="18">
      <t>ヒョウショウ</t>
    </rPh>
    <rPh sb="18" eb="20">
      <t>ジギョウ</t>
    </rPh>
    <rPh sb="21" eb="23">
      <t>ジッシ</t>
    </rPh>
    <phoneticPr fontId="5"/>
  </si>
  <si>
    <t>-</t>
    <phoneticPr fontId="5"/>
  </si>
  <si>
    <t>効率化等の観点から必要経費を見直し、予算要求に反映している。</t>
    <rPh sb="0" eb="3">
      <t>コウリツカ</t>
    </rPh>
    <rPh sb="3" eb="4">
      <t>ナド</t>
    </rPh>
    <rPh sb="5" eb="7">
      <t>カンテン</t>
    </rPh>
    <rPh sb="9" eb="11">
      <t>ヒツヨウ</t>
    </rPh>
    <rPh sb="11" eb="13">
      <t>ケイヒ</t>
    </rPh>
    <rPh sb="14" eb="16">
      <t>ミナオ</t>
    </rPh>
    <rPh sb="18" eb="20">
      <t>ヨサン</t>
    </rPh>
    <rPh sb="20" eb="22">
      <t>ヨウキュウ</t>
    </rPh>
    <rPh sb="23" eb="25">
      <t>ハンエイ</t>
    </rPh>
    <phoneticPr fontId="5"/>
  </si>
  <si>
    <t>モデル調査コース及び啓発実践コースの一部の事業について、競争入札の結果、入札金額が予定価格を下回ったこと等により生じたための不用である。(精査中）</t>
    <rPh sb="3" eb="5">
      <t>チョウサ</t>
    </rPh>
    <rPh sb="8" eb="9">
      <t>オヨ</t>
    </rPh>
    <rPh sb="69" eb="71">
      <t>セイサ</t>
    </rPh>
    <rPh sb="71" eb="72">
      <t>チュウ</t>
    </rPh>
    <phoneticPr fontId="5"/>
  </si>
  <si>
    <t>※都道府県労働局ごとに調達を行っており、各局で入札者数が異なる。</t>
    <phoneticPr fontId="5"/>
  </si>
  <si>
    <t>離職率改善割合
(離職率が改善している事業主／コンサルティングを受けかつ実際に雇用管理制度導入を図った事業主)</t>
    <rPh sb="0" eb="3">
      <t>リショクリツ</t>
    </rPh>
    <rPh sb="3" eb="5">
      <t>カイゼン</t>
    </rPh>
    <rPh sb="5" eb="7">
      <t>ワリアイ</t>
    </rPh>
    <rPh sb="9" eb="12">
      <t>リショクリツ</t>
    </rPh>
    <rPh sb="13" eb="15">
      <t>カイゼン</t>
    </rPh>
    <rPh sb="19" eb="22">
      <t>ジギョウヌシ</t>
    </rPh>
    <rPh sb="32" eb="33">
      <t>ウ</t>
    </rPh>
    <rPh sb="36" eb="38">
      <t>ジッサイ</t>
    </rPh>
    <rPh sb="39" eb="41">
      <t>コヨウ</t>
    </rPh>
    <rPh sb="41" eb="43">
      <t>カンリ</t>
    </rPh>
    <rPh sb="43" eb="45">
      <t>セイド</t>
    </rPh>
    <rPh sb="45" eb="47">
      <t>ドウニュウ</t>
    </rPh>
    <rPh sb="48" eb="49">
      <t>ハカ</t>
    </rPh>
    <rPh sb="51" eb="54">
      <t>ジギョウヌシ</t>
    </rPh>
    <phoneticPr fontId="5"/>
  </si>
  <si>
    <t>点検対象外</t>
    <rPh sb="0" eb="5">
      <t>テ</t>
    </rPh>
    <phoneticPr fontId="5"/>
  </si>
  <si>
    <t>庁費</t>
    <rPh sb="0" eb="2">
      <t>チョウヒ</t>
    </rPh>
    <phoneticPr fontId="5"/>
  </si>
  <si>
    <t>雇用管理指導援助業務ハンドブック印刷費等</t>
    <rPh sb="0" eb="2">
      <t>コヨウ</t>
    </rPh>
    <rPh sb="2" eb="4">
      <t>カンリ</t>
    </rPh>
    <rPh sb="4" eb="6">
      <t>シドウ</t>
    </rPh>
    <rPh sb="6" eb="8">
      <t>エンジョ</t>
    </rPh>
    <rPh sb="8" eb="10">
      <t>ギョウム</t>
    </rPh>
    <rPh sb="16" eb="19">
      <t>インサツヒ</t>
    </rPh>
    <rPh sb="19" eb="20">
      <t>トウ</t>
    </rPh>
    <phoneticPr fontId="5"/>
  </si>
  <si>
    <t>F. 東京労働局</t>
    <rPh sb="3" eb="5">
      <t>トウキョウ</t>
    </rPh>
    <rPh sb="5" eb="8">
      <t>ロウドウキョク</t>
    </rPh>
    <phoneticPr fontId="5"/>
  </si>
  <si>
    <t>雇用管理指導援助業務に係る費用</t>
    <rPh sb="0" eb="2">
      <t>コヨウ</t>
    </rPh>
    <rPh sb="2" eb="4">
      <t>カンリ</t>
    </rPh>
    <rPh sb="4" eb="6">
      <t>シドウ</t>
    </rPh>
    <rPh sb="6" eb="8">
      <t>エンジョ</t>
    </rPh>
    <rPh sb="8" eb="10">
      <t>ギョウム</t>
    </rPh>
    <rPh sb="11" eb="12">
      <t>カカ</t>
    </rPh>
    <rPh sb="13" eb="15">
      <t>ヒヨウ</t>
    </rPh>
    <phoneticPr fontId="5"/>
  </si>
  <si>
    <t>東京労働局</t>
    <rPh sb="0" eb="2">
      <t>トウキョウ</t>
    </rPh>
    <rPh sb="2" eb="5">
      <t>ロウドウキョク</t>
    </rPh>
    <phoneticPr fontId="5"/>
  </si>
  <si>
    <t>山口労働局</t>
    <rPh sb="0" eb="2">
      <t>ヤマグチ</t>
    </rPh>
    <rPh sb="2" eb="5">
      <t>ロウドウキョク</t>
    </rPh>
    <phoneticPr fontId="5"/>
  </si>
  <si>
    <t>秋田労働局</t>
    <rPh sb="0" eb="2">
      <t>アキタ</t>
    </rPh>
    <rPh sb="2" eb="5">
      <t>ロウドウキョク</t>
    </rPh>
    <phoneticPr fontId="5"/>
  </si>
  <si>
    <t>愛知労働局</t>
    <rPh sb="0" eb="2">
      <t>アイチ</t>
    </rPh>
    <rPh sb="2" eb="5">
      <t>ロウドウキョク</t>
    </rPh>
    <phoneticPr fontId="5"/>
  </si>
  <si>
    <t>宮崎労働局</t>
    <rPh sb="0" eb="2">
      <t>ミヤザキ</t>
    </rPh>
    <rPh sb="2" eb="5">
      <t>ロウドウキョク</t>
    </rPh>
    <phoneticPr fontId="5"/>
  </si>
  <si>
    <t>岩手労働局</t>
    <rPh sb="0" eb="2">
      <t>イワテ</t>
    </rPh>
    <rPh sb="2" eb="5">
      <t>ロウドウキョク</t>
    </rPh>
    <phoneticPr fontId="5"/>
  </si>
  <si>
    <t>和歌山労働局</t>
    <rPh sb="0" eb="3">
      <t>ワカヤマ</t>
    </rPh>
    <rPh sb="3" eb="6">
      <t>ロウドウキョク</t>
    </rPh>
    <phoneticPr fontId="5"/>
  </si>
  <si>
    <t>奈良労働局</t>
    <rPh sb="0" eb="2">
      <t>ナラ</t>
    </rPh>
    <rPh sb="2" eb="5">
      <t>ロウドウキョク</t>
    </rPh>
    <phoneticPr fontId="5"/>
  </si>
  <si>
    <t>群馬労働局</t>
    <rPh sb="0" eb="2">
      <t>グンマ</t>
    </rPh>
    <rPh sb="2" eb="5">
      <t>ロウドウキョク</t>
    </rPh>
    <phoneticPr fontId="5"/>
  </si>
  <si>
    <t>千葉労働局</t>
    <rPh sb="0" eb="2">
      <t>チバ</t>
    </rPh>
    <rPh sb="2" eb="5">
      <t>ロウドウキョク</t>
    </rPh>
    <phoneticPr fontId="5"/>
  </si>
  <si>
    <t>-</t>
    <phoneticPr fontId="5"/>
  </si>
  <si>
    <t>本省事務費</t>
    <rPh sb="0" eb="2">
      <t>ホンショウ</t>
    </rPh>
    <rPh sb="2" eb="5">
      <t>ジムヒ</t>
    </rPh>
    <phoneticPr fontId="5"/>
  </si>
  <si>
    <t>-</t>
    <phoneticPr fontId="5"/>
  </si>
  <si>
    <t>事業廃止のため。</t>
    <rPh sb="0" eb="2">
      <t>ジギョウ</t>
    </rPh>
    <rPh sb="2" eb="4">
      <t>ハイシ</t>
    </rPh>
    <phoneticPr fontId="5"/>
  </si>
  <si>
    <t>所見を踏まえ事業を廃止</t>
    <rPh sb="0" eb="2">
      <t>ショケン</t>
    </rPh>
    <rPh sb="3" eb="4">
      <t>フ</t>
    </rPh>
    <rPh sb="6" eb="8">
      <t>ジギョウ</t>
    </rPh>
    <rPh sb="9" eb="11">
      <t>ハイシ</t>
    </rPh>
    <phoneticPr fontId="5"/>
  </si>
  <si>
    <t>雇用開発企画課長
河野　恭子</t>
    <rPh sb="0" eb="4">
      <t>コヨウカイハツ</t>
    </rPh>
    <rPh sb="4" eb="7">
      <t>キカクカ</t>
    </rPh>
    <rPh sb="7" eb="8">
      <t>チョウ</t>
    </rPh>
    <rPh sb="9" eb="11">
      <t>カワノ</t>
    </rPh>
    <rPh sb="12" eb="14">
      <t>キョウコ</t>
    </rPh>
    <phoneticPr fontId="5"/>
  </si>
  <si>
    <t>A.東京労働局</t>
    <rPh sb="2" eb="4">
      <t>トウキョウ</t>
    </rPh>
    <rPh sb="4" eb="7">
      <t>ロウドウキョク</t>
    </rPh>
    <phoneticPr fontId="5"/>
  </si>
  <si>
    <t>委託費</t>
    <rPh sb="0" eb="3">
      <t>イタクヒ</t>
    </rPh>
    <phoneticPr fontId="5"/>
  </si>
  <si>
    <t>事務費</t>
    <rPh sb="0" eb="3">
      <t>ジムヒ</t>
    </rPh>
    <phoneticPr fontId="5"/>
  </si>
  <si>
    <t>雇用管理改善促進事業委託費</t>
    <rPh sb="0" eb="2">
      <t>コヨウ</t>
    </rPh>
    <rPh sb="2" eb="4">
      <t>カンリ</t>
    </rPh>
    <rPh sb="4" eb="6">
      <t>カイゼン</t>
    </rPh>
    <rPh sb="6" eb="8">
      <t>ソクシン</t>
    </rPh>
    <rPh sb="8" eb="10">
      <t>ジギョウ</t>
    </rPh>
    <rPh sb="10" eb="13">
      <t>イタクヒ</t>
    </rPh>
    <phoneticPr fontId="5"/>
  </si>
  <si>
    <t>東京労働局</t>
    <rPh sb="0" eb="2">
      <t>トウキョウ</t>
    </rPh>
    <rPh sb="2" eb="4">
      <t>ロウドウ</t>
    </rPh>
    <rPh sb="4" eb="5">
      <t>キョク</t>
    </rPh>
    <phoneticPr fontId="5"/>
  </si>
  <si>
    <t>愛知労働局</t>
    <rPh sb="0" eb="5">
      <t>アイチロウドウキョク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</si>
  <si>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</si>
  <si>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</si>
  <si>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広島労働局</t>
    <rPh sb="0" eb="2">
      <t>ヒロシマ</t>
    </rPh>
    <rPh sb="2" eb="5">
      <t>ロウドウキョク</t>
    </rPh>
    <phoneticPr fontId="5"/>
  </si>
  <si>
    <t>埼玉労働局</t>
    <rPh sb="0" eb="2">
      <t>サイタマ</t>
    </rPh>
    <rPh sb="2" eb="5">
      <t>ロウドウキョク</t>
    </rPh>
    <phoneticPr fontId="5"/>
  </si>
  <si>
    <t>新潟労働局</t>
    <rPh sb="0" eb="2">
      <t>ニイガタ</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</si>
  <si>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</si>
  <si>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</si>
  <si>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t>
    <phoneticPr fontId="5"/>
  </si>
  <si>
    <t>-</t>
    <phoneticPr fontId="5"/>
  </si>
  <si>
    <t>雇用管理指導援助業務に係る経費</t>
    <rPh sb="0" eb="10">
      <t>コヨウカンリシドウエンジョギョウム</t>
    </rPh>
    <rPh sb="11" eb="12">
      <t>カカ</t>
    </rPh>
    <rPh sb="13" eb="15">
      <t>ケイヒ</t>
    </rPh>
    <phoneticPr fontId="5"/>
  </si>
  <si>
    <t>C.株式会社　労働調査会</t>
    <rPh sb="2" eb="4">
      <t>カブシキ</t>
    </rPh>
    <rPh sb="4" eb="6">
      <t>カイシャ</t>
    </rPh>
    <rPh sb="7" eb="9">
      <t>ロウドウ</t>
    </rPh>
    <rPh sb="9" eb="12">
      <t>チョウサカイ</t>
    </rPh>
    <phoneticPr fontId="5"/>
  </si>
  <si>
    <t>執行率を踏まえ、予算額を縮減すること。
また、一者応札となっている要因を分析し、改善を図ること。</t>
    <rPh sb="0" eb="19">
      <t>シ</t>
    </rPh>
    <rPh sb="23" eb="48">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</si>
</sst>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84668</xdr:colOff>
      <xdr:row>741</xdr:row>
      <xdr:rowOff>201084</xdr:rowOff>
    </xdr:from>
    <xdr:to>
      <xdr:col>37</xdr:col>
      <xdr:colOff>5496</xdr:colOff>
      <xdr:row>744</xdr:row>
      <xdr:rowOff>29474</xdr:rowOff>
    </xdr:to>
    <xdr:sp macro="" textlink="">
      <xdr:nvSpPr>
        <xdr:cNvPr id="2" name="正方形/長方形 1"/>
        <xdr:cNvSpPr/>
      </xdr:nvSpPr>
      <xdr:spPr>
        <a:xfrm>
          <a:off x="3085043" y="66914184"/>
          <a:ext cx="4321378" cy="88566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en-US" altLang="ja-JP" sz="1600">
              <a:solidFill>
                <a:schemeClr val="tx1"/>
              </a:solidFill>
            </a:rPr>
            <a:t>424</a:t>
          </a:r>
          <a:r>
            <a:rPr kumimoji="1" lang="ja-JP" altLang="en-US" sz="1600">
              <a:solidFill>
                <a:schemeClr val="tx1"/>
              </a:solidFill>
            </a:rPr>
            <a:t>百万円</a:t>
          </a:r>
        </a:p>
      </xdr:txBody>
    </xdr:sp>
    <xdr:clientData/>
  </xdr:twoCellAnchor>
  <xdr:twoCellAnchor>
    <xdr:from>
      <xdr:col>8</xdr:col>
      <xdr:colOff>63499</xdr:colOff>
      <xdr:row>740</xdr:row>
      <xdr:rowOff>254000</xdr:rowOff>
    </xdr:from>
    <xdr:to>
      <xdr:col>14</xdr:col>
      <xdr:colOff>11672</xdr:colOff>
      <xdr:row>742</xdr:row>
      <xdr:rowOff>231668</xdr:rowOff>
    </xdr:to>
    <xdr:sp macro="" textlink="">
      <xdr:nvSpPr>
        <xdr:cNvPr id="3" name="テキスト ボックス 2"/>
        <xdr:cNvSpPr txBox="1"/>
      </xdr:nvSpPr>
      <xdr:spPr>
        <a:xfrm>
          <a:off x="1663699" y="66614675"/>
          <a:ext cx="1148323" cy="682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a:t>国</a:t>
          </a:r>
        </a:p>
      </xdr:txBody>
    </xdr:sp>
    <xdr:clientData/>
  </xdr:twoCellAnchor>
  <xdr:twoCellAnchor>
    <xdr:from>
      <xdr:col>14</xdr:col>
      <xdr:colOff>33146</xdr:colOff>
      <xdr:row>744</xdr:row>
      <xdr:rowOff>2093</xdr:rowOff>
    </xdr:from>
    <xdr:to>
      <xdr:col>39</xdr:col>
      <xdr:colOff>195289</xdr:colOff>
      <xdr:row>748</xdr:row>
      <xdr:rowOff>29308</xdr:rowOff>
    </xdr:to>
    <xdr:sp macro="" textlink="">
      <xdr:nvSpPr>
        <xdr:cNvPr id="4" name="大かっこ 3"/>
        <xdr:cNvSpPr/>
      </xdr:nvSpPr>
      <xdr:spPr>
        <a:xfrm>
          <a:off x="2817377" y="65557120"/>
          <a:ext cx="5133983" cy="145073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・雇用管理指導援助業務の企画立案、労働局に対する業務指導等</a:t>
          </a:r>
          <a:endParaRPr kumimoji="1" lang="en-US" altLang="ja-JP" sz="1100"/>
        </a:p>
        <a:p>
          <a:pPr algn="l"/>
          <a:r>
            <a:rPr kumimoji="1" lang="ja-JP" altLang="en-US" sz="1100"/>
            <a:t>・雇用管理改善セミナーの資料作成等</a:t>
          </a:r>
          <a:endParaRPr kumimoji="1" lang="en-US" altLang="ja-JP" sz="1100"/>
        </a:p>
        <a:p>
          <a:pPr algn="l"/>
          <a:r>
            <a:rPr kumimoji="1" lang="ja-JP" altLang="en-US" sz="1100"/>
            <a:t>・雇用管理改善促進事業（モデル調査コース）の制度設計、調達、運用等</a:t>
          </a:r>
          <a:endParaRPr kumimoji="1" lang="en-US" altLang="ja-JP" sz="1100"/>
        </a:p>
        <a:p>
          <a:pPr algn="l"/>
          <a:r>
            <a:rPr kumimoji="1" lang="ja-JP" altLang="en-US" sz="1100"/>
            <a:t>・人材不足分野における人材確保のための雇用管理改善促進事業（啓発実践コース）の制度設計</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働きやすく生産性の高い企業・職場表彰事業の</a:t>
          </a:r>
          <a:r>
            <a:rPr kumimoji="1" lang="ja-JP" altLang="en-US" sz="1100">
              <a:solidFill>
                <a:schemeClr val="tx1"/>
              </a:solidFill>
              <a:effectLst/>
              <a:latin typeface="+mn-lt"/>
              <a:ea typeface="+mn-ea"/>
              <a:cs typeface="+mn-cs"/>
            </a:rPr>
            <a:t>制度設計、調達、運用等</a:t>
          </a:r>
          <a:endParaRPr lang="ja-JP" altLang="ja-JP">
            <a:effectLst/>
          </a:endParaRPr>
        </a:p>
        <a:p>
          <a:pPr algn="l"/>
          <a:endParaRPr kumimoji="1" lang="ja-JP" altLang="en-US" sz="1100"/>
        </a:p>
      </xdr:txBody>
    </xdr:sp>
    <xdr:clientData/>
  </xdr:twoCellAnchor>
  <xdr:twoCellAnchor>
    <xdr:from>
      <xdr:col>29</xdr:col>
      <xdr:colOff>145020</xdr:colOff>
      <xdr:row>748</xdr:row>
      <xdr:rowOff>182562</xdr:rowOff>
    </xdr:from>
    <xdr:to>
      <xdr:col>29</xdr:col>
      <xdr:colOff>145020</xdr:colOff>
      <xdr:row>750</xdr:row>
      <xdr:rowOff>15875</xdr:rowOff>
    </xdr:to>
    <xdr:cxnSp macro="">
      <xdr:nvCxnSpPr>
        <xdr:cNvPr id="5" name="直線コネクタ 4"/>
        <xdr:cNvCxnSpPr/>
      </xdr:nvCxnSpPr>
      <xdr:spPr>
        <a:xfrm>
          <a:off x="5945745" y="69362637"/>
          <a:ext cx="0" cy="5381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149679</xdr:colOff>
      <xdr:row>749</xdr:row>
      <xdr:rowOff>100552</xdr:rowOff>
    </xdr:from>
    <xdr:to>
      <xdr:col>40</xdr:col>
      <xdr:colOff>13607</xdr:colOff>
      <xdr:row>749</xdr:row>
      <xdr:rowOff>100552</xdr:rowOff>
    </xdr:to>
    <xdr:cxnSp macro="">
      <xdr:nvCxnSpPr>
        <xdr:cNvPr id="6" name="直線矢印コネクタ 5"/>
        <xdr:cNvCxnSpPr/>
      </xdr:nvCxnSpPr>
      <xdr:spPr>
        <a:xfrm>
          <a:off x="5950404" y="69633052"/>
          <a:ext cx="206420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21167</xdr:colOff>
      <xdr:row>747</xdr:row>
      <xdr:rowOff>285749</xdr:rowOff>
    </xdr:from>
    <xdr:to>
      <xdr:col>49</xdr:col>
      <xdr:colOff>246530</xdr:colOff>
      <xdr:row>750</xdr:row>
      <xdr:rowOff>109657</xdr:rowOff>
    </xdr:to>
    <xdr:sp macro="" textlink="">
      <xdr:nvSpPr>
        <xdr:cNvPr id="7" name="正方形/長方形 6"/>
        <xdr:cNvSpPr/>
      </xdr:nvSpPr>
      <xdr:spPr>
        <a:xfrm>
          <a:off x="8022167" y="69113399"/>
          <a:ext cx="2025588" cy="88118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E.</a:t>
          </a:r>
          <a:r>
            <a:rPr kumimoji="1" lang="ja-JP" altLang="en-US" sz="1600">
              <a:solidFill>
                <a:schemeClr val="tx1"/>
              </a:solidFill>
            </a:rPr>
            <a:t>事務費</a:t>
          </a:r>
          <a:endParaRPr kumimoji="1" lang="en-US" altLang="ja-JP" sz="1600">
            <a:solidFill>
              <a:schemeClr val="tx1"/>
            </a:solidFill>
          </a:endParaRPr>
        </a:p>
        <a:p>
          <a:pPr algn="ctr"/>
          <a:r>
            <a:rPr kumimoji="1" lang="en-US" altLang="ja-JP" sz="1600">
              <a:solidFill>
                <a:schemeClr val="tx1"/>
              </a:solidFill>
            </a:rPr>
            <a:t>3</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38</xdr:col>
      <xdr:colOff>161924</xdr:colOff>
      <xdr:row>750</xdr:row>
      <xdr:rowOff>158749</xdr:rowOff>
    </xdr:from>
    <xdr:to>
      <xdr:col>49</xdr:col>
      <xdr:colOff>308658</xdr:colOff>
      <xdr:row>753</xdr:row>
      <xdr:rowOff>38100</xdr:rowOff>
    </xdr:to>
    <xdr:sp macro="" textlink="">
      <xdr:nvSpPr>
        <xdr:cNvPr id="8" name="大かっこ 7"/>
        <xdr:cNvSpPr/>
      </xdr:nvSpPr>
      <xdr:spPr>
        <a:xfrm>
          <a:off x="7762874" y="67719574"/>
          <a:ext cx="2347009" cy="936626"/>
        </a:xfrm>
        <a:prstGeom prst="bracketPair">
          <a:avLst>
            <a:gd name="adj" fmla="val 1021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諸謝金、委員等旅費、雇用管理指導援助業務用資料作成費、通信運搬費、会議費等</a:t>
          </a:r>
        </a:p>
      </xdr:txBody>
    </xdr:sp>
    <xdr:clientData/>
  </xdr:twoCellAnchor>
  <xdr:twoCellAnchor>
    <xdr:from>
      <xdr:col>20</xdr:col>
      <xdr:colOff>155709</xdr:colOff>
      <xdr:row>750</xdr:row>
      <xdr:rowOff>0</xdr:rowOff>
    </xdr:from>
    <xdr:to>
      <xdr:col>20</xdr:col>
      <xdr:colOff>175667</xdr:colOff>
      <xdr:row>763</xdr:row>
      <xdr:rowOff>105621</xdr:rowOff>
    </xdr:to>
    <xdr:cxnSp macro="">
      <xdr:nvCxnSpPr>
        <xdr:cNvPr id="9" name="直線矢印コネクタ 8"/>
        <xdr:cNvCxnSpPr/>
      </xdr:nvCxnSpPr>
      <xdr:spPr>
        <a:xfrm flipH="1">
          <a:off x="4156209" y="69884925"/>
          <a:ext cx="19958" cy="56491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176893</xdr:colOff>
      <xdr:row>750</xdr:row>
      <xdr:rowOff>10584</xdr:rowOff>
    </xdr:from>
    <xdr:to>
      <xdr:col>34</xdr:col>
      <xdr:colOff>31750</xdr:colOff>
      <xdr:row>750</xdr:row>
      <xdr:rowOff>10584</xdr:rowOff>
    </xdr:to>
    <xdr:cxnSp macro="">
      <xdr:nvCxnSpPr>
        <xdr:cNvPr id="10" name="直線コネクタ 9"/>
        <xdr:cNvCxnSpPr/>
      </xdr:nvCxnSpPr>
      <xdr:spPr>
        <a:xfrm>
          <a:off x="4154366" y="67700886"/>
          <a:ext cx="26390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10584</xdr:colOff>
      <xdr:row>752</xdr:row>
      <xdr:rowOff>116418</xdr:rowOff>
    </xdr:from>
    <xdr:to>
      <xdr:col>36</xdr:col>
      <xdr:colOff>9495</xdr:colOff>
      <xdr:row>753</xdr:row>
      <xdr:rowOff>116366</xdr:rowOff>
    </xdr:to>
    <xdr:sp macro="" textlink="">
      <xdr:nvSpPr>
        <xdr:cNvPr id="11" name="テキスト ボックス 10"/>
        <xdr:cNvSpPr txBox="1"/>
      </xdr:nvSpPr>
      <xdr:spPr>
        <a:xfrm>
          <a:off x="5011209" y="70706193"/>
          <a:ext cx="2199186" cy="352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予算示達</a:t>
          </a:r>
          <a:r>
            <a:rPr kumimoji="1" lang="en-US" altLang="ja-JP" sz="1600"/>
            <a:t>】</a:t>
          </a:r>
          <a:endParaRPr kumimoji="1" lang="ja-JP" altLang="en-US" sz="1600"/>
        </a:p>
      </xdr:txBody>
    </xdr:sp>
    <xdr:clientData/>
  </xdr:twoCellAnchor>
  <xdr:twoCellAnchor>
    <xdr:from>
      <xdr:col>27</xdr:col>
      <xdr:colOff>71054</xdr:colOff>
      <xdr:row>753</xdr:row>
      <xdr:rowOff>127000</xdr:rowOff>
    </xdr:from>
    <xdr:to>
      <xdr:col>42</xdr:col>
      <xdr:colOff>162212</xdr:colOff>
      <xdr:row>755</xdr:row>
      <xdr:rowOff>311043</xdr:rowOff>
    </xdr:to>
    <xdr:sp macro="" textlink="">
      <xdr:nvSpPr>
        <xdr:cNvPr id="12" name="正方形/長方形 11"/>
        <xdr:cNvSpPr/>
      </xdr:nvSpPr>
      <xdr:spPr>
        <a:xfrm>
          <a:off x="5471729" y="71069200"/>
          <a:ext cx="3091533" cy="88889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a:t>
          </a:r>
          <a:r>
            <a:rPr kumimoji="1" lang="ja-JP" altLang="en-US" sz="1600">
              <a:solidFill>
                <a:schemeClr val="tx1"/>
              </a:solidFill>
            </a:rPr>
            <a:t>都道府県労働局（４７局）</a:t>
          </a:r>
          <a:endParaRPr kumimoji="1" lang="en-US" altLang="ja-JP" sz="1600">
            <a:solidFill>
              <a:schemeClr val="tx1"/>
            </a:solidFill>
          </a:endParaRPr>
        </a:p>
        <a:p>
          <a:pPr algn="ctr"/>
          <a:r>
            <a:rPr kumimoji="1" lang="en-US" altLang="ja-JP" sz="1600">
              <a:solidFill>
                <a:schemeClr val="tx1"/>
              </a:solidFill>
            </a:rPr>
            <a:t>297</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22</xdr:col>
      <xdr:colOff>179917</xdr:colOff>
      <xdr:row>756</xdr:row>
      <xdr:rowOff>42332</xdr:rowOff>
    </xdr:from>
    <xdr:to>
      <xdr:col>43</xdr:col>
      <xdr:colOff>101710</xdr:colOff>
      <xdr:row>757</xdr:row>
      <xdr:rowOff>342899</xdr:rowOff>
    </xdr:to>
    <xdr:sp macro="" textlink="">
      <xdr:nvSpPr>
        <xdr:cNvPr id="13" name="大かっこ 12"/>
        <xdr:cNvSpPr/>
      </xdr:nvSpPr>
      <xdr:spPr>
        <a:xfrm>
          <a:off x="4580467" y="69717707"/>
          <a:ext cx="4122318" cy="9673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・雇用管理指導援助業務の実施等</a:t>
          </a:r>
          <a:endParaRPr kumimoji="1" lang="en-US" altLang="ja-JP" sz="1100"/>
        </a:p>
        <a:p>
          <a:pPr algn="l"/>
          <a:r>
            <a:rPr kumimoji="1" lang="ja-JP" altLang="en-US" sz="1100"/>
            <a:t>・雇用管理改善セミナーの実施等</a:t>
          </a:r>
          <a:endParaRPr kumimoji="1" lang="en-US" altLang="ja-JP" sz="1100"/>
        </a:p>
        <a:p>
          <a:pPr algn="l"/>
          <a:r>
            <a:rPr kumimoji="1" lang="ja-JP" altLang="en-US" sz="1100"/>
            <a:t>・雇用管理改善促進事業（啓発実践コース）の調達、運用等</a:t>
          </a:r>
          <a:endParaRPr kumimoji="1" lang="en-US" altLang="ja-JP" sz="1100"/>
        </a:p>
        <a:p>
          <a:pPr algn="l"/>
          <a:endParaRPr kumimoji="1" lang="ja-JP" altLang="en-US" sz="1100"/>
        </a:p>
      </xdr:txBody>
    </xdr:sp>
    <xdr:clientData/>
  </xdr:twoCellAnchor>
  <xdr:twoCellAnchor>
    <xdr:from>
      <xdr:col>30</xdr:col>
      <xdr:colOff>84667</xdr:colOff>
      <xdr:row>757</xdr:row>
      <xdr:rowOff>52914</xdr:rowOff>
    </xdr:from>
    <xdr:to>
      <xdr:col>30</xdr:col>
      <xdr:colOff>95498</xdr:colOff>
      <xdr:row>763</xdr:row>
      <xdr:rowOff>182562</xdr:rowOff>
    </xdr:to>
    <xdr:cxnSp macro="">
      <xdr:nvCxnSpPr>
        <xdr:cNvPr id="14" name="直線矢印コネクタ 13"/>
        <xdr:cNvCxnSpPr/>
      </xdr:nvCxnSpPr>
      <xdr:spPr>
        <a:xfrm>
          <a:off x="6085417" y="72719139"/>
          <a:ext cx="10831" cy="28918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105832</xdr:colOff>
      <xdr:row>758</xdr:row>
      <xdr:rowOff>656164</xdr:rowOff>
    </xdr:from>
    <xdr:to>
      <xdr:col>36</xdr:col>
      <xdr:colOff>155606</xdr:colOff>
      <xdr:row>758</xdr:row>
      <xdr:rowOff>656164</xdr:rowOff>
    </xdr:to>
    <xdr:cxnSp macro="">
      <xdr:nvCxnSpPr>
        <xdr:cNvPr id="15" name="直線矢印コネクタ 14"/>
        <xdr:cNvCxnSpPr/>
      </xdr:nvCxnSpPr>
      <xdr:spPr>
        <a:xfrm>
          <a:off x="6106582" y="73989139"/>
          <a:ext cx="12499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169332</xdr:colOff>
      <xdr:row>758</xdr:row>
      <xdr:rowOff>179915</xdr:rowOff>
    </xdr:from>
    <xdr:to>
      <xdr:col>47</xdr:col>
      <xdr:colOff>78441</xdr:colOff>
      <xdr:row>760</xdr:row>
      <xdr:rowOff>27673</xdr:rowOff>
    </xdr:to>
    <xdr:sp macro="" textlink="">
      <xdr:nvSpPr>
        <xdr:cNvPr id="16" name="正方形/長方形 15"/>
        <xdr:cNvSpPr/>
      </xdr:nvSpPr>
      <xdr:spPr>
        <a:xfrm>
          <a:off x="7370232" y="73512890"/>
          <a:ext cx="2109384" cy="88598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F.</a:t>
          </a:r>
          <a:r>
            <a:rPr kumimoji="1" lang="ja-JP" altLang="en-US" sz="1600">
              <a:solidFill>
                <a:schemeClr val="tx1"/>
              </a:solidFill>
            </a:rPr>
            <a:t>事務費</a:t>
          </a:r>
          <a:endParaRPr kumimoji="1" lang="en-US" altLang="ja-JP" sz="1600">
            <a:solidFill>
              <a:schemeClr val="tx1"/>
            </a:solidFill>
          </a:endParaRPr>
        </a:p>
        <a:p>
          <a:pPr algn="ctr"/>
          <a:r>
            <a:rPr kumimoji="1" lang="en-US" altLang="ja-JP" sz="1600">
              <a:solidFill>
                <a:schemeClr val="tx1"/>
              </a:solidFill>
            </a:rPr>
            <a:t>11</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36</xdr:col>
      <xdr:colOff>57150</xdr:colOff>
      <xdr:row>760</xdr:row>
      <xdr:rowOff>116417</xdr:rowOff>
    </xdr:from>
    <xdr:to>
      <xdr:col>47</xdr:col>
      <xdr:colOff>133350</xdr:colOff>
      <xdr:row>762</xdr:row>
      <xdr:rowOff>114195</xdr:rowOff>
    </xdr:to>
    <xdr:sp macro="" textlink="">
      <xdr:nvSpPr>
        <xdr:cNvPr id="17" name="大かっこ 16"/>
        <xdr:cNvSpPr/>
      </xdr:nvSpPr>
      <xdr:spPr>
        <a:xfrm>
          <a:off x="7258050" y="72487367"/>
          <a:ext cx="2276475" cy="6740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諸謝金、職員旅費、委員等旅費、借料及び損料、会議費等</a:t>
          </a:r>
        </a:p>
      </xdr:txBody>
    </xdr:sp>
    <xdr:clientData/>
  </xdr:twoCellAnchor>
  <xdr:twoCellAnchor>
    <xdr:from>
      <xdr:col>10</xdr:col>
      <xdr:colOff>139701</xdr:colOff>
      <xdr:row>763</xdr:row>
      <xdr:rowOff>182568</xdr:rowOff>
    </xdr:from>
    <xdr:to>
      <xdr:col>24</xdr:col>
      <xdr:colOff>138241</xdr:colOff>
      <xdr:row>764</xdr:row>
      <xdr:rowOff>304800</xdr:rowOff>
    </xdr:to>
    <xdr:sp macro="" textlink="">
      <xdr:nvSpPr>
        <xdr:cNvPr id="18" name="テキスト ボックス 17"/>
        <xdr:cNvSpPr txBox="1"/>
      </xdr:nvSpPr>
      <xdr:spPr>
        <a:xfrm>
          <a:off x="2139951" y="75611043"/>
          <a:ext cx="2798890" cy="4365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委託</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一般競争入札（総合評価）</a:t>
          </a:r>
          <a:r>
            <a:rPr kumimoji="1" lang="en-US" altLang="ja-JP" sz="1200">
              <a:solidFill>
                <a:schemeClr val="dk1"/>
              </a:solidFill>
              <a:effectLst/>
              <a:latin typeface="+mn-lt"/>
              <a:ea typeface="+mn-ea"/>
              <a:cs typeface="+mn-cs"/>
            </a:rPr>
            <a:t>】</a:t>
          </a:r>
          <a:endParaRPr lang="ja-JP" altLang="ja-JP" sz="1200">
            <a:effectLst/>
          </a:endParaRPr>
        </a:p>
        <a:p>
          <a:pPr algn="ctr"/>
          <a:endParaRPr kumimoji="1" lang="ja-JP" altLang="en-US" sz="1200"/>
        </a:p>
      </xdr:txBody>
    </xdr:sp>
    <xdr:clientData/>
  </xdr:twoCellAnchor>
  <xdr:twoCellAnchor>
    <xdr:from>
      <xdr:col>11</xdr:col>
      <xdr:colOff>95250</xdr:colOff>
      <xdr:row>765</xdr:row>
      <xdr:rowOff>2116</xdr:rowOff>
    </xdr:from>
    <xdr:to>
      <xdr:col>24</xdr:col>
      <xdr:colOff>53381</xdr:colOff>
      <xdr:row>767</xdr:row>
      <xdr:rowOff>157583</xdr:rowOff>
    </xdr:to>
    <xdr:sp macro="" textlink="">
      <xdr:nvSpPr>
        <xdr:cNvPr id="19" name="正方形/長方形 18"/>
        <xdr:cNvSpPr/>
      </xdr:nvSpPr>
      <xdr:spPr>
        <a:xfrm>
          <a:off x="2295525" y="74058991"/>
          <a:ext cx="2558456" cy="78411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B.</a:t>
          </a:r>
          <a:r>
            <a:rPr kumimoji="1" lang="ja-JP" altLang="en-US" sz="1600">
              <a:solidFill>
                <a:schemeClr val="tx1"/>
              </a:solidFill>
            </a:rPr>
            <a:t>民間企業等（</a:t>
          </a:r>
          <a:r>
            <a:rPr kumimoji="1" lang="en-US" altLang="ja-JP" sz="1600">
              <a:solidFill>
                <a:schemeClr val="tx1"/>
              </a:solidFill>
            </a:rPr>
            <a:t>2</a:t>
          </a:r>
          <a:r>
            <a:rPr kumimoji="1" lang="ja-JP" altLang="en-US" sz="1600">
              <a:solidFill>
                <a:schemeClr val="tx1"/>
              </a:solidFill>
            </a:rPr>
            <a:t>社）</a:t>
          </a:r>
          <a:endParaRPr kumimoji="1" lang="en-US" altLang="ja-JP" sz="1600">
            <a:solidFill>
              <a:schemeClr val="tx1"/>
            </a:solidFill>
          </a:endParaRPr>
        </a:p>
        <a:p>
          <a:pPr algn="ctr"/>
          <a:r>
            <a:rPr kumimoji="1" lang="en-US" altLang="ja-JP" sz="1600">
              <a:solidFill>
                <a:schemeClr val="tx1"/>
              </a:solidFill>
            </a:rPr>
            <a:t>81</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27</xdr:col>
      <xdr:colOff>101445</xdr:colOff>
      <xdr:row>764</xdr:row>
      <xdr:rowOff>275168</xdr:rowOff>
    </xdr:from>
    <xdr:to>
      <xdr:col>40</xdr:col>
      <xdr:colOff>74611</xdr:colOff>
      <xdr:row>767</xdr:row>
      <xdr:rowOff>114301</xdr:rowOff>
    </xdr:to>
    <xdr:sp macro="" textlink="">
      <xdr:nvSpPr>
        <xdr:cNvPr id="20" name="正方形/長方形 19"/>
        <xdr:cNvSpPr/>
      </xdr:nvSpPr>
      <xdr:spPr>
        <a:xfrm>
          <a:off x="5502120" y="74017718"/>
          <a:ext cx="2573491" cy="78210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C.</a:t>
          </a:r>
          <a:r>
            <a:rPr kumimoji="1" lang="ja-JP" altLang="en-US" sz="1600">
              <a:solidFill>
                <a:schemeClr val="tx1"/>
              </a:solidFill>
            </a:rPr>
            <a:t>民間企業等（</a:t>
          </a:r>
          <a:r>
            <a:rPr kumimoji="1" lang="en-US" altLang="ja-JP" sz="1600">
              <a:solidFill>
                <a:schemeClr val="tx1"/>
              </a:solidFill>
            </a:rPr>
            <a:t>27</a:t>
          </a:r>
          <a:r>
            <a:rPr kumimoji="1" lang="ja-JP" altLang="en-US" sz="1600">
              <a:solidFill>
                <a:schemeClr val="tx1"/>
              </a:solidFill>
            </a:rPr>
            <a:t>社）</a:t>
          </a:r>
          <a:endParaRPr kumimoji="1" lang="en-US" altLang="ja-JP" sz="1600">
            <a:solidFill>
              <a:schemeClr val="tx1"/>
            </a:solidFill>
          </a:endParaRPr>
        </a:p>
        <a:p>
          <a:pPr algn="ctr"/>
          <a:r>
            <a:rPr kumimoji="1" lang="en-US" altLang="ja-JP" sz="1600">
              <a:solidFill>
                <a:schemeClr val="tx1"/>
              </a:solidFill>
            </a:rPr>
            <a:t>286</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11</xdr:col>
      <xdr:colOff>85725</xdr:colOff>
      <xdr:row>767</xdr:row>
      <xdr:rowOff>225123</xdr:rowOff>
    </xdr:from>
    <xdr:to>
      <xdr:col>24</xdr:col>
      <xdr:colOff>85725</xdr:colOff>
      <xdr:row>770</xdr:row>
      <xdr:rowOff>133349</xdr:rowOff>
    </xdr:to>
    <xdr:sp macro="" textlink="">
      <xdr:nvSpPr>
        <xdr:cNvPr id="21" name="大かっこ 20"/>
        <xdr:cNvSpPr/>
      </xdr:nvSpPr>
      <xdr:spPr>
        <a:xfrm>
          <a:off x="2286000" y="74586798"/>
          <a:ext cx="2600325" cy="8512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・雇用管理改善促進事業（モデル調査コース）の実施</a:t>
          </a:r>
        </a:p>
      </xdr:txBody>
    </xdr:sp>
    <xdr:clientData/>
  </xdr:twoCellAnchor>
  <xdr:twoCellAnchor>
    <xdr:from>
      <xdr:col>27</xdr:col>
      <xdr:colOff>115664</xdr:colOff>
      <xdr:row>767</xdr:row>
      <xdr:rowOff>173564</xdr:rowOff>
    </xdr:from>
    <xdr:to>
      <xdr:col>40</xdr:col>
      <xdr:colOff>126565</xdr:colOff>
      <xdr:row>770</xdr:row>
      <xdr:rowOff>142874</xdr:rowOff>
    </xdr:to>
    <xdr:sp macro="" textlink="">
      <xdr:nvSpPr>
        <xdr:cNvPr id="22" name="大かっこ 21"/>
        <xdr:cNvSpPr/>
      </xdr:nvSpPr>
      <xdr:spPr>
        <a:xfrm>
          <a:off x="5516339" y="74535239"/>
          <a:ext cx="2611226" cy="9122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・雇用管理改善促進事業（啓発実践コース）の実施</a:t>
          </a:r>
        </a:p>
      </xdr:txBody>
    </xdr:sp>
    <xdr:clientData/>
  </xdr:twoCellAnchor>
  <xdr:twoCellAnchor>
    <xdr:from>
      <xdr:col>34</xdr:col>
      <xdr:colOff>19645</xdr:colOff>
      <xdr:row>750</xdr:row>
      <xdr:rowOff>10583</xdr:rowOff>
    </xdr:from>
    <xdr:to>
      <xdr:col>34</xdr:col>
      <xdr:colOff>19645</xdr:colOff>
      <xdr:row>753</xdr:row>
      <xdr:rowOff>108857</xdr:rowOff>
    </xdr:to>
    <xdr:cxnSp macro="">
      <xdr:nvCxnSpPr>
        <xdr:cNvPr id="23" name="直線矢印コネクタ 22"/>
        <xdr:cNvCxnSpPr/>
      </xdr:nvCxnSpPr>
      <xdr:spPr>
        <a:xfrm>
          <a:off x="6820495" y="69895508"/>
          <a:ext cx="0" cy="1155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740</xdr:row>
      <xdr:rowOff>108858</xdr:rowOff>
    </xdr:from>
    <xdr:to>
      <xdr:col>49</xdr:col>
      <xdr:colOff>357187</xdr:colOff>
      <xdr:row>740</xdr:row>
      <xdr:rowOff>108858</xdr:rowOff>
    </xdr:to>
    <xdr:cxnSp macro="">
      <xdr:nvCxnSpPr>
        <xdr:cNvPr id="24" name="直線コネクタ 23"/>
        <xdr:cNvCxnSpPr/>
      </xdr:nvCxnSpPr>
      <xdr:spPr>
        <a:xfrm>
          <a:off x="1400175" y="66469533"/>
          <a:ext cx="875823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353786</xdr:colOff>
      <xdr:row>740</xdr:row>
      <xdr:rowOff>108858</xdr:rowOff>
    </xdr:from>
    <xdr:to>
      <xdr:col>49</xdr:col>
      <xdr:colOff>353786</xdr:colOff>
      <xdr:row>762</xdr:row>
      <xdr:rowOff>353786</xdr:rowOff>
    </xdr:to>
    <xdr:cxnSp macro="">
      <xdr:nvCxnSpPr>
        <xdr:cNvPr id="25" name="直線コネクタ 24"/>
        <xdr:cNvCxnSpPr/>
      </xdr:nvCxnSpPr>
      <xdr:spPr>
        <a:xfrm>
          <a:off x="10155011" y="66469533"/>
          <a:ext cx="0" cy="89317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81644</xdr:colOff>
      <xdr:row>762</xdr:row>
      <xdr:rowOff>367393</xdr:rowOff>
    </xdr:from>
    <xdr:to>
      <xdr:col>49</xdr:col>
      <xdr:colOff>373062</xdr:colOff>
      <xdr:row>762</xdr:row>
      <xdr:rowOff>367393</xdr:rowOff>
    </xdr:to>
    <xdr:cxnSp macro="">
      <xdr:nvCxnSpPr>
        <xdr:cNvPr id="26" name="直線コネクタ 25"/>
        <xdr:cNvCxnSpPr/>
      </xdr:nvCxnSpPr>
      <xdr:spPr>
        <a:xfrm flipH="1">
          <a:off x="3482069" y="75414868"/>
          <a:ext cx="669221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748</xdr:row>
      <xdr:rowOff>341312</xdr:rowOff>
    </xdr:from>
    <xdr:to>
      <xdr:col>17</xdr:col>
      <xdr:colOff>95250</xdr:colOff>
      <xdr:row>763</xdr:row>
      <xdr:rowOff>0</xdr:rowOff>
    </xdr:to>
    <xdr:cxnSp macro="">
      <xdr:nvCxnSpPr>
        <xdr:cNvPr id="27" name="直線コネクタ 26"/>
        <xdr:cNvCxnSpPr/>
      </xdr:nvCxnSpPr>
      <xdr:spPr>
        <a:xfrm flipV="1">
          <a:off x="3495675" y="69521387"/>
          <a:ext cx="0" cy="59070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748</xdr:row>
      <xdr:rowOff>341312</xdr:rowOff>
    </xdr:from>
    <xdr:to>
      <xdr:col>17</xdr:col>
      <xdr:colOff>108860</xdr:colOff>
      <xdr:row>749</xdr:row>
      <xdr:rowOff>0</xdr:rowOff>
    </xdr:to>
    <xdr:cxnSp macro="">
      <xdr:nvCxnSpPr>
        <xdr:cNvPr id="28" name="直線コネクタ 27"/>
        <xdr:cNvCxnSpPr/>
      </xdr:nvCxnSpPr>
      <xdr:spPr>
        <a:xfrm flipH="1" flipV="1">
          <a:off x="1400175" y="69521387"/>
          <a:ext cx="2109110" cy="111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740</xdr:row>
      <xdr:rowOff>122465</xdr:rowOff>
    </xdr:from>
    <xdr:to>
      <xdr:col>7</xdr:col>
      <xdr:colOff>0</xdr:colOff>
      <xdr:row>748</xdr:row>
      <xdr:rowOff>340179</xdr:rowOff>
    </xdr:to>
    <xdr:cxnSp macro="">
      <xdr:nvCxnSpPr>
        <xdr:cNvPr id="29" name="直線コネクタ 28"/>
        <xdr:cNvCxnSpPr/>
      </xdr:nvCxnSpPr>
      <xdr:spPr>
        <a:xfrm>
          <a:off x="1400175" y="66483140"/>
          <a:ext cx="0" cy="30371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746</xdr:row>
      <xdr:rowOff>908</xdr:rowOff>
    </xdr:from>
    <xdr:to>
      <xdr:col>12</xdr:col>
      <xdr:colOff>184150</xdr:colOff>
      <xdr:row>746</xdr:row>
      <xdr:rowOff>12700</xdr:rowOff>
    </xdr:to>
    <xdr:cxnSp macro="">
      <xdr:nvCxnSpPr>
        <xdr:cNvPr id="30" name="直線コネクタ 29"/>
        <xdr:cNvCxnSpPr/>
      </xdr:nvCxnSpPr>
      <xdr:spPr>
        <a:xfrm flipH="1">
          <a:off x="2025650" y="68476133"/>
          <a:ext cx="558800" cy="117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63499</xdr:colOff>
      <xdr:row>751</xdr:row>
      <xdr:rowOff>292101</xdr:rowOff>
    </xdr:from>
    <xdr:to>
      <xdr:col>16</xdr:col>
      <xdr:colOff>198437</xdr:colOff>
      <xdr:row>753</xdr:row>
      <xdr:rowOff>190500</xdr:rowOff>
    </xdr:to>
    <xdr:sp macro="" textlink="">
      <xdr:nvSpPr>
        <xdr:cNvPr id="31" name="テキスト ボックス 30"/>
        <xdr:cNvSpPr txBox="1"/>
      </xdr:nvSpPr>
      <xdr:spPr>
        <a:xfrm>
          <a:off x="1263649" y="70529451"/>
          <a:ext cx="2135188" cy="603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一般競争入札</a:t>
          </a:r>
          <a:endParaRPr kumimoji="1" lang="en-US" altLang="ja-JP" sz="1200"/>
        </a:p>
        <a:p>
          <a:pPr algn="ctr"/>
          <a:r>
            <a:rPr kumimoji="1" lang="ja-JP" altLang="en-US" sz="1200"/>
            <a:t>（総合評価）</a:t>
          </a:r>
          <a:r>
            <a:rPr kumimoji="1" lang="en-US" altLang="ja-JP" sz="1200"/>
            <a:t>】</a:t>
          </a:r>
          <a:endParaRPr kumimoji="1" lang="ja-JP" altLang="en-US" sz="1200"/>
        </a:p>
      </xdr:txBody>
    </xdr:sp>
    <xdr:clientData/>
  </xdr:twoCellAnchor>
  <xdr:twoCellAnchor>
    <xdr:from>
      <xdr:col>6</xdr:col>
      <xdr:colOff>61913</xdr:colOff>
      <xdr:row>753</xdr:row>
      <xdr:rowOff>219075</xdr:rowOff>
    </xdr:from>
    <xdr:to>
      <xdr:col>17</xdr:col>
      <xdr:colOff>29029</xdr:colOff>
      <xdr:row>755</xdr:row>
      <xdr:rowOff>314217</xdr:rowOff>
    </xdr:to>
    <xdr:sp macro="" textlink="">
      <xdr:nvSpPr>
        <xdr:cNvPr id="32" name="正方形/長方形 31"/>
        <xdr:cNvSpPr/>
      </xdr:nvSpPr>
      <xdr:spPr>
        <a:xfrm>
          <a:off x="1262063" y="71161275"/>
          <a:ext cx="2167391" cy="79999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D.</a:t>
          </a:r>
          <a:r>
            <a:rPr kumimoji="1" lang="ja-JP" altLang="en-US" sz="1600">
              <a:solidFill>
                <a:schemeClr val="tx1"/>
              </a:solidFill>
            </a:rPr>
            <a:t>民間企業等（</a:t>
          </a:r>
          <a:r>
            <a:rPr kumimoji="1" lang="en-US" altLang="ja-JP" sz="1600">
              <a:solidFill>
                <a:schemeClr val="tx1"/>
              </a:solidFill>
            </a:rPr>
            <a:t>1</a:t>
          </a:r>
          <a:r>
            <a:rPr kumimoji="1" lang="ja-JP" altLang="en-US" sz="1600">
              <a:solidFill>
                <a:schemeClr val="tx1"/>
              </a:solidFill>
            </a:rPr>
            <a:t>社）</a:t>
          </a:r>
          <a:endParaRPr kumimoji="1" lang="en-US" altLang="ja-JP" sz="1600">
            <a:solidFill>
              <a:schemeClr val="tx1"/>
            </a:solidFill>
          </a:endParaRPr>
        </a:p>
        <a:p>
          <a:pPr algn="ctr"/>
          <a:r>
            <a:rPr kumimoji="1" lang="en-US" altLang="ja-JP" sz="1600">
              <a:solidFill>
                <a:schemeClr val="tx1"/>
              </a:solidFill>
            </a:rPr>
            <a:t>43</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6</xdr:col>
      <xdr:colOff>48307</xdr:colOff>
      <xdr:row>756</xdr:row>
      <xdr:rowOff>37798</xdr:rowOff>
    </xdr:from>
    <xdr:to>
      <xdr:col>17</xdr:col>
      <xdr:colOff>29029</xdr:colOff>
      <xdr:row>757</xdr:row>
      <xdr:rowOff>171450</xdr:rowOff>
    </xdr:to>
    <xdr:sp macro="" textlink="">
      <xdr:nvSpPr>
        <xdr:cNvPr id="33" name="大かっこ 32"/>
        <xdr:cNvSpPr/>
      </xdr:nvSpPr>
      <xdr:spPr>
        <a:xfrm>
          <a:off x="1248457" y="69713173"/>
          <a:ext cx="2180997" cy="80040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・働きやすく生産性の高い企業・職場表彰事業の実施</a:t>
          </a:r>
        </a:p>
      </xdr:txBody>
    </xdr:sp>
    <xdr:clientData/>
  </xdr:twoCellAnchor>
  <xdr:twoCellAnchor>
    <xdr:from>
      <xdr:col>9</xdr:col>
      <xdr:colOff>190500</xdr:colOff>
      <xdr:row>746</xdr:row>
      <xdr:rowOff>44101</xdr:rowOff>
    </xdr:from>
    <xdr:to>
      <xdr:col>10</xdr:col>
      <xdr:colOff>12700</xdr:colOff>
      <xdr:row>751</xdr:row>
      <xdr:rowOff>348901</xdr:rowOff>
    </xdr:to>
    <xdr:cxnSp macro="">
      <xdr:nvCxnSpPr>
        <xdr:cNvPr id="34" name="直線矢印コネクタ 33"/>
        <xdr:cNvCxnSpPr/>
      </xdr:nvCxnSpPr>
      <xdr:spPr>
        <a:xfrm flipH="1">
          <a:off x="1980363" y="66310887"/>
          <a:ext cx="21073" cy="2084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25400</xdr:colOff>
      <xdr:row>763</xdr:row>
      <xdr:rowOff>190500</xdr:rowOff>
    </xdr:from>
    <xdr:to>
      <xdr:col>40</xdr:col>
      <xdr:colOff>139700</xdr:colOff>
      <xdr:row>764</xdr:row>
      <xdr:rowOff>177800</xdr:rowOff>
    </xdr:to>
    <xdr:sp macro="" textlink="">
      <xdr:nvSpPr>
        <xdr:cNvPr id="35" name="テキスト ボックス 34"/>
        <xdr:cNvSpPr txBox="1"/>
      </xdr:nvSpPr>
      <xdr:spPr>
        <a:xfrm>
          <a:off x="5426075" y="75618975"/>
          <a:ext cx="2714625" cy="30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委託</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一般競争入札（総合評価）</a:t>
          </a:r>
          <a:r>
            <a:rPr kumimoji="1" lang="en-US" altLang="ja-JP" sz="1200">
              <a:solidFill>
                <a:schemeClr val="dk1"/>
              </a:solidFill>
              <a:effectLst/>
              <a:latin typeface="+mn-lt"/>
              <a:ea typeface="+mn-ea"/>
              <a:cs typeface="+mn-cs"/>
            </a:rPr>
            <a:t>】</a:t>
          </a:r>
          <a:endParaRPr lang="ja-JP" altLang="ja-JP" sz="1200">
            <a:effectLst/>
          </a:endParaRPr>
        </a:p>
        <a:p>
          <a:pPr algn="ctr"/>
          <a:endParaRPr kumimoji="1" lang="ja-JP" altLang="en-US" sz="1600"/>
        </a:p>
      </xdr:txBody>
    </xdr:sp>
    <xdr:clientData/>
  </xdr:twoCellAnchor>
  <xdr:twoCellAnchor>
    <xdr:from>
      <xdr:col>32</xdr:col>
      <xdr:colOff>194388</xdr:colOff>
      <xdr:row>902</xdr:row>
      <xdr:rowOff>233071</xdr:rowOff>
    </xdr:from>
    <xdr:to>
      <xdr:col>36</xdr:col>
      <xdr:colOff>194388</xdr:colOff>
      <xdr:row>902</xdr:row>
      <xdr:rowOff>976021</xdr:rowOff>
    </xdr:to>
    <xdr:sp macro="" textlink="">
      <xdr:nvSpPr>
        <xdr:cNvPr id="44" name="テキスト ボックス 43"/>
        <xdr:cNvSpPr txBox="1"/>
      </xdr:nvSpPr>
      <xdr:spPr>
        <a:xfrm>
          <a:off x="6725817" y="88893326"/>
          <a:ext cx="816428"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mn-ea"/>
              <a:ea typeface="+mn-ea"/>
            </a:rPr>
            <a:t>1</a:t>
          </a:r>
          <a:r>
            <a:rPr kumimoji="1" lang="ja-JP" altLang="en-US" sz="1100">
              <a:latin typeface="+mn-ea"/>
              <a:ea typeface="+mn-ea"/>
            </a:rPr>
            <a:t>～</a:t>
          </a:r>
          <a:r>
            <a:rPr kumimoji="1" lang="en-US" altLang="ja-JP" sz="1100">
              <a:latin typeface="+mn-ea"/>
              <a:ea typeface="+mn-ea"/>
            </a:rPr>
            <a:t>2</a:t>
          </a:r>
          <a:r>
            <a:rPr kumimoji="1" lang="ja-JP" altLang="en-US" sz="1100">
              <a:latin typeface="+mn-ea"/>
              <a:ea typeface="+mn-ea"/>
            </a:rPr>
            <a:t>（</a:t>
          </a:r>
          <a:r>
            <a:rPr kumimoji="1" lang="en-US" altLang="ja-JP" sz="1100">
              <a:latin typeface="+mn-ea"/>
              <a:ea typeface="+mn-ea"/>
            </a:rPr>
            <a:t>※</a:t>
          </a:r>
          <a:r>
            <a:rPr kumimoji="1" lang="ja-JP" altLang="en-US" sz="1100">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115" zoomScaleNormal="75" zoomScaleSheetLayoutView="11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539</v>
      </c>
      <c r="AT2" s="218"/>
      <c r="AU2" s="218"/>
      <c r="AV2" s="52" t="str">
        <f>IF(AW2="", "", "-")</f>
        <v/>
      </c>
      <c r="AW2" s="395"/>
      <c r="AX2" s="395"/>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37.5" customHeight="1" x14ac:dyDescent="0.15">
      <c r="A4" s="721" t="s">
        <v>25</v>
      </c>
      <c r="B4" s="722"/>
      <c r="C4" s="722"/>
      <c r="D4" s="722"/>
      <c r="E4" s="722"/>
      <c r="F4" s="722"/>
      <c r="G4" s="697" t="s">
        <v>640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73</v>
      </c>
      <c r="H5" s="558"/>
      <c r="I5" s="558"/>
      <c r="J5" s="558"/>
      <c r="K5" s="558"/>
      <c r="L5" s="558"/>
      <c r="M5" s="559" t="s">
        <v>66</v>
      </c>
      <c r="N5" s="560"/>
      <c r="O5" s="560"/>
      <c r="P5" s="560"/>
      <c r="Q5" s="560"/>
      <c r="R5" s="561"/>
      <c r="S5" s="562" t="s">
        <v>79</v>
      </c>
      <c r="T5" s="558"/>
      <c r="U5" s="558"/>
      <c r="V5" s="558"/>
      <c r="W5" s="558"/>
      <c r="X5" s="563"/>
      <c r="Y5" s="713" t="s">
        <v>3</v>
      </c>
      <c r="Z5" s="714"/>
      <c r="AA5" s="714"/>
      <c r="AB5" s="714"/>
      <c r="AC5" s="714"/>
      <c r="AD5" s="715"/>
      <c r="AE5" s="716" t="s">
        <v>545</v>
      </c>
      <c r="AF5" s="716"/>
      <c r="AG5" s="716"/>
      <c r="AH5" s="716"/>
      <c r="AI5" s="716"/>
      <c r="AJ5" s="716"/>
      <c r="AK5" s="716"/>
      <c r="AL5" s="716"/>
      <c r="AM5" s="716"/>
      <c r="AN5" s="716"/>
      <c r="AO5" s="716"/>
      <c r="AP5" s="717"/>
      <c r="AQ5" s="718" t="s">
        <v>708</v>
      </c>
      <c r="AR5" s="719"/>
      <c r="AS5" s="719"/>
      <c r="AT5" s="719"/>
      <c r="AU5" s="719"/>
      <c r="AV5" s="719"/>
      <c r="AW5" s="719"/>
      <c r="AX5" s="720"/>
    </row>
    <row r="6" spans="1:50" ht="26.25" customHeight="1" x14ac:dyDescent="0.15">
      <c r="A6" s="723" t="s">
        <v>4</v>
      </c>
      <c r="B6" s="724"/>
      <c r="C6" s="724"/>
      <c r="D6" s="724"/>
      <c r="E6" s="724"/>
      <c r="F6" s="724"/>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38.25" customHeight="1" x14ac:dyDescent="0.15">
      <c r="A7" s="830" t="s">
        <v>22</v>
      </c>
      <c r="B7" s="831"/>
      <c r="C7" s="831"/>
      <c r="D7" s="831"/>
      <c r="E7" s="831"/>
      <c r="F7" s="832"/>
      <c r="G7" s="833" t="s">
        <v>636</v>
      </c>
      <c r="H7" s="834"/>
      <c r="I7" s="834"/>
      <c r="J7" s="834"/>
      <c r="K7" s="834"/>
      <c r="L7" s="834"/>
      <c r="M7" s="834"/>
      <c r="N7" s="834"/>
      <c r="O7" s="834"/>
      <c r="P7" s="834"/>
      <c r="Q7" s="834"/>
      <c r="R7" s="834"/>
      <c r="S7" s="834"/>
      <c r="T7" s="834"/>
      <c r="U7" s="834"/>
      <c r="V7" s="834"/>
      <c r="W7" s="834"/>
      <c r="X7" s="835"/>
      <c r="Y7" s="393" t="s">
        <v>541</v>
      </c>
      <c r="Z7" s="294"/>
      <c r="AA7" s="294"/>
      <c r="AB7" s="294"/>
      <c r="AC7" s="294"/>
      <c r="AD7" s="394"/>
      <c r="AE7" s="381" t="s">
        <v>546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6" t="str">
        <f>入力規則等!K13</f>
        <v>社会保障</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1" t="s">
        <v>610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317.25" customHeight="1" x14ac:dyDescent="0.15">
      <c r="A10" s="738" t="s">
        <v>30</v>
      </c>
      <c r="B10" s="739"/>
      <c r="C10" s="739"/>
      <c r="D10" s="739"/>
      <c r="E10" s="739"/>
      <c r="F10" s="739"/>
      <c r="G10" s="671" t="s">
        <v>555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v>1095</v>
      </c>
      <c r="Q13" s="98"/>
      <c r="R13" s="98"/>
      <c r="S13" s="98"/>
      <c r="T13" s="98"/>
      <c r="U13" s="98"/>
      <c r="V13" s="99"/>
      <c r="W13" s="97">
        <v>1023</v>
      </c>
      <c r="X13" s="98"/>
      <c r="Y13" s="98"/>
      <c r="Z13" s="98"/>
      <c r="AA13" s="98"/>
      <c r="AB13" s="98"/>
      <c r="AC13" s="99"/>
      <c r="AD13" s="97">
        <v>653</v>
      </c>
      <c r="AE13" s="98"/>
      <c r="AF13" s="98"/>
      <c r="AG13" s="98"/>
      <c r="AH13" s="98"/>
      <c r="AI13" s="98"/>
      <c r="AJ13" s="99"/>
      <c r="AK13" s="97">
        <v>53</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3"/>
      <c r="H14" s="744"/>
      <c r="I14" s="574" t="s">
        <v>8</v>
      </c>
      <c r="J14" s="628"/>
      <c r="K14" s="628"/>
      <c r="L14" s="628"/>
      <c r="M14" s="628"/>
      <c r="N14" s="628"/>
      <c r="O14" s="629"/>
      <c r="P14" s="97" t="s">
        <v>546</v>
      </c>
      <c r="Q14" s="98"/>
      <c r="R14" s="98"/>
      <c r="S14" s="98"/>
      <c r="T14" s="98"/>
      <c r="U14" s="98"/>
      <c r="V14" s="99"/>
      <c r="W14" s="97" t="s">
        <v>547</v>
      </c>
      <c r="X14" s="98"/>
      <c r="Y14" s="98"/>
      <c r="Z14" s="98"/>
      <c r="AA14" s="98"/>
      <c r="AB14" s="98"/>
      <c r="AC14" s="99"/>
      <c r="AD14" s="97" t="s">
        <v>548</v>
      </c>
      <c r="AE14" s="98"/>
      <c r="AF14" s="98"/>
      <c r="AG14" s="98"/>
      <c r="AH14" s="98"/>
      <c r="AI14" s="98"/>
      <c r="AJ14" s="99"/>
      <c r="AK14" s="97" t="s">
        <v>672</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4" t="s">
        <v>51</v>
      </c>
      <c r="J15" s="575"/>
      <c r="K15" s="575"/>
      <c r="L15" s="575"/>
      <c r="M15" s="575"/>
      <c r="N15" s="575"/>
      <c r="O15" s="576"/>
      <c r="P15" s="97" t="s">
        <v>546</v>
      </c>
      <c r="Q15" s="98"/>
      <c r="R15" s="98"/>
      <c r="S15" s="98"/>
      <c r="T15" s="98"/>
      <c r="U15" s="98"/>
      <c r="V15" s="99"/>
      <c r="W15" s="97" t="s">
        <v>546</v>
      </c>
      <c r="X15" s="98"/>
      <c r="Y15" s="98"/>
      <c r="Z15" s="98"/>
      <c r="AA15" s="98"/>
      <c r="AB15" s="98"/>
      <c r="AC15" s="99"/>
      <c r="AD15" s="97" t="s">
        <v>546</v>
      </c>
      <c r="AE15" s="98"/>
      <c r="AF15" s="98"/>
      <c r="AG15" s="98"/>
      <c r="AH15" s="98"/>
      <c r="AI15" s="98"/>
      <c r="AJ15" s="99"/>
      <c r="AK15" s="97" t="s">
        <v>672</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3"/>
      <c r="H16" s="744"/>
      <c r="I16" s="574" t="s">
        <v>52</v>
      </c>
      <c r="J16" s="575"/>
      <c r="K16" s="575"/>
      <c r="L16" s="575"/>
      <c r="M16" s="575"/>
      <c r="N16" s="575"/>
      <c r="O16" s="576"/>
      <c r="P16" s="97" t="s">
        <v>547</v>
      </c>
      <c r="Q16" s="98"/>
      <c r="R16" s="98"/>
      <c r="S16" s="98"/>
      <c r="T16" s="98"/>
      <c r="U16" s="98"/>
      <c r="V16" s="99"/>
      <c r="W16" s="97" t="s">
        <v>548</v>
      </c>
      <c r="X16" s="98"/>
      <c r="Y16" s="98"/>
      <c r="Z16" s="98"/>
      <c r="AA16" s="98"/>
      <c r="AB16" s="98"/>
      <c r="AC16" s="99"/>
      <c r="AD16" s="97" t="s">
        <v>548</v>
      </c>
      <c r="AE16" s="98"/>
      <c r="AF16" s="98"/>
      <c r="AG16" s="98"/>
      <c r="AH16" s="98"/>
      <c r="AI16" s="98"/>
      <c r="AJ16" s="99"/>
      <c r="AK16" s="97" t="s">
        <v>673</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4" t="s">
        <v>50</v>
      </c>
      <c r="J17" s="628"/>
      <c r="K17" s="628"/>
      <c r="L17" s="628"/>
      <c r="M17" s="628"/>
      <c r="N17" s="628"/>
      <c r="O17" s="629"/>
      <c r="P17" s="97" t="s">
        <v>546</v>
      </c>
      <c r="Q17" s="98"/>
      <c r="R17" s="98"/>
      <c r="S17" s="98"/>
      <c r="T17" s="98"/>
      <c r="U17" s="98"/>
      <c r="V17" s="99"/>
      <c r="W17" s="97" t="s">
        <v>546</v>
      </c>
      <c r="X17" s="98"/>
      <c r="Y17" s="98"/>
      <c r="Z17" s="98"/>
      <c r="AA17" s="98"/>
      <c r="AB17" s="98"/>
      <c r="AC17" s="99"/>
      <c r="AD17" s="97" t="s">
        <v>546</v>
      </c>
      <c r="AE17" s="98"/>
      <c r="AF17" s="98"/>
      <c r="AG17" s="98"/>
      <c r="AH17" s="98"/>
      <c r="AI17" s="98"/>
      <c r="AJ17" s="99"/>
      <c r="AK17" s="97" t="s">
        <v>672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1095</v>
      </c>
      <c r="Q18" s="104"/>
      <c r="R18" s="104"/>
      <c r="S18" s="104"/>
      <c r="T18" s="104"/>
      <c r="U18" s="104"/>
      <c r="V18" s="105"/>
      <c r="W18" s="103">
        <f>SUM(W13:AC17)</f>
        <v>1023</v>
      </c>
      <c r="X18" s="104"/>
      <c r="Y18" s="104"/>
      <c r="Z18" s="104"/>
      <c r="AA18" s="104"/>
      <c r="AB18" s="104"/>
      <c r="AC18" s="105"/>
      <c r="AD18" s="103">
        <f>SUM(AD13:AJ17)</f>
        <v>653</v>
      </c>
      <c r="AE18" s="104"/>
      <c r="AF18" s="104"/>
      <c r="AG18" s="104"/>
      <c r="AH18" s="104"/>
      <c r="AI18" s="104"/>
      <c r="AJ18" s="105"/>
      <c r="AK18" s="103">
        <f>SUM(AK13:AQ17)</f>
        <v>53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676</v>
      </c>
      <c r="Q19" s="98"/>
      <c r="R19" s="98"/>
      <c r="S19" s="98"/>
      <c r="T19" s="98"/>
      <c r="U19" s="98"/>
      <c r="V19" s="99"/>
      <c r="W19" s="97">
        <v>704</v>
      </c>
      <c r="X19" s="98"/>
      <c r="Y19" s="98"/>
      <c r="Z19" s="98"/>
      <c r="AA19" s="98"/>
      <c r="AB19" s="98"/>
      <c r="AC19" s="99"/>
      <c r="AD19" s="97">
        <v>424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0.61735159817351604</v>
      </c>
      <c r="Q20" s="539"/>
      <c r="R20" s="539"/>
      <c r="S20" s="539"/>
      <c r="T20" s="539"/>
      <c r="U20" s="539"/>
      <c r="V20" s="539"/>
      <c r="W20" s="539">
        <f t="shared" ref="W20" si="0">IF(W18=0, "-", SUM(W19)/W18)</f>
        <v>0.68817204301075274</v>
      </c>
      <c r="X20" s="539"/>
      <c r="Y20" s="539"/>
      <c r="Z20" s="539"/>
      <c r="AA20" s="539"/>
      <c r="AB20" s="539"/>
      <c r="AC20" s="539"/>
      <c r="AD20" s="539">
        <f t="shared" ref="AD20" si="1">IF(AD18=0, "-", SUM(AD19)/AD18)</f>
        <v>0.64931087289433387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493</v>
      </c>
      <c r="H21" s="932"/>
      <c r="I21" s="932"/>
      <c r="J21" s="932"/>
      <c r="K21" s="932"/>
      <c r="L21" s="932"/>
      <c r="M21" s="932"/>
      <c r="N21" s="932"/>
      <c r="O21" s="932"/>
      <c r="P21" s="539">
        <f>IF(P19=0, "-", SUM(P19)/SUM(P13,P14))</f>
        <v>0.61735159817351604</v>
      </c>
      <c r="Q21" s="539"/>
      <c r="R21" s="539"/>
      <c r="S21" s="539"/>
      <c r="T21" s="539"/>
      <c r="U21" s="539"/>
      <c r="V21" s="539"/>
      <c r="W21" s="539">
        <f t="shared" ref="W21" si="2">IF(W19=0, "-", SUM(W19)/SUM(W13,W14))</f>
        <v>0.68817204301075274</v>
      </c>
      <c r="X21" s="539"/>
      <c r="Y21" s="539"/>
      <c r="Z21" s="539"/>
      <c r="AA21" s="539"/>
      <c r="AB21" s="539"/>
      <c r="AC21" s="539"/>
      <c r="AD21" s="539">
        <f t="shared" ref="AD21" si="3">IF(AD19=0, "-", SUM(AD19)/SUM(AD13,AD14))</f>
        <v>0.64931087289433387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470</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634</v>
      </c>
      <c r="H23" s="184"/>
      <c r="I23" s="184"/>
      <c r="J23" s="184"/>
      <c r="K23" s="184"/>
      <c r="L23" s="184"/>
      <c r="M23" s="184"/>
      <c r="N23" s="184"/>
      <c r="O23" s="185"/>
      <c r="P23" s="94">
        <v>53</v>
      </c>
      <c r="Q23" s="95"/>
      <c r="R23" s="95"/>
      <c r="S23" s="95"/>
      <c r="T23" s="95"/>
      <c r="U23" s="95"/>
      <c r="V23" s="96"/>
      <c r="W23" s="94">
        <v>0</v>
      </c>
      <c r="X23" s="95"/>
      <c r="Y23" s="95"/>
      <c r="Z23" s="95"/>
      <c r="AA23" s="95"/>
      <c r="AB23" s="95"/>
      <c r="AC23" s="96"/>
      <c r="AD23" s="206" t="s">
        <v>706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1.5" customHeight="1" x14ac:dyDescent="0.15">
      <c r="A24" s="198"/>
      <c r="B24" s="199"/>
      <c r="C24" s="199"/>
      <c r="D24" s="199"/>
      <c r="E24" s="199"/>
      <c r="F24" s="200"/>
      <c r="G24" s="186" t="s">
        <v>674</v>
      </c>
      <c r="H24" s="187"/>
      <c r="I24" s="187"/>
      <c r="J24" s="187"/>
      <c r="K24" s="187"/>
      <c r="L24" s="187"/>
      <c r="M24" s="187"/>
      <c r="N24" s="187"/>
      <c r="O24" s="188"/>
      <c r="P24" s="97">
        <v>0</v>
      </c>
      <c r="Q24" s="98"/>
      <c r="R24" s="98"/>
      <c r="S24" s="98"/>
      <c r="T24" s="98"/>
      <c r="U24" s="98"/>
      <c r="V24" s="99"/>
      <c r="W24" s="97">
        <v>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675</v>
      </c>
      <c r="H25" s="187"/>
      <c r="I25" s="187"/>
      <c r="J25" s="187"/>
      <c r="K25" s="187"/>
      <c r="L25" s="187"/>
      <c r="M25" s="187"/>
      <c r="N25" s="187"/>
      <c r="O25" s="188"/>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676</v>
      </c>
      <c r="H26" s="187"/>
      <c r="I26" s="187"/>
      <c r="J26" s="187"/>
      <c r="K26" s="187"/>
      <c r="L26" s="187"/>
      <c r="M26" s="187"/>
      <c r="N26" s="187"/>
      <c r="O26" s="188"/>
      <c r="P26" s="97">
        <v>0</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677</v>
      </c>
      <c r="H27" s="187"/>
      <c r="I27" s="187"/>
      <c r="J27" s="187"/>
      <c r="K27" s="187"/>
      <c r="L27" s="187"/>
      <c r="M27" s="187"/>
      <c r="N27" s="187"/>
      <c r="O27" s="188"/>
      <c r="P27" s="97">
        <v>0</v>
      </c>
      <c r="Q27" s="98"/>
      <c r="R27" s="98"/>
      <c r="S27" s="98"/>
      <c r="T27" s="98"/>
      <c r="U27" s="98"/>
      <c r="V27" s="99"/>
      <c r="W27" s="97">
        <v>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53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487</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678</v>
      </c>
      <c r="AR31" s="133"/>
      <c r="AS31" s="134" t="s">
        <v>356</v>
      </c>
      <c r="AT31" s="169"/>
      <c r="AU31" s="269">
        <v>29</v>
      </c>
      <c r="AV31" s="269"/>
      <c r="AW31" s="377" t="s">
        <v>300</v>
      </c>
      <c r="AX31" s="378"/>
    </row>
    <row r="32" spans="1:50" ht="23.25" customHeight="1" x14ac:dyDescent="0.15">
      <c r="A32" s="515"/>
      <c r="B32" s="513"/>
      <c r="C32" s="513"/>
      <c r="D32" s="513"/>
      <c r="E32" s="513"/>
      <c r="F32" s="514"/>
      <c r="G32" s="540" t="s">
        <v>624</v>
      </c>
      <c r="H32" s="541"/>
      <c r="I32" s="541"/>
      <c r="J32" s="541"/>
      <c r="K32" s="541"/>
      <c r="L32" s="541"/>
      <c r="M32" s="541"/>
      <c r="N32" s="541"/>
      <c r="O32" s="542"/>
      <c r="P32" s="158" t="s">
        <v>659</v>
      </c>
      <c r="Q32" s="158"/>
      <c r="R32" s="158"/>
      <c r="S32" s="158"/>
      <c r="T32" s="158"/>
      <c r="U32" s="158"/>
      <c r="V32" s="158"/>
      <c r="W32" s="158"/>
      <c r="X32" s="229"/>
      <c r="Y32" s="336" t="s">
        <v>12</v>
      </c>
      <c r="Z32" s="549"/>
      <c r="AA32" s="550"/>
      <c r="AB32" s="522" t="s">
        <v>301</v>
      </c>
      <c r="AC32" s="522"/>
      <c r="AD32" s="522"/>
      <c r="AE32" s="362">
        <v>70.400000000000006</v>
      </c>
      <c r="AF32" s="363"/>
      <c r="AG32" s="363"/>
      <c r="AH32" s="363"/>
      <c r="AI32" s="362">
        <v>75.3</v>
      </c>
      <c r="AJ32" s="363"/>
      <c r="AK32" s="363"/>
      <c r="AL32" s="363"/>
      <c r="AM32" s="362">
        <v>95</v>
      </c>
      <c r="AN32" s="363"/>
      <c r="AO32" s="363"/>
      <c r="AP32" s="363"/>
      <c r="AQ32" s="100" t="s">
        <v>611</v>
      </c>
      <c r="AR32" s="101"/>
      <c r="AS32" s="101"/>
      <c r="AT32" s="102"/>
      <c r="AU32" s="363">
        <v>95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v>80</v>
      </c>
      <c r="AF33" s="363"/>
      <c r="AG33" s="363"/>
      <c r="AH33" s="363"/>
      <c r="AI33" s="362">
        <v>80</v>
      </c>
      <c r="AJ33" s="363"/>
      <c r="AK33" s="363"/>
      <c r="AL33" s="363"/>
      <c r="AM33" s="362">
        <v>80</v>
      </c>
      <c r="AN33" s="363"/>
      <c r="AO33" s="363"/>
      <c r="AP33" s="363"/>
      <c r="AQ33" s="100" t="s">
        <v>612</v>
      </c>
      <c r="AR33" s="101"/>
      <c r="AS33" s="101"/>
      <c r="AT33" s="102"/>
      <c r="AU33" s="363">
        <v>80</v>
      </c>
      <c r="AV33" s="363"/>
      <c r="AW33" s="363"/>
      <c r="AX33" s="365"/>
    </row>
    <row r="34" spans="1:50" ht="48"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88</v>
      </c>
      <c r="AF34" s="363"/>
      <c r="AG34" s="363"/>
      <c r="AH34" s="363"/>
      <c r="AI34" s="362">
        <v>94.1</v>
      </c>
      <c r="AJ34" s="363"/>
      <c r="AK34" s="363"/>
      <c r="AL34" s="363"/>
      <c r="AM34" s="362">
        <v>118.8</v>
      </c>
      <c r="AN34" s="363"/>
      <c r="AO34" s="363"/>
      <c r="AP34" s="363"/>
      <c r="AQ34" s="100" t="s">
        <v>611</v>
      </c>
      <c r="AR34" s="101"/>
      <c r="AS34" s="101"/>
      <c r="AT34" s="102"/>
      <c r="AU34" s="363">
        <v>118.8</v>
      </c>
      <c r="AV34" s="363"/>
      <c r="AW34" s="363"/>
      <c r="AX34" s="365"/>
    </row>
    <row r="35" spans="1:50" ht="23.25" customHeight="1" x14ac:dyDescent="0.15">
      <c r="A35" s="902" t="s">
        <v>521</v>
      </c>
      <c r="B35" s="903"/>
      <c r="C35" s="903"/>
      <c r="D35" s="903"/>
      <c r="E35" s="903"/>
      <c r="F35" s="904"/>
      <c r="G35" s="908" t="s">
        <v>549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0" t="s">
        <v>487</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678</v>
      </c>
      <c r="AR38" s="133"/>
      <c r="AS38" s="134" t="s">
        <v>356</v>
      </c>
      <c r="AT38" s="169"/>
      <c r="AU38" s="269">
        <v>29</v>
      </c>
      <c r="AV38" s="269"/>
      <c r="AW38" s="377" t="s">
        <v>300</v>
      </c>
      <c r="AX38" s="378"/>
    </row>
    <row r="39" spans="1:50" ht="23.25" customHeight="1" x14ac:dyDescent="0.15">
      <c r="A39" s="515"/>
      <c r="B39" s="513"/>
      <c r="C39" s="513"/>
      <c r="D39" s="513"/>
      <c r="E39" s="513"/>
      <c r="F39" s="514"/>
      <c r="G39" s="540" t="s">
        <v>550</v>
      </c>
      <c r="H39" s="541"/>
      <c r="I39" s="541"/>
      <c r="J39" s="541"/>
      <c r="K39" s="541"/>
      <c r="L39" s="541"/>
      <c r="M39" s="541"/>
      <c r="N39" s="541"/>
      <c r="O39" s="542"/>
      <c r="P39" s="158" t="s">
        <v>660</v>
      </c>
      <c r="Q39" s="158"/>
      <c r="R39" s="158"/>
      <c r="S39" s="158"/>
      <c r="T39" s="158"/>
      <c r="U39" s="158"/>
      <c r="V39" s="158"/>
      <c r="W39" s="158"/>
      <c r="X39" s="229"/>
      <c r="Y39" s="336" t="s">
        <v>12</v>
      </c>
      <c r="Z39" s="549"/>
      <c r="AA39" s="550"/>
      <c r="AB39" s="522" t="s">
        <v>301</v>
      </c>
      <c r="AC39" s="522"/>
      <c r="AD39" s="522"/>
      <c r="AE39" s="362">
        <v>100</v>
      </c>
      <c r="AF39" s="363"/>
      <c r="AG39" s="363"/>
      <c r="AH39" s="363"/>
      <c r="AI39" s="362">
        <v>75</v>
      </c>
      <c r="AJ39" s="363"/>
      <c r="AK39" s="363"/>
      <c r="AL39" s="363"/>
      <c r="AM39" s="362">
        <v>75</v>
      </c>
      <c r="AN39" s="363"/>
      <c r="AO39" s="363"/>
      <c r="AP39" s="363"/>
      <c r="AQ39" s="100" t="s">
        <v>611</v>
      </c>
      <c r="AR39" s="101"/>
      <c r="AS39" s="101"/>
      <c r="AT39" s="102"/>
      <c r="AU39" s="363">
        <v>75</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301</v>
      </c>
      <c r="AC40" s="522"/>
      <c r="AD40" s="522"/>
      <c r="AE40" s="362">
        <v>80</v>
      </c>
      <c r="AF40" s="363"/>
      <c r="AG40" s="363"/>
      <c r="AH40" s="363"/>
      <c r="AI40" s="362">
        <v>80</v>
      </c>
      <c r="AJ40" s="363"/>
      <c r="AK40" s="363"/>
      <c r="AL40" s="363"/>
      <c r="AM40" s="362">
        <v>80</v>
      </c>
      <c r="AN40" s="363"/>
      <c r="AO40" s="363"/>
      <c r="AP40" s="363"/>
      <c r="AQ40" s="100" t="s">
        <v>613</v>
      </c>
      <c r="AR40" s="101"/>
      <c r="AS40" s="101"/>
      <c r="AT40" s="102"/>
      <c r="AU40" s="363">
        <v>80</v>
      </c>
      <c r="AV40" s="363"/>
      <c r="AW40" s="363"/>
      <c r="AX40" s="365"/>
    </row>
    <row r="41" spans="1:50" ht="101.2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125</v>
      </c>
      <c r="AF41" s="363"/>
      <c r="AG41" s="363"/>
      <c r="AH41" s="363"/>
      <c r="AI41" s="362">
        <v>93.8</v>
      </c>
      <c r="AJ41" s="363"/>
      <c r="AK41" s="363"/>
      <c r="AL41" s="363"/>
      <c r="AM41" s="362">
        <v>93.8</v>
      </c>
      <c r="AN41" s="363"/>
      <c r="AO41" s="363"/>
      <c r="AP41" s="363"/>
      <c r="AQ41" s="100" t="s">
        <v>611</v>
      </c>
      <c r="AR41" s="101"/>
      <c r="AS41" s="101"/>
      <c r="AT41" s="102"/>
      <c r="AU41" s="363">
        <v>93.8</v>
      </c>
      <c r="AV41" s="363"/>
      <c r="AW41" s="363"/>
      <c r="AX41" s="365"/>
    </row>
    <row r="42" spans="1:50" ht="23.25" customHeight="1" x14ac:dyDescent="0.15">
      <c r="A42" s="902" t="s">
        <v>521</v>
      </c>
      <c r="B42" s="903"/>
      <c r="C42" s="903"/>
      <c r="D42" s="903"/>
      <c r="E42" s="903"/>
      <c r="F42" s="904"/>
      <c r="G42" s="908" t="s">
        <v>549</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0" t="s">
        <v>487</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t="s">
        <v>679</v>
      </c>
      <c r="AR45" s="133"/>
      <c r="AS45" s="134" t="s">
        <v>356</v>
      </c>
      <c r="AT45" s="169"/>
      <c r="AU45" s="269">
        <v>29</v>
      </c>
      <c r="AV45" s="269"/>
      <c r="AW45" s="377" t="s">
        <v>300</v>
      </c>
      <c r="AX45" s="378"/>
    </row>
    <row r="46" spans="1:50" ht="23.25" customHeight="1" x14ac:dyDescent="0.15">
      <c r="A46" s="515"/>
      <c r="B46" s="513"/>
      <c r="C46" s="513"/>
      <c r="D46" s="513"/>
      <c r="E46" s="513"/>
      <c r="F46" s="514"/>
      <c r="G46" s="540" t="s">
        <v>551</v>
      </c>
      <c r="H46" s="541"/>
      <c r="I46" s="541"/>
      <c r="J46" s="541"/>
      <c r="K46" s="541"/>
      <c r="L46" s="541"/>
      <c r="M46" s="541"/>
      <c r="N46" s="541"/>
      <c r="O46" s="542"/>
      <c r="P46" s="158" t="s">
        <v>661</v>
      </c>
      <c r="Q46" s="158"/>
      <c r="R46" s="158"/>
      <c r="S46" s="158"/>
      <c r="T46" s="158"/>
      <c r="U46" s="158"/>
      <c r="V46" s="158"/>
      <c r="W46" s="158"/>
      <c r="X46" s="229"/>
      <c r="Y46" s="336" t="s">
        <v>12</v>
      </c>
      <c r="Z46" s="549"/>
      <c r="AA46" s="550"/>
      <c r="AB46" s="522" t="s">
        <v>301</v>
      </c>
      <c r="AC46" s="522"/>
      <c r="AD46" s="522"/>
      <c r="AE46" s="362">
        <v>98.2</v>
      </c>
      <c r="AF46" s="363"/>
      <c r="AG46" s="363"/>
      <c r="AH46" s="363"/>
      <c r="AI46" s="362">
        <v>95.8</v>
      </c>
      <c r="AJ46" s="363"/>
      <c r="AK46" s="363"/>
      <c r="AL46" s="363"/>
      <c r="AM46" s="362">
        <v>98.3</v>
      </c>
      <c r="AN46" s="363"/>
      <c r="AO46" s="363"/>
      <c r="AP46" s="363"/>
      <c r="AQ46" s="100" t="s">
        <v>611</v>
      </c>
      <c r="AR46" s="101"/>
      <c r="AS46" s="101"/>
      <c r="AT46" s="102"/>
      <c r="AU46" s="363">
        <v>98.3</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301</v>
      </c>
      <c r="AC47" s="522"/>
      <c r="AD47" s="522"/>
      <c r="AE47" s="362">
        <v>90</v>
      </c>
      <c r="AF47" s="363"/>
      <c r="AG47" s="363"/>
      <c r="AH47" s="363"/>
      <c r="AI47" s="362">
        <v>90</v>
      </c>
      <c r="AJ47" s="363"/>
      <c r="AK47" s="363"/>
      <c r="AL47" s="363"/>
      <c r="AM47" s="362">
        <v>90</v>
      </c>
      <c r="AN47" s="363"/>
      <c r="AO47" s="363"/>
      <c r="AP47" s="363"/>
      <c r="AQ47" s="100" t="s">
        <v>611</v>
      </c>
      <c r="AR47" s="101"/>
      <c r="AS47" s="101"/>
      <c r="AT47" s="102"/>
      <c r="AU47" s="363">
        <v>90</v>
      </c>
      <c r="AV47" s="363"/>
      <c r="AW47" s="363"/>
      <c r="AX47" s="365"/>
    </row>
    <row r="48" spans="1:50" ht="5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109.1</v>
      </c>
      <c r="AF48" s="363"/>
      <c r="AG48" s="363"/>
      <c r="AH48" s="363"/>
      <c r="AI48" s="362">
        <v>106.4</v>
      </c>
      <c r="AJ48" s="363"/>
      <c r="AK48" s="363"/>
      <c r="AL48" s="363"/>
      <c r="AM48" s="362">
        <v>109.2</v>
      </c>
      <c r="AN48" s="363"/>
      <c r="AO48" s="363"/>
      <c r="AP48" s="363"/>
      <c r="AQ48" s="100" t="s">
        <v>613</v>
      </c>
      <c r="AR48" s="101"/>
      <c r="AS48" s="101"/>
      <c r="AT48" s="102"/>
      <c r="AU48" s="363">
        <v>109.2</v>
      </c>
      <c r="AV48" s="363"/>
      <c r="AW48" s="363"/>
      <c r="AX48" s="365"/>
    </row>
    <row r="49" spans="1:50" ht="23.25" customHeight="1" x14ac:dyDescent="0.15">
      <c r="A49" s="902" t="s">
        <v>521</v>
      </c>
      <c r="B49" s="903"/>
      <c r="C49" s="903"/>
      <c r="D49" s="903"/>
      <c r="E49" s="903"/>
      <c r="F49" s="904"/>
      <c r="G49" s="908" t="s">
        <v>549</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487</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t="s">
        <v>678</v>
      </c>
      <c r="AR52" s="133"/>
      <c r="AS52" s="134" t="s">
        <v>356</v>
      </c>
      <c r="AT52" s="169"/>
      <c r="AU52" s="269">
        <v>29</v>
      </c>
      <c r="AV52" s="269"/>
      <c r="AW52" s="377" t="s">
        <v>300</v>
      </c>
      <c r="AX52" s="378"/>
    </row>
    <row r="53" spans="1:50" ht="23.25" customHeight="1" x14ac:dyDescent="0.15">
      <c r="A53" s="515"/>
      <c r="B53" s="513"/>
      <c r="C53" s="513"/>
      <c r="D53" s="513"/>
      <c r="E53" s="513"/>
      <c r="F53" s="514"/>
      <c r="G53" s="540" t="s">
        <v>552</v>
      </c>
      <c r="H53" s="541"/>
      <c r="I53" s="541"/>
      <c r="J53" s="541"/>
      <c r="K53" s="541"/>
      <c r="L53" s="541"/>
      <c r="M53" s="541"/>
      <c r="N53" s="541"/>
      <c r="O53" s="542"/>
      <c r="P53" s="158" t="s">
        <v>662</v>
      </c>
      <c r="Q53" s="158"/>
      <c r="R53" s="158"/>
      <c r="S53" s="158"/>
      <c r="T53" s="158"/>
      <c r="U53" s="158"/>
      <c r="V53" s="158"/>
      <c r="W53" s="158"/>
      <c r="X53" s="229"/>
      <c r="Y53" s="336" t="s">
        <v>12</v>
      </c>
      <c r="Z53" s="549"/>
      <c r="AA53" s="550"/>
      <c r="AB53" s="850" t="s">
        <v>14</v>
      </c>
      <c r="AC53" s="850"/>
      <c r="AD53" s="850"/>
      <c r="AE53" s="362">
        <v>93.8</v>
      </c>
      <c r="AF53" s="363"/>
      <c r="AG53" s="363"/>
      <c r="AH53" s="363"/>
      <c r="AI53" s="362">
        <v>96.5</v>
      </c>
      <c r="AJ53" s="363"/>
      <c r="AK53" s="363"/>
      <c r="AL53" s="363"/>
      <c r="AM53" s="362">
        <v>95.9</v>
      </c>
      <c r="AN53" s="363"/>
      <c r="AO53" s="363"/>
      <c r="AP53" s="363"/>
      <c r="AQ53" s="100" t="s">
        <v>611</v>
      </c>
      <c r="AR53" s="101"/>
      <c r="AS53" s="101"/>
      <c r="AT53" s="102"/>
      <c r="AU53" s="363">
        <v>95.9</v>
      </c>
      <c r="AV53" s="363"/>
      <c r="AW53" s="363"/>
      <c r="AX53" s="365"/>
    </row>
    <row r="54" spans="1:50" ht="23.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850" t="s">
        <v>14</v>
      </c>
      <c r="AC54" s="850"/>
      <c r="AD54" s="850"/>
      <c r="AE54" s="362">
        <v>80</v>
      </c>
      <c r="AF54" s="363"/>
      <c r="AG54" s="363"/>
      <c r="AH54" s="363"/>
      <c r="AI54" s="362">
        <v>80</v>
      </c>
      <c r="AJ54" s="363"/>
      <c r="AK54" s="363"/>
      <c r="AL54" s="363"/>
      <c r="AM54" s="362">
        <v>80</v>
      </c>
      <c r="AN54" s="363"/>
      <c r="AO54" s="363"/>
      <c r="AP54" s="363"/>
      <c r="AQ54" s="100" t="s">
        <v>612</v>
      </c>
      <c r="AR54" s="101"/>
      <c r="AS54" s="101"/>
      <c r="AT54" s="102"/>
      <c r="AU54" s="363">
        <v>80</v>
      </c>
      <c r="AV54" s="363"/>
      <c r="AW54" s="363"/>
      <c r="AX54" s="365"/>
    </row>
    <row r="55" spans="1:50" ht="63"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v>117.3</v>
      </c>
      <c r="AF55" s="363"/>
      <c r="AG55" s="363"/>
      <c r="AH55" s="363"/>
      <c r="AI55" s="362">
        <v>120.6</v>
      </c>
      <c r="AJ55" s="363"/>
      <c r="AK55" s="363"/>
      <c r="AL55" s="363"/>
      <c r="AM55" s="362">
        <v>119.9</v>
      </c>
      <c r="AN55" s="363"/>
      <c r="AO55" s="363"/>
      <c r="AP55" s="363"/>
      <c r="AQ55" s="100" t="s">
        <v>611</v>
      </c>
      <c r="AR55" s="101"/>
      <c r="AS55" s="101"/>
      <c r="AT55" s="102"/>
      <c r="AU55" s="363">
        <v>119.9</v>
      </c>
      <c r="AV55" s="363"/>
      <c r="AW55" s="363"/>
      <c r="AX55" s="365"/>
    </row>
    <row r="56" spans="1:50" ht="23.25" customHeight="1" x14ac:dyDescent="0.15">
      <c r="A56" s="902" t="s">
        <v>521</v>
      </c>
      <c r="B56" s="903"/>
      <c r="C56" s="903"/>
      <c r="D56" s="903"/>
      <c r="E56" s="903"/>
      <c r="F56" s="904"/>
      <c r="G56" s="908" t="s">
        <v>554</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487</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t="s">
        <v>678</v>
      </c>
      <c r="AR59" s="133"/>
      <c r="AS59" s="134" t="s">
        <v>356</v>
      </c>
      <c r="AT59" s="169"/>
      <c r="AU59" s="269">
        <v>29</v>
      </c>
      <c r="AV59" s="269"/>
      <c r="AW59" s="377" t="s">
        <v>300</v>
      </c>
      <c r="AX59" s="378"/>
    </row>
    <row r="60" spans="1:50" ht="23.25" customHeight="1" x14ac:dyDescent="0.15">
      <c r="A60" s="515"/>
      <c r="B60" s="513"/>
      <c r="C60" s="513"/>
      <c r="D60" s="513"/>
      <c r="E60" s="513"/>
      <c r="F60" s="514"/>
      <c r="G60" s="540" t="s">
        <v>553</v>
      </c>
      <c r="H60" s="541"/>
      <c r="I60" s="541"/>
      <c r="J60" s="541"/>
      <c r="K60" s="541"/>
      <c r="L60" s="541"/>
      <c r="M60" s="541"/>
      <c r="N60" s="541"/>
      <c r="O60" s="542"/>
      <c r="P60" s="158" t="s">
        <v>687</v>
      </c>
      <c r="Q60" s="158"/>
      <c r="R60" s="158"/>
      <c r="S60" s="158"/>
      <c r="T60" s="158"/>
      <c r="U60" s="158"/>
      <c r="V60" s="158"/>
      <c r="W60" s="158"/>
      <c r="X60" s="229"/>
      <c r="Y60" s="336" t="s">
        <v>12</v>
      </c>
      <c r="Z60" s="549"/>
      <c r="AA60" s="550"/>
      <c r="AB60" s="522" t="s">
        <v>14</v>
      </c>
      <c r="AC60" s="522"/>
      <c r="AD60" s="522"/>
      <c r="AE60" s="362">
        <v>86.8</v>
      </c>
      <c r="AF60" s="363"/>
      <c r="AG60" s="363"/>
      <c r="AH60" s="363"/>
      <c r="AI60" s="362">
        <v>85.5</v>
      </c>
      <c r="AJ60" s="363"/>
      <c r="AK60" s="363"/>
      <c r="AL60" s="363"/>
      <c r="AM60" s="362">
        <v>89.7</v>
      </c>
      <c r="AN60" s="363"/>
      <c r="AO60" s="363"/>
      <c r="AP60" s="363"/>
      <c r="AQ60" s="100" t="s">
        <v>611</v>
      </c>
      <c r="AR60" s="101"/>
      <c r="AS60" s="101"/>
      <c r="AT60" s="102"/>
      <c r="AU60" s="363">
        <v>89.7</v>
      </c>
      <c r="AV60" s="363"/>
      <c r="AW60" s="363"/>
      <c r="AX60" s="365"/>
    </row>
    <row r="61" spans="1:50" ht="23.25"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14</v>
      </c>
      <c r="AC61" s="522"/>
      <c r="AD61" s="522"/>
      <c r="AE61" s="362">
        <v>80</v>
      </c>
      <c r="AF61" s="363"/>
      <c r="AG61" s="363"/>
      <c r="AH61" s="363"/>
      <c r="AI61" s="362">
        <v>80</v>
      </c>
      <c r="AJ61" s="363"/>
      <c r="AK61" s="363"/>
      <c r="AL61" s="363"/>
      <c r="AM61" s="362">
        <v>80</v>
      </c>
      <c r="AN61" s="363"/>
      <c r="AO61" s="363"/>
      <c r="AP61" s="363"/>
      <c r="AQ61" s="100" t="s">
        <v>612</v>
      </c>
      <c r="AR61" s="101"/>
      <c r="AS61" s="101"/>
      <c r="AT61" s="102"/>
      <c r="AU61" s="363">
        <v>80</v>
      </c>
      <c r="AV61" s="363"/>
      <c r="AW61" s="363"/>
      <c r="AX61" s="365"/>
    </row>
    <row r="62" spans="1:50" ht="102.7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v>108.5</v>
      </c>
      <c r="AF62" s="363"/>
      <c r="AG62" s="363"/>
      <c r="AH62" s="363"/>
      <c r="AI62" s="362">
        <v>106.9</v>
      </c>
      <c r="AJ62" s="363"/>
      <c r="AK62" s="363"/>
      <c r="AL62" s="363"/>
      <c r="AM62" s="362">
        <v>112.1</v>
      </c>
      <c r="AN62" s="363"/>
      <c r="AO62" s="363"/>
      <c r="AP62" s="363"/>
      <c r="AQ62" s="100" t="s">
        <v>611</v>
      </c>
      <c r="AR62" s="101"/>
      <c r="AS62" s="101"/>
      <c r="AT62" s="102"/>
      <c r="AU62" s="363">
        <v>112.1</v>
      </c>
      <c r="AV62" s="363"/>
      <c r="AW62" s="363"/>
      <c r="AX62" s="365"/>
    </row>
    <row r="63" spans="1:50" ht="23.25" customHeight="1" x14ac:dyDescent="0.15">
      <c r="A63" s="902" t="s">
        <v>521</v>
      </c>
      <c r="B63" s="903"/>
      <c r="C63" s="903"/>
      <c r="D63" s="903"/>
      <c r="E63" s="903"/>
      <c r="F63" s="904"/>
      <c r="G63" s="908" t="s">
        <v>554</v>
      </c>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488</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483</v>
      </c>
      <c r="X65" s="875"/>
      <c r="Y65" s="878"/>
      <c r="Z65" s="878"/>
      <c r="AA65" s="879"/>
      <c r="AB65" s="872" t="s">
        <v>11</v>
      </c>
      <c r="AC65" s="868"/>
      <c r="AD65" s="869"/>
      <c r="AE65" s="366" t="s">
        <v>357</v>
      </c>
      <c r="AF65" s="367"/>
      <c r="AG65" s="367"/>
      <c r="AH65" s="368"/>
      <c r="AI65" s="366" t="s">
        <v>363</v>
      </c>
      <c r="AJ65" s="367"/>
      <c r="AK65" s="367"/>
      <c r="AL65" s="368"/>
      <c r="AM65" s="373" t="s">
        <v>468</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486</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511</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511</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512</v>
      </c>
      <c r="AC69" s="980"/>
      <c r="AD69" s="980"/>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6" t="s">
        <v>494</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510</v>
      </c>
      <c r="X70" s="949"/>
      <c r="Y70" s="954" t="s">
        <v>12</v>
      </c>
      <c r="Z70" s="954"/>
      <c r="AA70" s="955"/>
      <c r="AB70" s="956" t="s">
        <v>511</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511</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512</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488</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524</v>
      </c>
      <c r="B78" s="917"/>
      <c r="C78" s="917"/>
      <c r="D78" s="917"/>
      <c r="E78" s="914" t="s">
        <v>461</v>
      </c>
      <c r="F78" s="915"/>
      <c r="G78" s="57" t="s">
        <v>365</v>
      </c>
      <c r="H78" s="791"/>
      <c r="I78" s="242"/>
      <c r="J78" s="242"/>
      <c r="K78" s="242"/>
      <c r="L78" s="242"/>
      <c r="M78" s="242"/>
      <c r="N78" s="242"/>
      <c r="O78" s="792"/>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482</v>
      </c>
      <c r="AP79" s="146"/>
      <c r="AQ79" s="146"/>
      <c r="AR79" s="81" t="s">
        <v>574</v>
      </c>
      <c r="AS79" s="145"/>
      <c r="AT79" s="146"/>
      <c r="AU79" s="146"/>
      <c r="AV79" s="146"/>
      <c r="AW79" s="146"/>
      <c r="AX79" s="147"/>
    </row>
    <row r="80" spans="1:50" ht="18.75" hidden="1" customHeight="1" x14ac:dyDescent="0.15">
      <c r="A80" s="519" t="s">
        <v>266</v>
      </c>
      <c r="B80" s="851" t="s">
        <v>479</v>
      </c>
      <c r="C80" s="852"/>
      <c r="D80" s="852"/>
      <c r="E80" s="852"/>
      <c r="F80" s="853"/>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542</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7"/>
    </row>
    <row r="81" spans="1:60" ht="22.5" hidden="1" customHeight="1" x14ac:dyDescent="0.15">
      <c r="A81" s="520"/>
      <c r="B81" s="854"/>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4"/>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8"/>
      <c r="I85" s="778"/>
      <c r="J85" s="778"/>
      <c r="K85" s="778"/>
      <c r="L85" s="778"/>
      <c r="M85" s="778"/>
      <c r="N85" s="778"/>
      <c r="O85" s="779"/>
      <c r="P85" s="777" t="s">
        <v>63</v>
      </c>
      <c r="Q85" s="778"/>
      <c r="R85" s="778"/>
      <c r="S85" s="778"/>
      <c r="T85" s="778"/>
      <c r="U85" s="778"/>
      <c r="V85" s="778"/>
      <c r="W85" s="778"/>
      <c r="X85" s="779"/>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4" t="s">
        <v>62</v>
      </c>
      <c r="Z87" s="755"/>
      <c r="AA87" s="756"/>
      <c r="AB87" s="793"/>
      <c r="AC87" s="793"/>
      <c r="AD87" s="79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8" t="s">
        <v>54</v>
      </c>
      <c r="Z88" s="729"/>
      <c r="AA88" s="730"/>
      <c r="AB88" s="807"/>
      <c r="AC88" s="807"/>
      <c r="AD88" s="80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8"/>
      <c r="I90" s="778"/>
      <c r="J90" s="778"/>
      <c r="K90" s="778"/>
      <c r="L90" s="778"/>
      <c r="M90" s="778"/>
      <c r="N90" s="778"/>
      <c r="O90" s="779"/>
      <c r="P90" s="777" t="s">
        <v>63</v>
      </c>
      <c r="Q90" s="778"/>
      <c r="R90" s="778"/>
      <c r="S90" s="778"/>
      <c r="T90" s="778"/>
      <c r="U90" s="778"/>
      <c r="V90" s="778"/>
      <c r="W90" s="778"/>
      <c r="X90" s="779"/>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4" t="s">
        <v>62</v>
      </c>
      <c r="Z92" s="755"/>
      <c r="AA92" s="756"/>
      <c r="AB92" s="793"/>
      <c r="AC92" s="793"/>
      <c r="AD92" s="79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8" t="s">
        <v>54</v>
      </c>
      <c r="Z93" s="729"/>
      <c r="AA93" s="730"/>
      <c r="AB93" s="807"/>
      <c r="AC93" s="807"/>
      <c r="AD93" s="80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8"/>
      <c r="I95" s="778"/>
      <c r="J95" s="778"/>
      <c r="K95" s="778"/>
      <c r="L95" s="778"/>
      <c r="M95" s="778"/>
      <c r="N95" s="778"/>
      <c r="O95" s="779"/>
      <c r="P95" s="777" t="s">
        <v>63</v>
      </c>
      <c r="Q95" s="778"/>
      <c r="R95" s="778"/>
      <c r="S95" s="778"/>
      <c r="T95" s="778"/>
      <c r="U95" s="778"/>
      <c r="V95" s="778"/>
      <c r="W95" s="778"/>
      <c r="X95" s="779"/>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8" t="s">
        <v>54</v>
      </c>
      <c r="Z98" s="729"/>
      <c r="AA98" s="730"/>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2" t="s">
        <v>11</v>
      </c>
      <c r="AC100" s="862"/>
      <c r="AD100" s="862"/>
      <c r="AE100" s="827" t="s">
        <v>357</v>
      </c>
      <c r="AF100" s="828"/>
      <c r="AG100" s="828"/>
      <c r="AH100" s="829"/>
      <c r="AI100" s="827" t="s">
        <v>363</v>
      </c>
      <c r="AJ100" s="828"/>
      <c r="AK100" s="828"/>
      <c r="AL100" s="829"/>
      <c r="AM100" s="827" t="s">
        <v>468</v>
      </c>
      <c r="AN100" s="828"/>
      <c r="AO100" s="828"/>
      <c r="AP100" s="829"/>
      <c r="AQ100" s="933" t="s">
        <v>490</v>
      </c>
      <c r="AR100" s="934"/>
      <c r="AS100" s="934"/>
      <c r="AT100" s="935"/>
      <c r="AU100" s="933" t="s">
        <v>534</v>
      </c>
      <c r="AV100" s="934"/>
      <c r="AW100" s="934"/>
      <c r="AX100" s="936"/>
    </row>
    <row r="101" spans="1:60" ht="23.25" customHeight="1" x14ac:dyDescent="0.15">
      <c r="A101" s="491"/>
      <c r="B101" s="492"/>
      <c r="C101" s="492"/>
      <c r="D101" s="492"/>
      <c r="E101" s="492"/>
      <c r="F101" s="493"/>
      <c r="G101" s="158" t="s">
        <v>575</v>
      </c>
      <c r="H101" s="158"/>
      <c r="I101" s="158"/>
      <c r="J101" s="158"/>
      <c r="K101" s="158"/>
      <c r="L101" s="158"/>
      <c r="M101" s="158"/>
      <c r="N101" s="158"/>
      <c r="O101" s="158"/>
      <c r="P101" s="158"/>
      <c r="Q101" s="158"/>
      <c r="R101" s="158"/>
      <c r="S101" s="158"/>
      <c r="T101" s="158"/>
      <c r="U101" s="158"/>
      <c r="V101" s="158"/>
      <c r="W101" s="158"/>
      <c r="X101" s="229"/>
      <c r="Y101" s="817" t="s">
        <v>55</v>
      </c>
      <c r="Z101" s="714"/>
      <c r="AA101" s="715"/>
      <c r="AB101" s="793" t="s">
        <v>588</v>
      </c>
      <c r="AC101" s="793"/>
      <c r="AD101" s="793"/>
      <c r="AE101" s="362">
        <v>61</v>
      </c>
      <c r="AF101" s="363"/>
      <c r="AG101" s="363"/>
      <c r="AH101" s="364"/>
      <c r="AI101" s="362">
        <v>79</v>
      </c>
      <c r="AJ101" s="363"/>
      <c r="AK101" s="363"/>
      <c r="AL101" s="364"/>
      <c r="AM101" s="362">
        <v>76</v>
      </c>
      <c r="AN101" s="363"/>
      <c r="AO101" s="363"/>
      <c r="AP101" s="364"/>
      <c r="AQ101" s="362" t="s">
        <v>591</v>
      </c>
      <c r="AR101" s="363"/>
      <c r="AS101" s="363"/>
      <c r="AT101" s="364"/>
      <c r="AU101" s="362" t="s">
        <v>563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793" t="s">
        <v>588</v>
      </c>
      <c r="AC102" s="793"/>
      <c r="AD102" s="793"/>
      <c r="AE102" s="356">
        <v>60</v>
      </c>
      <c r="AF102" s="356"/>
      <c r="AG102" s="356"/>
      <c r="AH102" s="356"/>
      <c r="AI102" s="356">
        <v>91</v>
      </c>
      <c r="AJ102" s="356"/>
      <c r="AK102" s="356"/>
      <c r="AL102" s="356"/>
      <c r="AM102" s="356">
        <v>81</v>
      </c>
      <c r="AN102" s="356"/>
      <c r="AO102" s="356"/>
      <c r="AP102" s="356"/>
      <c r="AQ102" s="818" t="s">
        <v>591</v>
      </c>
      <c r="AR102" s="819"/>
      <c r="AS102" s="819"/>
      <c r="AT102" s="820"/>
      <c r="AU102" s="818" t="s">
        <v>593</v>
      </c>
      <c r="AV102" s="819"/>
      <c r="AW102" s="819"/>
      <c r="AX102" s="820"/>
    </row>
    <row r="103" spans="1:60" ht="31.5" customHeight="1" x14ac:dyDescent="0.15">
      <c r="A103" s="488" t="s">
        <v>489</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534</v>
      </c>
      <c r="AV103" s="359"/>
      <c r="AW103" s="359"/>
      <c r="AX103" s="361"/>
    </row>
    <row r="104" spans="1:60" ht="23.25" customHeight="1" x14ac:dyDescent="0.15">
      <c r="A104" s="491"/>
      <c r="B104" s="492"/>
      <c r="C104" s="492"/>
      <c r="D104" s="492"/>
      <c r="E104" s="492"/>
      <c r="F104" s="493"/>
      <c r="G104" s="158" t="s">
        <v>576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793" t="s">
        <v>588</v>
      </c>
      <c r="AC104" s="793"/>
      <c r="AD104" s="793"/>
      <c r="AE104" s="362">
        <v>2810</v>
      </c>
      <c r="AF104" s="363"/>
      <c r="AG104" s="363"/>
      <c r="AH104" s="364"/>
      <c r="AI104" s="362">
        <v>921</v>
      </c>
      <c r="AJ104" s="363"/>
      <c r="AK104" s="363"/>
      <c r="AL104" s="364"/>
      <c r="AM104" s="362">
        <v>568</v>
      </c>
      <c r="AN104" s="363"/>
      <c r="AO104" s="363"/>
      <c r="AP104" s="364"/>
      <c r="AQ104" s="362" t="s">
        <v>563</v>
      </c>
      <c r="AR104" s="363"/>
      <c r="AS104" s="363"/>
      <c r="AT104" s="364"/>
      <c r="AU104" s="362" t="s">
        <v>593</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793" t="s">
        <v>588</v>
      </c>
      <c r="AC105" s="793"/>
      <c r="AD105" s="793"/>
      <c r="AE105" s="356">
        <v>3329</v>
      </c>
      <c r="AF105" s="356"/>
      <c r="AG105" s="356"/>
      <c r="AH105" s="356"/>
      <c r="AI105" s="356">
        <v>1070</v>
      </c>
      <c r="AJ105" s="356"/>
      <c r="AK105" s="356"/>
      <c r="AL105" s="356"/>
      <c r="AM105" s="356">
        <v>600</v>
      </c>
      <c r="AN105" s="356"/>
      <c r="AO105" s="356"/>
      <c r="AP105" s="356"/>
      <c r="AQ105" s="362" t="s">
        <v>592</v>
      </c>
      <c r="AR105" s="363"/>
      <c r="AS105" s="363"/>
      <c r="AT105" s="364"/>
      <c r="AU105" s="818" t="s">
        <v>591</v>
      </c>
      <c r="AV105" s="819"/>
      <c r="AW105" s="819"/>
      <c r="AX105" s="820"/>
    </row>
    <row r="106" spans="1:60" ht="31.5" customHeight="1" x14ac:dyDescent="0.15">
      <c r="A106" s="488" t="s">
        <v>489</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534</v>
      </c>
      <c r="AV106" s="359"/>
      <c r="AW106" s="359"/>
      <c r="AX106" s="361"/>
    </row>
    <row r="107" spans="1:60" ht="23.25" customHeight="1" x14ac:dyDescent="0.15">
      <c r="A107" s="491"/>
      <c r="B107" s="492"/>
      <c r="C107" s="492"/>
      <c r="D107" s="492"/>
      <c r="E107" s="492"/>
      <c r="F107" s="493"/>
      <c r="G107" s="158" t="s">
        <v>577</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589</v>
      </c>
      <c r="AC107" s="472"/>
      <c r="AD107" s="473"/>
      <c r="AE107" s="356" t="s">
        <v>591</v>
      </c>
      <c r="AF107" s="356"/>
      <c r="AG107" s="356"/>
      <c r="AH107" s="356"/>
      <c r="AI107" s="356">
        <v>422</v>
      </c>
      <c r="AJ107" s="356"/>
      <c r="AK107" s="356"/>
      <c r="AL107" s="356"/>
      <c r="AM107" s="356">
        <v>304</v>
      </c>
      <c r="AN107" s="356"/>
      <c r="AO107" s="356"/>
      <c r="AP107" s="356"/>
      <c r="AQ107" s="362" t="s">
        <v>618</v>
      </c>
      <c r="AR107" s="363"/>
      <c r="AS107" s="363"/>
      <c r="AT107" s="364"/>
      <c r="AU107" s="362" t="s">
        <v>618</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589</v>
      </c>
      <c r="AC108" s="405"/>
      <c r="AD108" s="406"/>
      <c r="AE108" s="356" t="s">
        <v>591</v>
      </c>
      <c r="AF108" s="356"/>
      <c r="AG108" s="356"/>
      <c r="AH108" s="356"/>
      <c r="AI108" s="356">
        <v>300</v>
      </c>
      <c r="AJ108" s="356"/>
      <c r="AK108" s="356"/>
      <c r="AL108" s="356"/>
      <c r="AM108" s="356">
        <v>300</v>
      </c>
      <c r="AN108" s="356"/>
      <c r="AO108" s="356"/>
      <c r="AP108" s="356"/>
      <c r="AQ108" s="362">
        <v>300</v>
      </c>
      <c r="AR108" s="363"/>
      <c r="AS108" s="363"/>
      <c r="AT108" s="364"/>
      <c r="AU108" s="818" t="s">
        <v>618</v>
      </c>
      <c r="AV108" s="819"/>
      <c r="AW108" s="819"/>
      <c r="AX108" s="820"/>
    </row>
    <row r="109" spans="1:60" ht="31.5" customHeight="1" x14ac:dyDescent="0.15">
      <c r="A109" s="488" t="s">
        <v>489</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534</v>
      </c>
      <c r="AV109" s="359"/>
      <c r="AW109" s="359"/>
      <c r="AX109" s="361"/>
    </row>
    <row r="110" spans="1:60" ht="23.25" customHeight="1" x14ac:dyDescent="0.15">
      <c r="A110" s="491"/>
      <c r="B110" s="492"/>
      <c r="C110" s="492"/>
      <c r="D110" s="492"/>
      <c r="E110" s="492"/>
      <c r="F110" s="493"/>
      <c r="G110" s="158" t="s">
        <v>578</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590</v>
      </c>
      <c r="AC110" s="472"/>
      <c r="AD110" s="473"/>
      <c r="AE110" s="356" t="s">
        <v>591</v>
      </c>
      <c r="AF110" s="356"/>
      <c r="AG110" s="356"/>
      <c r="AH110" s="356"/>
      <c r="AI110" s="356">
        <v>65753</v>
      </c>
      <c r="AJ110" s="356"/>
      <c r="AK110" s="356"/>
      <c r="AL110" s="356"/>
      <c r="AM110" s="356">
        <v>119820</v>
      </c>
      <c r="AN110" s="356"/>
      <c r="AO110" s="356"/>
      <c r="AP110" s="356"/>
      <c r="AQ110" s="362" t="s">
        <v>618</v>
      </c>
      <c r="AR110" s="363"/>
      <c r="AS110" s="363"/>
      <c r="AT110" s="364"/>
      <c r="AU110" s="362" t="s">
        <v>618</v>
      </c>
      <c r="AV110" s="363"/>
      <c r="AW110" s="363"/>
      <c r="AX110" s="364"/>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590</v>
      </c>
      <c r="AC111" s="405"/>
      <c r="AD111" s="406"/>
      <c r="AE111" s="356" t="s">
        <v>562</v>
      </c>
      <c r="AF111" s="356"/>
      <c r="AG111" s="356"/>
      <c r="AH111" s="356"/>
      <c r="AI111" s="356">
        <v>40000</v>
      </c>
      <c r="AJ111" s="356"/>
      <c r="AK111" s="356"/>
      <c r="AL111" s="356"/>
      <c r="AM111" s="356">
        <v>40000</v>
      </c>
      <c r="AN111" s="356"/>
      <c r="AO111" s="356"/>
      <c r="AP111" s="356"/>
      <c r="AQ111" s="362">
        <v>40000</v>
      </c>
      <c r="AR111" s="363"/>
      <c r="AS111" s="363"/>
      <c r="AT111" s="364"/>
      <c r="AU111" s="818" t="s">
        <v>618</v>
      </c>
      <c r="AV111" s="819"/>
      <c r="AW111" s="819"/>
      <c r="AX111" s="820"/>
    </row>
    <row r="112" spans="1:60" ht="31.5" hidden="1" customHeight="1" x14ac:dyDescent="0.15">
      <c r="A112" s="488" t="s">
        <v>489</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534</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579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583</v>
      </c>
      <c r="AC116" s="299"/>
      <c r="AD116" s="300"/>
      <c r="AE116" s="356">
        <v>1052844</v>
      </c>
      <c r="AF116" s="356"/>
      <c r="AG116" s="356"/>
      <c r="AH116" s="356"/>
      <c r="AI116" s="356">
        <v>1060584</v>
      </c>
      <c r="AJ116" s="356"/>
      <c r="AK116" s="356"/>
      <c r="AL116" s="356"/>
      <c r="AM116" s="356">
        <v>1070926</v>
      </c>
      <c r="AN116" s="356"/>
      <c r="AO116" s="356"/>
      <c r="AP116" s="356"/>
      <c r="AQ116" s="362" t="s">
        <v>619</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587</v>
      </c>
      <c r="AC117" s="340"/>
      <c r="AD117" s="341"/>
      <c r="AE117" s="304" t="s">
        <v>594</v>
      </c>
      <c r="AF117" s="304"/>
      <c r="AG117" s="304"/>
      <c r="AH117" s="304"/>
      <c r="AI117" s="304" t="s">
        <v>597</v>
      </c>
      <c r="AJ117" s="304"/>
      <c r="AK117" s="304"/>
      <c r="AL117" s="304"/>
      <c r="AM117" s="304" t="s">
        <v>630</v>
      </c>
      <c r="AN117" s="304"/>
      <c r="AO117" s="304"/>
      <c r="AP117" s="304"/>
      <c r="AQ117" s="304" t="s">
        <v>619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3" t="s">
        <v>535</v>
      </c>
      <c r="AR118" s="334"/>
      <c r="AS118" s="334"/>
      <c r="AT118" s="334"/>
      <c r="AU118" s="334"/>
      <c r="AV118" s="334"/>
      <c r="AW118" s="334"/>
      <c r="AX118" s="335"/>
    </row>
    <row r="119" spans="1:50" ht="23.25" customHeight="1" x14ac:dyDescent="0.15">
      <c r="A119" s="290"/>
      <c r="B119" s="291"/>
      <c r="C119" s="291"/>
      <c r="D119" s="291"/>
      <c r="E119" s="291"/>
      <c r="F119" s="292"/>
      <c r="G119" s="349" t="s">
        <v>580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584</v>
      </c>
      <c r="AC119" s="299"/>
      <c r="AD119" s="300"/>
      <c r="AE119" s="356">
        <v>211140</v>
      </c>
      <c r="AF119" s="356"/>
      <c r="AG119" s="356"/>
      <c r="AH119" s="356"/>
      <c r="AI119" s="356">
        <v>613275</v>
      </c>
      <c r="AJ119" s="356"/>
      <c r="AK119" s="356"/>
      <c r="AL119" s="356"/>
      <c r="AM119" s="356">
        <v>400039</v>
      </c>
      <c r="AN119" s="356"/>
      <c r="AO119" s="356"/>
      <c r="AP119" s="356"/>
      <c r="AQ119" s="356" t="s">
        <v>619</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587</v>
      </c>
      <c r="AC120" s="340"/>
      <c r="AD120" s="341"/>
      <c r="AE120" s="304" t="s">
        <v>595</v>
      </c>
      <c r="AF120" s="304"/>
      <c r="AG120" s="304"/>
      <c r="AH120" s="304"/>
      <c r="AI120" s="304" t="s">
        <v>598</v>
      </c>
      <c r="AJ120" s="304"/>
      <c r="AK120" s="304"/>
      <c r="AL120" s="304"/>
      <c r="AM120" s="304" t="s">
        <v>656</v>
      </c>
      <c r="AN120" s="304"/>
      <c r="AO120" s="304"/>
      <c r="AP120" s="304"/>
      <c r="AQ120" s="304" t="s">
        <v>619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3" t="s">
        <v>535</v>
      </c>
      <c r="AR121" s="334"/>
      <c r="AS121" s="334"/>
      <c r="AT121" s="334"/>
      <c r="AU121" s="334"/>
      <c r="AV121" s="334"/>
      <c r="AW121" s="334"/>
      <c r="AX121" s="335"/>
    </row>
    <row r="122" spans="1:50" ht="23.25" customHeight="1" x14ac:dyDescent="0.15">
      <c r="A122" s="290"/>
      <c r="B122" s="291"/>
      <c r="C122" s="291"/>
      <c r="D122" s="291"/>
      <c r="E122" s="291"/>
      <c r="F122" s="292"/>
      <c r="G122" s="349" t="s">
        <v>581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585</v>
      </c>
      <c r="AC122" s="299"/>
      <c r="AD122" s="300"/>
      <c r="AE122" s="356" t="s">
        <v>591</v>
      </c>
      <c r="AF122" s="356"/>
      <c r="AG122" s="356"/>
      <c r="AH122" s="356"/>
      <c r="AI122" s="356">
        <v>83109</v>
      </c>
      <c r="AJ122" s="356"/>
      <c r="AK122" s="356"/>
      <c r="AL122" s="356"/>
      <c r="AM122" s="356">
        <v>111486</v>
      </c>
      <c r="AN122" s="356"/>
      <c r="AO122" s="356"/>
      <c r="AP122" s="356"/>
      <c r="AQ122" s="356">
        <v>148215</v>
      </c>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587</v>
      </c>
      <c r="AC123" s="340"/>
      <c r="AD123" s="341"/>
      <c r="AE123" s="304" t="s">
        <v>562</v>
      </c>
      <c r="AF123" s="304"/>
      <c r="AG123" s="304"/>
      <c r="AH123" s="304"/>
      <c r="AI123" s="304" t="s">
        <v>599</v>
      </c>
      <c r="AJ123" s="304"/>
      <c r="AK123" s="304"/>
      <c r="AL123" s="304"/>
      <c r="AM123" s="304" t="s">
        <v>641</v>
      </c>
      <c r="AN123" s="304"/>
      <c r="AO123" s="304"/>
      <c r="AP123" s="304"/>
      <c r="AQ123" s="304" t="s">
        <v>644</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3" t="s">
        <v>535</v>
      </c>
      <c r="AR124" s="334"/>
      <c r="AS124" s="334"/>
      <c r="AT124" s="334"/>
      <c r="AU124" s="334"/>
      <c r="AV124" s="334"/>
      <c r="AW124" s="334"/>
      <c r="AX124" s="335"/>
    </row>
    <row r="125" spans="1:50" ht="23.25" customHeight="1" x14ac:dyDescent="0.15">
      <c r="A125" s="290"/>
      <c r="B125" s="291"/>
      <c r="C125" s="291"/>
      <c r="D125" s="291"/>
      <c r="E125" s="291"/>
      <c r="F125" s="292"/>
      <c r="G125" s="349" t="s">
        <v>582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586</v>
      </c>
      <c r="AC125" s="299"/>
      <c r="AD125" s="300"/>
      <c r="AE125" s="356" t="s">
        <v>596</v>
      </c>
      <c r="AF125" s="356"/>
      <c r="AG125" s="356"/>
      <c r="AH125" s="356"/>
      <c r="AI125" s="356">
        <v>130</v>
      </c>
      <c r="AJ125" s="356"/>
      <c r="AK125" s="356"/>
      <c r="AL125" s="356"/>
      <c r="AM125" s="356">
        <v>77.599999999999994</v>
      </c>
      <c r="AN125" s="356"/>
      <c r="AO125" s="356"/>
      <c r="AP125" s="356"/>
      <c r="AQ125" s="356">
        <v>184.4</v>
      </c>
      <c r="AR125" s="356"/>
      <c r="AS125" s="356"/>
      <c r="AT125" s="356"/>
      <c r="AU125" s="356"/>
      <c r="AV125" s="356"/>
      <c r="AW125" s="356"/>
      <c r="AX125" s="357"/>
    </row>
    <row r="126" spans="1:50" ht="46.5"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587</v>
      </c>
      <c r="AC126" s="340"/>
      <c r="AD126" s="341"/>
      <c r="AE126" s="304" t="s">
        <v>571</v>
      </c>
      <c r="AF126" s="304"/>
      <c r="AG126" s="304"/>
      <c r="AH126" s="304"/>
      <c r="AI126" s="304" t="s">
        <v>600</v>
      </c>
      <c r="AJ126" s="304"/>
      <c r="AK126" s="304"/>
      <c r="AL126" s="304"/>
      <c r="AM126" s="304" t="s">
        <v>642</v>
      </c>
      <c r="AN126" s="304"/>
      <c r="AO126" s="304"/>
      <c r="AP126" s="304"/>
      <c r="AQ126" s="304" t="s">
        <v>643</v>
      </c>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9"/>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t="s">
        <v>563</v>
      </c>
      <c r="AF134" s="101"/>
      <c r="AG134" s="101"/>
      <c r="AH134" s="101"/>
      <c r="AI134" s="264" t="s">
        <v>571</v>
      </c>
      <c r="AJ134" s="101"/>
      <c r="AK134" s="101"/>
      <c r="AL134" s="101"/>
      <c r="AM134" s="264" t="s">
        <v>572</v>
      </c>
      <c r="AN134" s="101"/>
      <c r="AO134" s="101"/>
      <c r="AP134" s="101"/>
      <c r="AQ134" s="264" t="s">
        <v>573</v>
      </c>
      <c r="AR134" s="101"/>
      <c r="AS134" s="101"/>
      <c r="AT134" s="101"/>
      <c r="AU134" s="264" t="s">
        <v>573</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563</v>
      </c>
      <c r="AF135" s="101"/>
      <c r="AG135" s="101"/>
      <c r="AH135" s="101"/>
      <c r="AI135" s="264" t="s">
        <v>571</v>
      </c>
      <c r="AJ135" s="101"/>
      <c r="AK135" s="101"/>
      <c r="AL135" s="101"/>
      <c r="AM135" s="264" t="s">
        <v>573</v>
      </c>
      <c r="AN135" s="101"/>
      <c r="AO135" s="101"/>
      <c r="AP135" s="101"/>
      <c r="AQ135" s="264" t="s">
        <v>573</v>
      </c>
      <c r="AR135" s="101"/>
      <c r="AS135" s="101"/>
      <c r="AT135" s="101"/>
      <c r="AU135" s="264" t="s">
        <v>563</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639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560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529</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563</v>
      </c>
      <c r="AF432" s="133"/>
      <c r="AG432" s="134" t="s">
        <v>356</v>
      </c>
      <c r="AH432" s="169"/>
      <c r="AI432" s="179"/>
      <c r="AJ432" s="179"/>
      <c r="AK432" s="179"/>
      <c r="AL432" s="174"/>
      <c r="AM432" s="179"/>
      <c r="AN432" s="179"/>
      <c r="AO432" s="179"/>
      <c r="AP432" s="174"/>
      <c r="AQ432" s="215" t="s">
        <v>563</v>
      </c>
      <c r="AR432" s="133"/>
      <c r="AS432" s="134" t="s">
        <v>356</v>
      </c>
      <c r="AT432" s="169"/>
      <c r="AU432" s="133" t="s">
        <v>562</v>
      </c>
      <c r="AV432" s="133"/>
      <c r="AW432" s="134" t="s">
        <v>300</v>
      </c>
      <c r="AX432" s="135"/>
    </row>
    <row r="433" spans="1:50" ht="23.25" customHeight="1" x14ac:dyDescent="0.15">
      <c r="A433" s="999"/>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557</v>
      </c>
      <c r="AF433" s="101"/>
      <c r="AG433" s="101"/>
      <c r="AH433" s="101"/>
      <c r="AI433" s="100" t="s">
        <v>557</v>
      </c>
      <c r="AJ433" s="101"/>
      <c r="AK433" s="101"/>
      <c r="AL433" s="101"/>
      <c r="AM433" s="100" t="s">
        <v>557</v>
      </c>
      <c r="AN433" s="101"/>
      <c r="AO433" s="101"/>
      <c r="AP433" s="102"/>
      <c r="AQ433" s="100" t="s">
        <v>561</v>
      </c>
      <c r="AR433" s="101"/>
      <c r="AS433" s="101"/>
      <c r="AT433" s="102"/>
      <c r="AU433" s="101" t="s">
        <v>561</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557</v>
      </c>
      <c r="AF434" s="101"/>
      <c r="AG434" s="101"/>
      <c r="AH434" s="102"/>
      <c r="AI434" s="100" t="s">
        <v>557</v>
      </c>
      <c r="AJ434" s="101"/>
      <c r="AK434" s="101"/>
      <c r="AL434" s="101"/>
      <c r="AM434" s="100" t="s">
        <v>557</v>
      </c>
      <c r="AN434" s="101"/>
      <c r="AO434" s="101"/>
      <c r="AP434" s="102"/>
      <c r="AQ434" s="100" t="s">
        <v>561</v>
      </c>
      <c r="AR434" s="101"/>
      <c r="AS434" s="101"/>
      <c r="AT434" s="102"/>
      <c r="AU434" s="101" t="s">
        <v>561</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557</v>
      </c>
      <c r="AJ435" s="101"/>
      <c r="AK435" s="101"/>
      <c r="AL435" s="101"/>
      <c r="AM435" s="100" t="s">
        <v>560</v>
      </c>
      <c r="AN435" s="101"/>
      <c r="AO435" s="101"/>
      <c r="AP435" s="102"/>
      <c r="AQ435" s="100" t="s">
        <v>561</v>
      </c>
      <c r="AR435" s="101"/>
      <c r="AS435" s="101"/>
      <c r="AT435" s="102"/>
      <c r="AU435" s="101" t="s">
        <v>562</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529</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563</v>
      </c>
      <c r="AF457" s="133"/>
      <c r="AG457" s="134" t="s">
        <v>356</v>
      </c>
      <c r="AH457" s="169"/>
      <c r="AI457" s="179"/>
      <c r="AJ457" s="179"/>
      <c r="AK457" s="179"/>
      <c r="AL457" s="174"/>
      <c r="AM457" s="179"/>
      <c r="AN457" s="179"/>
      <c r="AO457" s="179"/>
      <c r="AP457" s="174"/>
      <c r="AQ457" s="215" t="s">
        <v>563</v>
      </c>
      <c r="AR457" s="133"/>
      <c r="AS457" s="134" t="s">
        <v>356</v>
      </c>
      <c r="AT457" s="169"/>
      <c r="AU457" s="133" t="s">
        <v>563</v>
      </c>
      <c r="AV457" s="133"/>
      <c r="AW457" s="134" t="s">
        <v>300</v>
      </c>
      <c r="AX457" s="135"/>
    </row>
    <row r="458" spans="1:50" ht="23.25" customHeight="1" x14ac:dyDescent="0.15">
      <c r="A458" s="999"/>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562</v>
      </c>
      <c r="AF458" s="101"/>
      <c r="AG458" s="101"/>
      <c r="AH458" s="101"/>
      <c r="AI458" s="100" t="s">
        <v>562</v>
      </c>
      <c r="AJ458" s="101"/>
      <c r="AK458" s="101"/>
      <c r="AL458" s="101"/>
      <c r="AM458" s="100" t="s">
        <v>563</v>
      </c>
      <c r="AN458" s="101"/>
      <c r="AO458" s="101"/>
      <c r="AP458" s="102"/>
      <c r="AQ458" s="100" t="s">
        <v>562</v>
      </c>
      <c r="AR458" s="101"/>
      <c r="AS458" s="101"/>
      <c r="AT458" s="102"/>
      <c r="AU458" s="101" t="s">
        <v>563</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562</v>
      </c>
      <c r="AC459" s="219"/>
      <c r="AD459" s="219"/>
      <c r="AE459" s="100" t="s">
        <v>562</v>
      </c>
      <c r="AF459" s="101"/>
      <c r="AG459" s="101"/>
      <c r="AH459" s="102"/>
      <c r="AI459" s="100" t="s">
        <v>559</v>
      </c>
      <c r="AJ459" s="101"/>
      <c r="AK459" s="101"/>
      <c r="AL459" s="101"/>
      <c r="AM459" s="100" t="s">
        <v>563</v>
      </c>
      <c r="AN459" s="101"/>
      <c r="AO459" s="101"/>
      <c r="AP459" s="102"/>
      <c r="AQ459" s="100" t="s">
        <v>563</v>
      </c>
      <c r="AR459" s="101"/>
      <c r="AS459" s="101"/>
      <c r="AT459" s="102"/>
      <c r="AU459" s="101" t="s">
        <v>559</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563</v>
      </c>
      <c r="AJ460" s="101"/>
      <c r="AK460" s="101"/>
      <c r="AL460" s="101"/>
      <c r="AM460" s="100" t="s">
        <v>563</v>
      </c>
      <c r="AN460" s="101"/>
      <c r="AO460" s="101"/>
      <c r="AP460" s="102"/>
      <c r="AQ460" s="100" t="s">
        <v>563</v>
      </c>
      <c r="AR460" s="101"/>
      <c r="AS460" s="101"/>
      <c r="AT460" s="102"/>
      <c r="AU460" s="101" t="s">
        <v>563</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3.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77.2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00" t="s">
        <v>601</v>
      </c>
      <c r="AE702" s="901"/>
      <c r="AF702" s="901"/>
      <c r="AG702" s="890" t="s">
        <v>669</v>
      </c>
      <c r="AH702" s="891"/>
      <c r="AI702" s="891"/>
      <c r="AJ702" s="891"/>
      <c r="AK702" s="891"/>
      <c r="AL702" s="891"/>
      <c r="AM702" s="891"/>
      <c r="AN702" s="891"/>
      <c r="AO702" s="891"/>
      <c r="AP702" s="891"/>
      <c r="AQ702" s="891"/>
      <c r="AR702" s="891"/>
      <c r="AS702" s="891"/>
      <c r="AT702" s="891"/>
      <c r="AU702" s="891"/>
      <c r="AV702" s="891"/>
      <c r="AW702" s="891"/>
      <c r="AX702" s="892"/>
    </row>
    <row r="703" spans="1:50" ht="45.7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601</v>
      </c>
      <c r="AE703" s="152"/>
      <c r="AF703" s="152"/>
      <c r="AG703" s="663" t="s">
        <v>664</v>
      </c>
      <c r="AH703" s="664"/>
      <c r="AI703" s="664"/>
      <c r="AJ703" s="664"/>
      <c r="AK703" s="664"/>
      <c r="AL703" s="664"/>
      <c r="AM703" s="664"/>
      <c r="AN703" s="664"/>
      <c r="AO703" s="664"/>
      <c r="AP703" s="664"/>
      <c r="AQ703" s="664"/>
      <c r="AR703" s="664"/>
      <c r="AS703" s="664"/>
      <c r="AT703" s="664"/>
      <c r="AU703" s="664"/>
      <c r="AV703" s="664"/>
      <c r="AW703" s="664"/>
      <c r="AX703" s="665"/>
    </row>
    <row r="704" spans="1:50" ht="82.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601</v>
      </c>
      <c r="AE704" s="585"/>
      <c r="AF704" s="585"/>
      <c r="AG704" s="429" t="s">
        <v>665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601</v>
      </c>
      <c r="AE705" s="732"/>
      <c r="AF705" s="732"/>
      <c r="AG705" s="157" t="s">
        <v>617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9"/>
      <c r="C706" s="613"/>
      <c r="D706" s="614"/>
      <c r="E706" s="682" t="s">
        <v>522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602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69"/>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603</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44.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601</v>
      </c>
      <c r="AE708" s="667"/>
      <c r="AF708" s="667"/>
      <c r="AG708" s="526" t="s">
        <v>631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601</v>
      </c>
      <c r="AE709" s="152"/>
      <c r="AF709" s="152"/>
      <c r="AG709" s="663" t="s">
        <v>604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605</v>
      </c>
      <c r="AE710" s="152"/>
      <c r="AF710" s="152"/>
      <c r="AG710" s="663"/>
      <c r="AH710" s="664"/>
      <c r="AI710" s="664"/>
      <c r="AJ710" s="664"/>
      <c r="AK710" s="664"/>
      <c r="AL710" s="664"/>
      <c r="AM710" s="664"/>
      <c r="AN710" s="664"/>
      <c r="AO710" s="664"/>
      <c r="AP710" s="664"/>
      <c r="AQ710" s="664"/>
      <c r="AR710" s="664"/>
      <c r="AS710" s="664"/>
      <c r="AT710" s="664"/>
      <c r="AU710" s="664"/>
      <c r="AV710" s="664"/>
      <c r="AW710" s="664"/>
      <c r="AX710" s="665"/>
    </row>
    <row r="711" spans="1:50" ht="33"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601</v>
      </c>
      <c r="AE711" s="152"/>
      <c r="AF711" s="152"/>
      <c r="AG711" s="663" t="s">
        <v>671</v>
      </c>
      <c r="AH711" s="664"/>
      <c r="AI711" s="664"/>
      <c r="AJ711" s="664"/>
      <c r="AK711" s="664"/>
      <c r="AL711" s="664"/>
      <c r="AM711" s="664"/>
      <c r="AN711" s="664"/>
      <c r="AO711" s="664"/>
      <c r="AP711" s="664"/>
      <c r="AQ711" s="664"/>
      <c r="AR711" s="664"/>
      <c r="AS711" s="664"/>
      <c r="AT711" s="664"/>
      <c r="AU711" s="664"/>
      <c r="AV711" s="664"/>
      <c r="AW711" s="664"/>
      <c r="AX711" s="665"/>
    </row>
    <row r="712" spans="1:50" ht="41.25" customHeight="1" x14ac:dyDescent="0.15">
      <c r="A712" s="654"/>
      <c r="B712" s="655"/>
      <c r="C712" s="587" t="s">
        <v>484</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601</v>
      </c>
      <c r="AE712" s="585"/>
      <c r="AF712" s="585"/>
      <c r="AG712" s="593" t="s">
        <v>685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605</v>
      </c>
      <c r="AE713" s="152"/>
      <c r="AF713" s="153"/>
      <c r="AG713" s="663"/>
      <c r="AH713" s="664"/>
      <c r="AI713" s="664"/>
      <c r="AJ713" s="664"/>
      <c r="AK713" s="664"/>
      <c r="AL713" s="664"/>
      <c r="AM713" s="664"/>
      <c r="AN713" s="664"/>
      <c r="AO713" s="664"/>
      <c r="AP713" s="664"/>
      <c r="AQ713" s="664"/>
      <c r="AR713" s="664"/>
      <c r="AS713" s="664"/>
      <c r="AT713" s="664"/>
      <c r="AU713" s="664"/>
      <c r="AV713" s="664"/>
      <c r="AW713" s="664"/>
      <c r="AX713" s="665"/>
    </row>
    <row r="714" spans="1:50" ht="42" customHeight="1" x14ac:dyDescent="0.15">
      <c r="A714" s="656"/>
      <c r="B714" s="657"/>
      <c r="C714" s="770" t="s">
        <v>457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601</v>
      </c>
      <c r="AE714" s="591"/>
      <c r="AF714" s="592"/>
      <c r="AG714" s="688" t="s">
        <v>684</v>
      </c>
      <c r="AH714" s="689"/>
      <c r="AI714" s="689"/>
      <c r="AJ714" s="689"/>
      <c r="AK714" s="689"/>
      <c r="AL714" s="689"/>
      <c r="AM714" s="689"/>
      <c r="AN714" s="689"/>
      <c r="AO714" s="689"/>
      <c r="AP714" s="689"/>
      <c r="AQ714" s="689"/>
      <c r="AR714" s="689"/>
      <c r="AS714" s="689"/>
      <c r="AT714" s="689"/>
      <c r="AU714" s="689"/>
      <c r="AV714" s="689"/>
      <c r="AW714" s="689"/>
      <c r="AX714" s="690"/>
    </row>
    <row r="715" spans="1:50" ht="72" customHeight="1" x14ac:dyDescent="0.15">
      <c r="A715" s="620" t="s">
        <v>40</v>
      </c>
      <c r="B715" s="653"/>
      <c r="C715" s="658" t="s">
        <v>458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606</v>
      </c>
      <c r="AE715" s="667"/>
      <c r="AF715" s="776"/>
      <c r="AG715" s="526" t="s">
        <v>663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605</v>
      </c>
      <c r="AE716" s="758"/>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105.75"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606</v>
      </c>
      <c r="AE717" s="152"/>
      <c r="AF717" s="152"/>
      <c r="AG717" s="663" t="s">
        <v>637</v>
      </c>
      <c r="AH717" s="664"/>
      <c r="AI717" s="664"/>
      <c r="AJ717" s="664"/>
      <c r="AK717" s="664"/>
      <c r="AL717" s="664"/>
      <c r="AM717" s="664"/>
      <c r="AN717" s="664"/>
      <c r="AO717" s="664"/>
      <c r="AP717" s="664"/>
      <c r="AQ717" s="664"/>
      <c r="AR717" s="664"/>
      <c r="AS717" s="664"/>
      <c r="AT717" s="664"/>
      <c r="AU717" s="664"/>
      <c r="AV717" s="664"/>
      <c r="AW717" s="664"/>
      <c r="AX717" s="665"/>
    </row>
    <row r="718" spans="1:50" ht="119.25"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601</v>
      </c>
      <c r="AE718" s="152"/>
      <c r="AF718" s="152"/>
      <c r="AG718" s="160" t="s">
        <v>680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605</v>
      </c>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40" t="s">
        <v>476</v>
      </c>
      <c r="D720" s="938"/>
      <c r="E720" s="938"/>
      <c r="F720" s="941"/>
      <c r="G720" s="937" t="s">
        <v>477</v>
      </c>
      <c r="H720" s="938"/>
      <c r="I720" s="938"/>
      <c r="J720" s="938"/>
      <c r="K720" s="938"/>
      <c r="L720" s="938"/>
      <c r="M720" s="938"/>
      <c r="N720" s="937" t="s">
        <v>481</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7" t="s">
        <v>670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4" t="s">
        <v>57</v>
      </c>
      <c r="D727" s="695"/>
      <c r="E727" s="695"/>
      <c r="F727" s="696"/>
      <c r="G727" s="795" t="s">
        <v>638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3.5" customHeight="1" thickBot="1" x14ac:dyDescent="0.2">
      <c r="A729" s="764" t="s">
        <v>688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6" customHeight="1" thickBot="1" x14ac:dyDescent="0.2">
      <c r="A731" s="617" t="s">
        <v>256</v>
      </c>
      <c r="B731" s="618"/>
      <c r="C731" s="618"/>
      <c r="D731" s="618"/>
      <c r="E731" s="619"/>
      <c r="F731" s="679" t="s">
        <v>726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3.5" customHeight="1" thickBot="1" x14ac:dyDescent="0.2">
      <c r="A733" s="748" t="s">
        <v>295</v>
      </c>
      <c r="B733" s="749"/>
      <c r="C733" s="749"/>
      <c r="D733" s="749"/>
      <c r="E733" s="750"/>
      <c r="F733" s="765" t="s">
        <v>707</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43.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491</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t="s">
        <v>563</v>
      </c>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478</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519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527</v>
      </c>
      <c r="B779" s="760"/>
      <c r="C779" s="760"/>
      <c r="D779" s="760"/>
      <c r="E779" s="760"/>
      <c r="F779" s="761"/>
      <c r="G779" s="440" t="s">
        <v>709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2"/>
      <c r="C781" s="762"/>
      <c r="D781" s="762"/>
      <c r="E781" s="762"/>
      <c r="F781" s="763"/>
      <c r="G781" s="449" t="s">
        <v>710</v>
      </c>
      <c r="H781" s="450"/>
      <c r="I781" s="450"/>
      <c r="J781" s="450"/>
      <c r="K781" s="451"/>
      <c r="L781" s="452" t="s">
        <v>712</v>
      </c>
      <c r="M781" s="453"/>
      <c r="N781" s="453"/>
      <c r="O781" s="453"/>
      <c r="P781" s="453"/>
      <c r="Q781" s="453"/>
      <c r="R781" s="453"/>
      <c r="S781" s="453"/>
      <c r="T781" s="453"/>
      <c r="U781" s="453"/>
      <c r="V781" s="453"/>
      <c r="W781" s="453"/>
      <c r="X781" s="454"/>
      <c r="Y781" s="455">
        <v>13</v>
      </c>
      <c r="Z781" s="456"/>
      <c r="AA781" s="456"/>
      <c r="AB781" s="556"/>
      <c r="AC781" s="449" t="s">
        <v>608</v>
      </c>
      <c r="AD781" s="450"/>
      <c r="AE781" s="450"/>
      <c r="AF781" s="450"/>
      <c r="AG781" s="451"/>
      <c r="AH781" s="452" t="s">
        <v>609</v>
      </c>
      <c r="AI781" s="453"/>
      <c r="AJ781" s="453"/>
      <c r="AK781" s="453"/>
      <c r="AL781" s="453"/>
      <c r="AM781" s="453"/>
      <c r="AN781" s="453"/>
      <c r="AO781" s="453"/>
      <c r="AP781" s="453"/>
      <c r="AQ781" s="453"/>
      <c r="AR781" s="453"/>
      <c r="AS781" s="453"/>
      <c r="AT781" s="454"/>
      <c r="AU781" s="455">
        <v>54</v>
      </c>
      <c r="AV781" s="456"/>
      <c r="AW781" s="456"/>
      <c r="AX781" s="457"/>
    </row>
    <row r="782" spans="1:50" ht="27" customHeight="1" x14ac:dyDescent="0.15">
      <c r="A782" s="555"/>
      <c r="B782" s="762"/>
      <c r="C782" s="762"/>
      <c r="D782" s="762"/>
      <c r="E782" s="762"/>
      <c r="F782" s="763"/>
      <c r="G782" s="346" t="s">
        <v>711</v>
      </c>
      <c r="H782" s="347"/>
      <c r="I782" s="347"/>
      <c r="J782" s="347"/>
      <c r="K782" s="348"/>
      <c r="L782" s="399" t="s">
        <v>689</v>
      </c>
      <c r="M782" s="400"/>
      <c r="N782" s="400"/>
      <c r="O782" s="400"/>
      <c r="P782" s="400"/>
      <c r="Q782" s="400"/>
      <c r="R782" s="400"/>
      <c r="S782" s="400"/>
      <c r="T782" s="400"/>
      <c r="U782" s="400"/>
      <c r="V782" s="400"/>
      <c r="W782" s="400"/>
      <c r="X782" s="401"/>
      <c r="Y782" s="396">
        <v>1</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5"/>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5"/>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idden="1" x14ac:dyDescent="0.15">
      <c r="A787" s="555"/>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idden="1" x14ac:dyDescent="0.15">
      <c r="A788" s="555"/>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idden="1" x14ac:dyDescent="0.15">
      <c r="A789" s="555"/>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idden="1" x14ac:dyDescent="0.15">
      <c r="A790" s="555"/>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14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54</v>
      </c>
      <c r="AV791" s="413"/>
      <c r="AW791" s="413"/>
      <c r="AX791" s="415"/>
    </row>
    <row r="792" spans="1:50" ht="24.75" customHeight="1" x14ac:dyDescent="0.15">
      <c r="A792" s="555"/>
      <c r="B792" s="762"/>
      <c r="C792" s="762"/>
      <c r="D792" s="762"/>
      <c r="E792" s="762"/>
      <c r="F792" s="763"/>
      <c r="G792" s="440" t="s">
        <v>725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5"/>
      <c r="B794" s="762"/>
      <c r="C794" s="762"/>
      <c r="D794" s="762"/>
      <c r="E794" s="762"/>
      <c r="F794" s="763"/>
      <c r="G794" s="449" t="s">
        <v>710</v>
      </c>
      <c r="H794" s="450"/>
      <c r="I794" s="450"/>
      <c r="J794" s="450"/>
      <c r="K794" s="451"/>
      <c r="L794" s="452" t="s">
        <v>712</v>
      </c>
      <c r="M794" s="453"/>
      <c r="N794" s="453"/>
      <c r="O794" s="453"/>
      <c r="P794" s="453"/>
      <c r="Q794" s="453"/>
      <c r="R794" s="453"/>
      <c r="S794" s="453"/>
      <c r="T794" s="453"/>
      <c r="U794" s="453"/>
      <c r="V794" s="453"/>
      <c r="W794" s="453"/>
      <c r="X794" s="454"/>
      <c r="Y794" s="455">
        <v>141</v>
      </c>
      <c r="Z794" s="456"/>
      <c r="AA794" s="456"/>
      <c r="AB794" s="556"/>
      <c r="AC794" s="449" t="s">
        <v>608</v>
      </c>
      <c r="AD794" s="450"/>
      <c r="AE794" s="450"/>
      <c r="AF794" s="450"/>
      <c r="AG794" s="451"/>
      <c r="AH794" s="452" t="s">
        <v>635</v>
      </c>
      <c r="AI794" s="453"/>
      <c r="AJ794" s="453"/>
      <c r="AK794" s="453"/>
      <c r="AL794" s="453"/>
      <c r="AM794" s="453"/>
      <c r="AN794" s="453"/>
      <c r="AO794" s="453"/>
      <c r="AP794" s="453"/>
      <c r="AQ794" s="453"/>
      <c r="AR794" s="453"/>
      <c r="AS794" s="453"/>
      <c r="AT794" s="454"/>
      <c r="AU794" s="455">
        <v>43</v>
      </c>
      <c r="AV794" s="456"/>
      <c r="AW794" s="456"/>
      <c r="AX794" s="457"/>
    </row>
    <row r="795" spans="1:50" ht="24.75" customHeight="1" x14ac:dyDescent="0.15">
      <c r="A795" s="555"/>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5"/>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141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43</v>
      </c>
      <c r="AV804" s="413"/>
      <c r="AW804" s="413"/>
      <c r="AX804" s="415"/>
    </row>
    <row r="805" spans="1:50" ht="24.75" customHeight="1" x14ac:dyDescent="0.15">
      <c r="A805" s="555"/>
      <c r="B805" s="762"/>
      <c r="C805" s="762"/>
      <c r="D805" s="762"/>
      <c r="E805" s="762"/>
      <c r="F805" s="763"/>
      <c r="G805" s="440" t="s">
        <v>633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691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5"/>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5"/>
      <c r="B807" s="762"/>
      <c r="C807" s="762"/>
      <c r="D807" s="762"/>
      <c r="E807" s="762"/>
      <c r="F807" s="763"/>
      <c r="G807" s="449" t="s">
        <v>689</v>
      </c>
      <c r="H807" s="450"/>
      <c r="I807" s="450"/>
      <c r="J807" s="450"/>
      <c r="K807" s="451"/>
      <c r="L807" s="452" t="s">
        <v>690</v>
      </c>
      <c r="M807" s="453"/>
      <c r="N807" s="453"/>
      <c r="O807" s="453"/>
      <c r="P807" s="453"/>
      <c r="Q807" s="453"/>
      <c r="R807" s="453"/>
      <c r="S807" s="453"/>
      <c r="T807" s="453"/>
      <c r="U807" s="453"/>
      <c r="V807" s="453"/>
      <c r="W807" s="453"/>
      <c r="X807" s="454"/>
      <c r="Y807" s="455">
        <v>3</v>
      </c>
      <c r="Z807" s="456"/>
      <c r="AA807" s="456"/>
      <c r="AB807" s="556"/>
      <c r="AC807" s="449" t="s">
        <v>689</v>
      </c>
      <c r="AD807" s="450"/>
      <c r="AE807" s="450"/>
      <c r="AF807" s="450"/>
      <c r="AG807" s="451"/>
      <c r="AH807" s="452" t="s">
        <v>692</v>
      </c>
      <c r="AI807" s="453"/>
      <c r="AJ807" s="453"/>
      <c r="AK807" s="453"/>
      <c r="AL807" s="453"/>
      <c r="AM807" s="453"/>
      <c r="AN807" s="453"/>
      <c r="AO807" s="453"/>
      <c r="AP807" s="453"/>
      <c r="AQ807" s="453"/>
      <c r="AR807" s="453"/>
      <c r="AS807" s="453"/>
      <c r="AT807" s="454"/>
      <c r="AU807" s="455">
        <v>1</v>
      </c>
      <c r="AV807" s="456"/>
      <c r="AW807" s="456"/>
      <c r="AX807" s="457"/>
    </row>
    <row r="808" spans="1:50" ht="24.75" customHeight="1" x14ac:dyDescent="0.15">
      <c r="A808" s="555"/>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5"/>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3</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v>
      </c>
      <c r="AV817" s="413"/>
      <c r="AW817" s="413"/>
      <c r="AX817" s="415"/>
    </row>
    <row r="818" spans="1:50" ht="24.75" hidden="1" customHeight="1" x14ac:dyDescent="0.15">
      <c r="A818" s="555"/>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482</v>
      </c>
      <c r="AM831" s="961"/>
      <c r="AN831" s="961"/>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508</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713</v>
      </c>
      <c r="D837" s="416"/>
      <c r="E837" s="416"/>
      <c r="F837" s="416"/>
      <c r="G837" s="416"/>
      <c r="H837" s="416"/>
      <c r="I837" s="416"/>
      <c r="J837" s="417" t="s">
        <v>722</v>
      </c>
      <c r="K837" s="418"/>
      <c r="L837" s="418"/>
      <c r="M837" s="418"/>
      <c r="N837" s="418"/>
      <c r="O837" s="418"/>
      <c r="P837" s="426" t="s">
        <v>724</v>
      </c>
      <c r="Q837" s="315"/>
      <c r="R837" s="315"/>
      <c r="S837" s="315"/>
      <c r="T837" s="315"/>
      <c r="U837" s="315"/>
      <c r="V837" s="315"/>
      <c r="W837" s="315"/>
      <c r="X837" s="315"/>
      <c r="Y837" s="316">
        <v>14</v>
      </c>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714</v>
      </c>
      <c r="D838" s="416"/>
      <c r="E838" s="416"/>
      <c r="F838" s="416"/>
      <c r="G838" s="416"/>
      <c r="H838" s="416"/>
      <c r="I838" s="416"/>
      <c r="J838" s="417" t="s">
        <v>723</v>
      </c>
      <c r="K838" s="418"/>
      <c r="L838" s="418"/>
      <c r="M838" s="418"/>
      <c r="N838" s="418"/>
      <c r="O838" s="418"/>
      <c r="P838" s="315" t="s">
        <v>724</v>
      </c>
      <c r="Q838" s="315"/>
      <c r="R838" s="315"/>
      <c r="S838" s="315"/>
      <c r="T838" s="315"/>
      <c r="U838" s="315"/>
      <c r="V838" s="315"/>
      <c r="W838" s="315"/>
      <c r="X838" s="315"/>
      <c r="Y838" s="316">
        <v>14</v>
      </c>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t="s">
        <v>715</v>
      </c>
      <c r="D839" s="416"/>
      <c r="E839" s="416"/>
      <c r="F839" s="416"/>
      <c r="G839" s="416"/>
      <c r="H839" s="416"/>
      <c r="I839" s="416"/>
      <c r="J839" s="417" t="s">
        <v>556</v>
      </c>
      <c r="K839" s="418"/>
      <c r="L839" s="418"/>
      <c r="M839" s="418"/>
      <c r="N839" s="418"/>
      <c r="O839" s="418"/>
      <c r="P839" s="426" t="s">
        <v>724</v>
      </c>
      <c r="Q839" s="315"/>
      <c r="R839" s="315"/>
      <c r="S839" s="315"/>
      <c r="T839" s="315"/>
      <c r="U839" s="315"/>
      <c r="V839" s="315"/>
      <c r="W839" s="315"/>
      <c r="X839" s="315"/>
      <c r="Y839" s="316">
        <v>12</v>
      </c>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t="s">
        <v>702</v>
      </c>
      <c r="D840" s="416"/>
      <c r="E840" s="416"/>
      <c r="F840" s="416"/>
      <c r="G840" s="416"/>
      <c r="H840" s="416"/>
      <c r="I840" s="416"/>
      <c r="J840" s="417" t="s">
        <v>556</v>
      </c>
      <c r="K840" s="418"/>
      <c r="L840" s="418"/>
      <c r="M840" s="418"/>
      <c r="N840" s="418"/>
      <c r="O840" s="418"/>
      <c r="P840" s="426" t="s">
        <v>724</v>
      </c>
      <c r="Q840" s="315"/>
      <c r="R840" s="315"/>
      <c r="S840" s="315"/>
      <c r="T840" s="315"/>
      <c r="U840" s="315"/>
      <c r="V840" s="315"/>
      <c r="W840" s="315"/>
      <c r="X840" s="315"/>
      <c r="Y840" s="316">
        <v>11</v>
      </c>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25" t="s">
        <v>716</v>
      </c>
      <c r="D841" s="416"/>
      <c r="E841" s="416"/>
      <c r="F841" s="416"/>
      <c r="G841" s="416"/>
      <c r="H841" s="416"/>
      <c r="I841" s="416"/>
      <c r="J841" s="417" t="s">
        <v>556</v>
      </c>
      <c r="K841" s="418"/>
      <c r="L841" s="418"/>
      <c r="M841" s="418"/>
      <c r="N841" s="418"/>
      <c r="O841" s="418"/>
      <c r="P841" s="315" t="s">
        <v>724</v>
      </c>
      <c r="Q841" s="315"/>
      <c r="R841" s="315"/>
      <c r="S841" s="315"/>
      <c r="T841" s="315"/>
      <c r="U841" s="315"/>
      <c r="V841" s="315"/>
      <c r="W841" s="315"/>
      <c r="X841" s="315"/>
      <c r="Y841" s="316">
        <v>11</v>
      </c>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25" t="s">
        <v>717</v>
      </c>
      <c r="D842" s="416"/>
      <c r="E842" s="416"/>
      <c r="F842" s="416"/>
      <c r="G842" s="416"/>
      <c r="H842" s="416"/>
      <c r="I842" s="416"/>
      <c r="J842" s="417" t="s">
        <v>556</v>
      </c>
      <c r="K842" s="418"/>
      <c r="L842" s="418"/>
      <c r="M842" s="418"/>
      <c r="N842" s="418"/>
      <c r="O842" s="418"/>
      <c r="P842" s="315" t="s">
        <v>724</v>
      </c>
      <c r="Q842" s="315"/>
      <c r="R842" s="315"/>
      <c r="S842" s="315"/>
      <c r="T842" s="315"/>
      <c r="U842" s="315"/>
      <c r="V842" s="315"/>
      <c r="W842" s="315"/>
      <c r="X842" s="315"/>
      <c r="Y842" s="316">
        <v>11</v>
      </c>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25" t="s">
        <v>718</v>
      </c>
      <c r="D843" s="416"/>
      <c r="E843" s="416"/>
      <c r="F843" s="416"/>
      <c r="G843" s="416"/>
      <c r="H843" s="416"/>
      <c r="I843" s="416"/>
      <c r="J843" s="417" t="s">
        <v>556</v>
      </c>
      <c r="K843" s="418"/>
      <c r="L843" s="418"/>
      <c r="M843" s="418"/>
      <c r="N843" s="418"/>
      <c r="O843" s="418"/>
      <c r="P843" s="315" t="s">
        <v>724</v>
      </c>
      <c r="Q843" s="315"/>
      <c r="R843" s="315"/>
      <c r="S843" s="315"/>
      <c r="T843" s="315"/>
      <c r="U843" s="315"/>
      <c r="V843" s="315"/>
      <c r="W843" s="315"/>
      <c r="X843" s="315"/>
      <c r="Y843" s="316">
        <v>10</v>
      </c>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25" t="s">
        <v>719</v>
      </c>
      <c r="D844" s="416"/>
      <c r="E844" s="416"/>
      <c r="F844" s="416"/>
      <c r="G844" s="416"/>
      <c r="H844" s="416"/>
      <c r="I844" s="416"/>
      <c r="J844" s="417" t="s">
        <v>556</v>
      </c>
      <c r="K844" s="418"/>
      <c r="L844" s="418"/>
      <c r="M844" s="418"/>
      <c r="N844" s="418"/>
      <c r="O844" s="418"/>
      <c r="P844" s="315" t="s">
        <v>724</v>
      </c>
      <c r="Q844" s="315"/>
      <c r="R844" s="315"/>
      <c r="S844" s="315"/>
      <c r="T844" s="315"/>
      <c r="U844" s="315"/>
      <c r="V844" s="315"/>
      <c r="W844" s="315"/>
      <c r="X844" s="315"/>
      <c r="Y844" s="316">
        <v>9</v>
      </c>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25" t="s">
        <v>720</v>
      </c>
      <c r="D845" s="416"/>
      <c r="E845" s="416"/>
      <c r="F845" s="416"/>
      <c r="G845" s="416"/>
      <c r="H845" s="416"/>
      <c r="I845" s="416"/>
      <c r="J845" s="417" t="s">
        <v>556</v>
      </c>
      <c r="K845" s="418"/>
      <c r="L845" s="418"/>
      <c r="M845" s="418"/>
      <c r="N845" s="418"/>
      <c r="O845" s="418"/>
      <c r="P845" s="315" t="s">
        <v>724</v>
      </c>
      <c r="Q845" s="315"/>
      <c r="R845" s="315"/>
      <c r="S845" s="315"/>
      <c r="T845" s="315"/>
      <c r="U845" s="315"/>
      <c r="V845" s="315"/>
      <c r="W845" s="315"/>
      <c r="X845" s="315"/>
      <c r="Y845" s="316">
        <v>8</v>
      </c>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25" t="s">
        <v>721</v>
      </c>
      <c r="D846" s="416"/>
      <c r="E846" s="416"/>
      <c r="F846" s="416"/>
      <c r="G846" s="416"/>
      <c r="H846" s="416"/>
      <c r="I846" s="416"/>
      <c r="J846" s="417" t="s">
        <v>556</v>
      </c>
      <c r="K846" s="418"/>
      <c r="L846" s="418"/>
      <c r="M846" s="418"/>
      <c r="N846" s="418"/>
      <c r="O846" s="418"/>
      <c r="P846" s="315" t="s">
        <v>724</v>
      </c>
      <c r="Q846" s="315"/>
      <c r="R846" s="315"/>
      <c r="S846" s="315"/>
      <c r="T846" s="315"/>
      <c r="U846" s="315"/>
      <c r="V846" s="315"/>
      <c r="W846" s="315"/>
      <c r="X846" s="315"/>
      <c r="Y846" s="316">
        <v>8</v>
      </c>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508</v>
      </c>
      <c r="AI869" s="344"/>
      <c r="AJ869" s="344"/>
      <c r="AK869" s="344"/>
      <c r="AL869" s="344" t="s">
        <v>21</v>
      </c>
      <c r="AM869" s="344"/>
      <c r="AN869" s="344"/>
      <c r="AO869" s="427"/>
      <c r="AP869" s="428" t="s">
        <v>433</v>
      </c>
      <c r="AQ869" s="428"/>
      <c r="AR869" s="428"/>
      <c r="AS869" s="428"/>
      <c r="AT869" s="428"/>
      <c r="AU869" s="428"/>
      <c r="AV869" s="428"/>
      <c r="AW869" s="428"/>
      <c r="AX869" s="428"/>
    </row>
    <row r="870" spans="1:50" ht="67.5" customHeight="1" x14ac:dyDescent="0.15">
      <c r="A870" s="402">
        <v>1</v>
      </c>
      <c r="B870" s="402">
        <v>1</v>
      </c>
      <c r="C870" s="425" t="s">
        <v>620</v>
      </c>
      <c r="D870" s="416"/>
      <c r="E870" s="416"/>
      <c r="F870" s="416"/>
      <c r="G870" s="416"/>
      <c r="H870" s="416"/>
      <c r="I870" s="416"/>
      <c r="J870" s="417">
        <v>6010001030403</v>
      </c>
      <c r="K870" s="418"/>
      <c r="L870" s="418"/>
      <c r="M870" s="418"/>
      <c r="N870" s="418"/>
      <c r="O870" s="418"/>
      <c r="P870" s="426" t="s">
        <v>622</v>
      </c>
      <c r="Q870" s="315"/>
      <c r="R870" s="315"/>
      <c r="S870" s="315"/>
      <c r="T870" s="315"/>
      <c r="U870" s="315"/>
      <c r="V870" s="315"/>
      <c r="W870" s="315"/>
      <c r="X870" s="315"/>
      <c r="Y870" s="316">
        <v>54</v>
      </c>
      <c r="Z870" s="317"/>
      <c r="AA870" s="317"/>
      <c r="AB870" s="318"/>
      <c r="AC870" s="326" t="s">
        <v>514</v>
      </c>
      <c r="AD870" s="424"/>
      <c r="AE870" s="424"/>
      <c r="AF870" s="424"/>
      <c r="AG870" s="424"/>
      <c r="AH870" s="419">
        <v>2</v>
      </c>
      <c r="AI870" s="420"/>
      <c r="AJ870" s="420"/>
      <c r="AK870" s="420"/>
      <c r="AL870" s="323">
        <v>86.64</v>
      </c>
      <c r="AM870" s="324"/>
      <c r="AN870" s="324"/>
      <c r="AO870" s="325"/>
      <c r="AP870" s="319"/>
      <c r="AQ870" s="319"/>
      <c r="AR870" s="319"/>
      <c r="AS870" s="319"/>
      <c r="AT870" s="319"/>
      <c r="AU870" s="319"/>
      <c r="AV870" s="319"/>
      <c r="AW870" s="319"/>
      <c r="AX870" s="319"/>
    </row>
    <row r="871" spans="1:50" ht="58.5" customHeight="1" x14ac:dyDescent="0.15">
      <c r="A871" s="402">
        <v>2</v>
      </c>
      <c r="B871" s="402">
        <v>1</v>
      </c>
      <c r="C871" s="425" t="s">
        <v>621</v>
      </c>
      <c r="D871" s="416"/>
      <c r="E871" s="416"/>
      <c r="F871" s="416"/>
      <c r="G871" s="416"/>
      <c r="H871" s="416"/>
      <c r="I871" s="416"/>
      <c r="J871" s="417">
        <v>4011005003009</v>
      </c>
      <c r="K871" s="418"/>
      <c r="L871" s="418"/>
      <c r="M871" s="418"/>
      <c r="N871" s="418"/>
      <c r="O871" s="418"/>
      <c r="P871" s="426" t="s">
        <v>623</v>
      </c>
      <c r="Q871" s="315"/>
      <c r="R871" s="315"/>
      <c r="S871" s="315"/>
      <c r="T871" s="315"/>
      <c r="U871" s="315"/>
      <c r="V871" s="315"/>
      <c r="W871" s="315"/>
      <c r="X871" s="315"/>
      <c r="Y871" s="316">
        <v>27</v>
      </c>
      <c r="Z871" s="317"/>
      <c r="AA871" s="317"/>
      <c r="AB871" s="318"/>
      <c r="AC871" s="326" t="s">
        <v>514</v>
      </c>
      <c r="AD871" s="326"/>
      <c r="AE871" s="326"/>
      <c r="AF871" s="326"/>
      <c r="AG871" s="326"/>
      <c r="AH871" s="419">
        <v>1</v>
      </c>
      <c r="AI871" s="420"/>
      <c r="AJ871" s="420"/>
      <c r="AK871" s="420"/>
      <c r="AL871" s="421">
        <v>64.8</v>
      </c>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508</v>
      </c>
      <c r="AI902" s="344"/>
      <c r="AJ902" s="344"/>
      <c r="AK902" s="344"/>
      <c r="AL902" s="344" t="s">
        <v>21</v>
      </c>
      <c r="AM902" s="344"/>
      <c r="AN902" s="344"/>
      <c r="AO902" s="427"/>
      <c r="AP902" s="428" t="s">
        <v>433</v>
      </c>
      <c r="AQ902" s="428"/>
      <c r="AR902" s="428"/>
      <c r="AS902" s="428"/>
      <c r="AT902" s="428"/>
      <c r="AU902" s="428"/>
      <c r="AV902" s="428"/>
      <c r="AW902" s="428"/>
      <c r="AX902" s="428"/>
    </row>
    <row r="903" spans="1:50" ht="99.95" customHeight="1" x14ac:dyDescent="0.15">
      <c r="A903" s="402">
        <v>1</v>
      </c>
      <c r="B903" s="402">
        <v>1</v>
      </c>
      <c r="C903" s="425" t="s">
        <v>645</v>
      </c>
      <c r="D903" s="416"/>
      <c r="E903" s="416"/>
      <c r="F903" s="416"/>
      <c r="G903" s="416"/>
      <c r="H903" s="416"/>
      <c r="I903" s="416"/>
      <c r="J903" s="417">
        <v>9013301012464</v>
      </c>
      <c r="K903" s="418"/>
      <c r="L903" s="418"/>
      <c r="M903" s="418"/>
      <c r="N903" s="418"/>
      <c r="O903" s="418"/>
      <c r="P903" s="426" t="s">
        <v>646</v>
      </c>
      <c r="Q903" s="315"/>
      <c r="R903" s="315"/>
      <c r="S903" s="315"/>
      <c r="T903" s="315"/>
      <c r="U903" s="315"/>
      <c r="V903" s="315"/>
      <c r="W903" s="315"/>
      <c r="X903" s="315"/>
      <c r="Y903" s="316">
        <v>141</v>
      </c>
      <c r="Z903" s="317"/>
      <c r="AA903" s="317"/>
      <c r="AB903" s="318"/>
      <c r="AC903" s="326" t="s">
        <v>514</v>
      </c>
      <c r="AD903" s="424"/>
      <c r="AE903" s="424"/>
      <c r="AF903" s="424"/>
      <c r="AG903" s="424"/>
      <c r="AH903" s="419"/>
      <c r="AI903" s="420"/>
      <c r="AJ903" s="420"/>
      <c r="AK903" s="420"/>
      <c r="AL903" s="323">
        <v>86.7</v>
      </c>
      <c r="AM903" s="324"/>
      <c r="AN903" s="324"/>
      <c r="AO903" s="325"/>
      <c r="AP903" s="319" t="s">
        <v>686</v>
      </c>
      <c r="AQ903" s="319"/>
      <c r="AR903" s="319"/>
      <c r="AS903" s="319"/>
      <c r="AT903" s="319"/>
      <c r="AU903" s="319"/>
      <c r="AV903" s="319"/>
      <c r="AW903" s="319"/>
      <c r="AX903" s="319"/>
    </row>
    <row r="904" spans="1:50" ht="99.95" customHeight="1" x14ac:dyDescent="0.15">
      <c r="A904" s="402">
        <v>2</v>
      </c>
      <c r="B904" s="402">
        <v>1</v>
      </c>
      <c r="C904" s="425" t="s">
        <v>647</v>
      </c>
      <c r="D904" s="416"/>
      <c r="E904" s="416"/>
      <c r="F904" s="416"/>
      <c r="G904" s="416"/>
      <c r="H904" s="416"/>
      <c r="I904" s="416"/>
      <c r="J904" s="417">
        <v>1110005000925</v>
      </c>
      <c r="K904" s="418"/>
      <c r="L904" s="418"/>
      <c r="M904" s="418"/>
      <c r="N904" s="418"/>
      <c r="O904" s="418"/>
      <c r="P904" s="426" t="s">
        <v>646</v>
      </c>
      <c r="Q904" s="315"/>
      <c r="R904" s="315"/>
      <c r="S904" s="315"/>
      <c r="T904" s="315"/>
      <c r="U904" s="315"/>
      <c r="V904" s="315"/>
      <c r="W904" s="315"/>
      <c r="X904" s="315"/>
      <c r="Y904" s="316">
        <v>9</v>
      </c>
      <c r="Z904" s="317"/>
      <c r="AA904" s="317"/>
      <c r="AB904" s="318"/>
      <c r="AC904" s="326" t="s">
        <v>514</v>
      </c>
      <c r="AD904" s="326"/>
      <c r="AE904" s="326"/>
      <c r="AF904" s="326"/>
      <c r="AG904" s="326"/>
      <c r="AH904" s="419">
        <v>1</v>
      </c>
      <c r="AI904" s="420"/>
      <c r="AJ904" s="420"/>
      <c r="AK904" s="420"/>
      <c r="AL904" s="421">
        <v>91.18</v>
      </c>
      <c r="AM904" s="422"/>
      <c r="AN904" s="422"/>
      <c r="AO904" s="423"/>
      <c r="AP904" s="319"/>
      <c r="AQ904" s="319"/>
      <c r="AR904" s="319"/>
      <c r="AS904" s="319"/>
      <c r="AT904" s="319"/>
      <c r="AU904" s="319"/>
      <c r="AV904" s="319"/>
      <c r="AW904" s="319"/>
      <c r="AX904" s="319"/>
    </row>
    <row r="905" spans="1:50" ht="99.95" customHeight="1" x14ac:dyDescent="0.15">
      <c r="A905" s="402">
        <v>3</v>
      </c>
      <c r="B905" s="402">
        <v>1</v>
      </c>
      <c r="C905" s="425" t="s">
        <v>648</v>
      </c>
      <c r="D905" s="416"/>
      <c r="E905" s="416"/>
      <c r="F905" s="416"/>
      <c r="G905" s="416"/>
      <c r="H905" s="416"/>
      <c r="I905" s="416"/>
      <c r="J905" s="417">
        <v>8120005003739</v>
      </c>
      <c r="K905" s="418"/>
      <c r="L905" s="418"/>
      <c r="M905" s="418"/>
      <c r="N905" s="418"/>
      <c r="O905" s="418"/>
      <c r="P905" s="426" t="s">
        <v>646</v>
      </c>
      <c r="Q905" s="315"/>
      <c r="R905" s="315"/>
      <c r="S905" s="315"/>
      <c r="T905" s="315"/>
      <c r="U905" s="315"/>
      <c r="V905" s="315"/>
      <c r="W905" s="315"/>
      <c r="X905" s="315"/>
      <c r="Y905" s="316">
        <v>8</v>
      </c>
      <c r="Z905" s="317"/>
      <c r="AA905" s="317"/>
      <c r="AB905" s="318"/>
      <c r="AC905" s="326" t="s">
        <v>514</v>
      </c>
      <c r="AD905" s="326"/>
      <c r="AE905" s="326"/>
      <c r="AF905" s="326"/>
      <c r="AG905" s="326"/>
      <c r="AH905" s="321">
        <v>2</v>
      </c>
      <c r="AI905" s="322"/>
      <c r="AJ905" s="322"/>
      <c r="AK905" s="322"/>
      <c r="AL905" s="323">
        <v>75.069999999999993</v>
      </c>
      <c r="AM905" s="324"/>
      <c r="AN905" s="324"/>
      <c r="AO905" s="325"/>
      <c r="AP905" s="319"/>
      <c r="AQ905" s="319"/>
      <c r="AR905" s="319"/>
      <c r="AS905" s="319"/>
      <c r="AT905" s="319"/>
      <c r="AU905" s="319"/>
      <c r="AV905" s="319"/>
      <c r="AW905" s="319"/>
      <c r="AX905" s="319"/>
    </row>
    <row r="906" spans="1:50" ht="99.95" customHeight="1" x14ac:dyDescent="0.15">
      <c r="A906" s="402">
        <v>4</v>
      </c>
      <c r="B906" s="402">
        <v>1</v>
      </c>
      <c r="C906" s="425" t="s">
        <v>649</v>
      </c>
      <c r="D906" s="416"/>
      <c r="E906" s="416"/>
      <c r="F906" s="416"/>
      <c r="G906" s="416"/>
      <c r="H906" s="416"/>
      <c r="I906" s="416"/>
      <c r="J906" s="417">
        <v>6500005001391</v>
      </c>
      <c r="K906" s="418"/>
      <c r="L906" s="418"/>
      <c r="M906" s="418"/>
      <c r="N906" s="418"/>
      <c r="O906" s="418"/>
      <c r="P906" s="426" t="s">
        <v>646</v>
      </c>
      <c r="Q906" s="315"/>
      <c r="R906" s="315"/>
      <c r="S906" s="315"/>
      <c r="T906" s="315"/>
      <c r="U906" s="315"/>
      <c r="V906" s="315"/>
      <c r="W906" s="315"/>
      <c r="X906" s="315"/>
      <c r="Y906" s="316">
        <v>7</v>
      </c>
      <c r="Z906" s="317"/>
      <c r="AA906" s="317"/>
      <c r="AB906" s="318"/>
      <c r="AC906" s="326" t="s">
        <v>514</v>
      </c>
      <c r="AD906" s="326"/>
      <c r="AE906" s="326"/>
      <c r="AF906" s="326"/>
      <c r="AG906" s="326"/>
      <c r="AH906" s="321">
        <v>1</v>
      </c>
      <c r="AI906" s="322"/>
      <c r="AJ906" s="322"/>
      <c r="AK906" s="322"/>
      <c r="AL906" s="323">
        <v>99.65</v>
      </c>
      <c r="AM906" s="324"/>
      <c r="AN906" s="324"/>
      <c r="AO906" s="325"/>
      <c r="AP906" s="319"/>
      <c r="AQ906" s="319"/>
      <c r="AR906" s="319"/>
      <c r="AS906" s="319"/>
      <c r="AT906" s="319"/>
      <c r="AU906" s="319"/>
      <c r="AV906" s="319"/>
      <c r="AW906" s="319"/>
      <c r="AX906" s="319"/>
    </row>
    <row r="907" spans="1:50" ht="99.95" customHeight="1" x14ac:dyDescent="0.15">
      <c r="A907" s="402">
        <v>5</v>
      </c>
      <c r="B907" s="402">
        <v>1</v>
      </c>
      <c r="C907" s="425" t="s">
        <v>650</v>
      </c>
      <c r="D907" s="416"/>
      <c r="E907" s="416"/>
      <c r="F907" s="416"/>
      <c r="G907" s="416"/>
      <c r="H907" s="416"/>
      <c r="I907" s="416"/>
      <c r="J907" s="417">
        <v>8060005007647</v>
      </c>
      <c r="K907" s="418"/>
      <c r="L907" s="418"/>
      <c r="M907" s="418"/>
      <c r="N907" s="418"/>
      <c r="O907" s="418"/>
      <c r="P907" s="426" t="s">
        <v>646</v>
      </c>
      <c r="Q907" s="315"/>
      <c r="R907" s="315"/>
      <c r="S907" s="315"/>
      <c r="T907" s="315"/>
      <c r="U907" s="315"/>
      <c r="V907" s="315"/>
      <c r="W907" s="315"/>
      <c r="X907" s="315"/>
      <c r="Y907" s="316">
        <v>7</v>
      </c>
      <c r="Z907" s="317"/>
      <c r="AA907" s="317"/>
      <c r="AB907" s="318"/>
      <c r="AC907" s="320" t="s">
        <v>514</v>
      </c>
      <c r="AD907" s="320"/>
      <c r="AE907" s="320"/>
      <c r="AF907" s="320"/>
      <c r="AG907" s="320"/>
      <c r="AH907" s="321">
        <v>2</v>
      </c>
      <c r="AI907" s="322"/>
      <c r="AJ907" s="322"/>
      <c r="AK907" s="322"/>
      <c r="AL907" s="323">
        <v>98.76</v>
      </c>
      <c r="AM907" s="324"/>
      <c r="AN907" s="324"/>
      <c r="AO907" s="325"/>
      <c r="AP907" s="319"/>
      <c r="AQ907" s="319"/>
      <c r="AR907" s="319"/>
      <c r="AS907" s="319"/>
      <c r="AT907" s="319"/>
      <c r="AU907" s="319"/>
      <c r="AV907" s="319"/>
      <c r="AW907" s="319"/>
      <c r="AX907" s="319"/>
    </row>
    <row r="908" spans="1:50" ht="99.95" customHeight="1" x14ac:dyDescent="0.15">
      <c r="A908" s="402">
        <v>6</v>
      </c>
      <c r="B908" s="402">
        <v>1</v>
      </c>
      <c r="C908" s="425" t="s">
        <v>651</v>
      </c>
      <c r="D908" s="416"/>
      <c r="E908" s="416"/>
      <c r="F908" s="416"/>
      <c r="G908" s="416"/>
      <c r="H908" s="416"/>
      <c r="I908" s="416"/>
      <c r="J908" s="417">
        <v>4420005000651</v>
      </c>
      <c r="K908" s="418"/>
      <c r="L908" s="418"/>
      <c r="M908" s="418"/>
      <c r="N908" s="418"/>
      <c r="O908" s="418"/>
      <c r="P908" s="426" t="s">
        <v>646</v>
      </c>
      <c r="Q908" s="315"/>
      <c r="R908" s="315"/>
      <c r="S908" s="315"/>
      <c r="T908" s="315"/>
      <c r="U908" s="315"/>
      <c r="V908" s="315"/>
      <c r="W908" s="315"/>
      <c r="X908" s="315"/>
      <c r="Y908" s="316">
        <v>7</v>
      </c>
      <c r="Z908" s="317"/>
      <c r="AA908" s="317"/>
      <c r="AB908" s="318"/>
      <c r="AC908" s="320" t="s">
        <v>514</v>
      </c>
      <c r="AD908" s="320"/>
      <c r="AE908" s="320"/>
      <c r="AF908" s="320"/>
      <c r="AG908" s="320"/>
      <c r="AH908" s="321">
        <v>1</v>
      </c>
      <c r="AI908" s="322"/>
      <c r="AJ908" s="322"/>
      <c r="AK908" s="322"/>
      <c r="AL908" s="323">
        <v>96.58</v>
      </c>
      <c r="AM908" s="324"/>
      <c r="AN908" s="324"/>
      <c r="AO908" s="325"/>
      <c r="AP908" s="319"/>
      <c r="AQ908" s="319"/>
      <c r="AR908" s="319"/>
      <c r="AS908" s="319"/>
      <c r="AT908" s="319"/>
      <c r="AU908" s="319"/>
      <c r="AV908" s="319"/>
      <c r="AW908" s="319"/>
      <c r="AX908" s="319"/>
    </row>
    <row r="909" spans="1:50" ht="99.95" customHeight="1" x14ac:dyDescent="0.15">
      <c r="A909" s="402">
        <v>7</v>
      </c>
      <c r="B909" s="402">
        <v>1</v>
      </c>
      <c r="C909" s="425" t="s">
        <v>652</v>
      </c>
      <c r="D909" s="416"/>
      <c r="E909" s="416"/>
      <c r="F909" s="416"/>
      <c r="G909" s="416"/>
      <c r="H909" s="416"/>
      <c r="I909" s="416"/>
      <c r="J909" s="417">
        <v>9050005000395</v>
      </c>
      <c r="K909" s="418"/>
      <c r="L909" s="418"/>
      <c r="M909" s="418"/>
      <c r="N909" s="418"/>
      <c r="O909" s="418"/>
      <c r="P909" s="426" t="s">
        <v>646</v>
      </c>
      <c r="Q909" s="315"/>
      <c r="R909" s="315"/>
      <c r="S909" s="315"/>
      <c r="T909" s="315"/>
      <c r="U909" s="315"/>
      <c r="V909" s="315"/>
      <c r="W909" s="315"/>
      <c r="X909" s="315"/>
      <c r="Y909" s="316">
        <v>7</v>
      </c>
      <c r="Z909" s="317"/>
      <c r="AA909" s="317"/>
      <c r="AB909" s="318"/>
      <c r="AC909" s="320" t="s">
        <v>514</v>
      </c>
      <c r="AD909" s="320"/>
      <c r="AE909" s="320"/>
      <c r="AF909" s="320"/>
      <c r="AG909" s="320"/>
      <c r="AH909" s="321">
        <v>1</v>
      </c>
      <c r="AI909" s="322"/>
      <c r="AJ909" s="322"/>
      <c r="AK909" s="322"/>
      <c r="AL909" s="323">
        <v>98.76</v>
      </c>
      <c r="AM909" s="324"/>
      <c r="AN909" s="324"/>
      <c r="AO909" s="325"/>
      <c r="AP909" s="319"/>
      <c r="AQ909" s="319"/>
      <c r="AR909" s="319"/>
      <c r="AS909" s="319"/>
      <c r="AT909" s="319"/>
      <c r="AU909" s="319"/>
      <c r="AV909" s="319"/>
      <c r="AW909" s="319"/>
      <c r="AX909" s="319"/>
    </row>
    <row r="910" spans="1:50" ht="99.95" customHeight="1" x14ac:dyDescent="0.15">
      <c r="A910" s="402">
        <v>8</v>
      </c>
      <c r="B910" s="402">
        <v>1</v>
      </c>
      <c r="C910" s="425" t="s">
        <v>653</v>
      </c>
      <c r="D910" s="416"/>
      <c r="E910" s="416"/>
      <c r="F910" s="416"/>
      <c r="G910" s="416"/>
      <c r="H910" s="416"/>
      <c r="I910" s="416"/>
      <c r="J910" s="417">
        <v>8100005002180</v>
      </c>
      <c r="K910" s="418"/>
      <c r="L910" s="418"/>
      <c r="M910" s="418"/>
      <c r="N910" s="418"/>
      <c r="O910" s="418"/>
      <c r="P910" s="426" t="s">
        <v>646</v>
      </c>
      <c r="Q910" s="315"/>
      <c r="R910" s="315"/>
      <c r="S910" s="315"/>
      <c r="T910" s="315"/>
      <c r="U910" s="315"/>
      <c r="V910" s="315"/>
      <c r="W910" s="315"/>
      <c r="X910" s="315"/>
      <c r="Y910" s="316">
        <v>7</v>
      </c>
      <c r="Z910" s="317"/>
      <c r="AA910" s="317"/>
      <c r="AB910" s="318"/>
      <c r="AC910" s="320" t="s">
        <v>514</v>
      </c>
      <c r="AD910" s="320"/>
      <c r="AE910" s="320"/>
      <c r="AF910" s="320"/>
      <c r="AG910" s="320"/>
      <c r="AH910" s="321">
        <v>1</v>
      </c>
      <c r="AI910" s="322"/>
      <c r="AJ910" s="322"/>
      <c r="AK910" s="322"/>
      <c r="AL910" s="323">
        <v>99.98</v>
      </c>
      <c r="AM910" s="324"/>
      <c r="AN910" s="324"/>
      <c r="AO910" s="325"/>
      <c r="AP910" s="319"/>
      <c r="AQ910" s="319"/>
      <c r="AR910" s="319"/>
      <c r="AS910" s="319"/>
      <c r="AT910" s="319"/>
      <c r="AU910" s="319"/>
      <c r="AV910" s="319"/>
      <c r="AW910" s="319"/>
      <c r="AX910" s="319"/>
    </row>
    <row r="911" spans="1:50" ht="99.95" customHeight="1" x14ac:dyDescent="0.15">
      <c r="A911" s="402">
        <v>9</v>
      </c>
      <c r="B911" s="402">
        <v>1</v>
      </c>
      <c r="C911" s="425" t="s">
        <v>654</v>
      </c>
      <c r="D911" s="416"/>
      <c r="E911" s="416"/>
      <c r="F911" s="416"/>
      <c r="G911" s="416"/>
      <c r="H911" s="416"/>
      <c r="I911" s="416"/>
      <c r="J911" s="417">
        <v>9300005000254</v>
      </c>
      <c r="K911" s="418"/>
      <c r="L911" s="418"/>
      <c r="M911" s="418"/>
      <c r="N911" s="418"/>
      <c r="O911" s="418"/>
      <c r="P911" s="426" t="s">
        <v>646</v>
      </c>
      <c r="Q911" s="315"/>
      <c r="R911" s="315"/>
      <c r="S911" s="315"/>
      <c r="T911" s="315"/>
      <c r="U911" s="315"/>
      <c r="V911" s="315"/>
      <c r="W911" s="315"/>
      <c r="X911" s="315"/>
      <c r="Y911" s="316">
        <v>6</v>
      </c>
      <c r="Z911" s="317"/>
      <c r="AA911" s="317"/>
      <c r="AB911" s="318"/>
      <c r="AC911" s="320" t="s">
        <v>514</v>
      </c>
      <c r="AD911" s="320"/>
      <c r="AE911" s="320"/>
      <c r="AF911" s="320"/>
      <c r="AG911" s="320"/>
      <c r="AH911" s="321">
        <v>1</v>
      </c>
      <c r="AI911" s="322"/>
      <c r="AJ911" s="322"/>
      <c r="AK911" s="322"/>
      <c r="AL911" s="323">
        <v>96.2</v>
      </c>
      <c r="AM911" s="324"/>
      <c r="AN911" s="324"/>
      <c r="AO911" s="325"/>
      <c r="AP911" s="319"/>
      <c r="AQ911" s="319"/>
      <c r="AR911" s="319"/>
      <c r="AS911" s="319"/>
      <c r="AT911" s="319"/>
      <c r="AU911" s="319"/>
      <c r="AV911" s="319"/>
      <c r="AW911" s="319"/>
      <c r="AX911" s="319"/>
    </row>
    <row r="912" spans="1:50" ht="99.95" customHeight="1" x14ac:dyDescent="0.15">
      <c r="A912" s="402">
        <v>10</v>
      </c>
      <c r="B912" s="402">
        <v>1</v>
      </c>
      <c r="C912" s="425" t="s">
        <v>655</v>
      </c>
      <c r="D912" s="416"/>
      <c r="E912" s="416"/>
      <c r="F912" s="416"/>
      <c r="G912" s="416"/>
      <c r="H912" s="416"/>
      <c r="I912" s="416"/>
      <c r="J912" s="417">
        <v>4700150057674</v>
      </c>
      <c r="K912" s="418"/>
      <c r="L912" s="418"/>
      <c r="M912" s="418"/>
      <c r="N912" s="418"/>
      <c r="O912" s="418"/>
      <c r="P912" s="426" t="s">
        <v>646</v>
      </c>
      <c r="Q912" s="315"/>
      <c r="R912" s="315"/>
      <c r="S912" s="315"/>
      <c r="T912" s="315"/>
      <c r="U912" s="315"/>
      <c r="V912" s="315"/>
      <c r="W912" s="315"/>
      <c r="X912" s="315"/>
      <c r="Y912" s="316">
        <v>6</v>
      </c>
      <c r="Z912" s="317"/>
      <c r="AA912" s="317"/>
      <c r="AB912" s="318"/>
      <c r="AC912" s="320" t="s">
        <v>514</v>
      </c>
      <c r="AD912" s="320"/>
      <c r="AE912" s="320"/>
      <c r="AF912" s="320"/>
      <c r="AG912" s="320"/>
      <c r="AH912" s="321">
        <v>1</v>
      </c>
      <c r="AI912" s="322"/>
      <c r="AJ912" s="322"/>
      <c r="AK912" s="322"/>
      <c r="AL912" s="323">
        <v>97.85</v>
      </c>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508</v>
      </c>
      <c r="AI935" s="344"/>
      <c r="AJ935" s="344"/>
      <c r="AK935" s="344"/>
      <c r="AL935" s="344" t="s">
        <v>21</v>
      </c>
      <c r="AM935" s="344"/>
      <c r="AN935" s="344"/>
      <c r="AO935" s="427"/>
      <c r="AP935" s="428" t="s">
        <v>433</v>
      </c>
      <c r="AQ935" s="428"/>
      <c r="AR935" s="428"/>
      <c r="AS935" s="428"/>
      <c r="AT935" s="428"/>
      <c r="AU935" s="428"/>
      <c r="AV935" s="428"/>
      <c r="AW935" s="428"/>
      <c r="AX935" s="428"/>
    </row>
    <row r="936" spans="1:50" ht="43.5" customHeight="1" x14ac:dyDescent="0.15">
      <c r="A936" s="402">
        <v>1</v>
      </c>
      <c r="B936" s="402">
        <v>1</v>
      </c>
      <c r="C936" s="425" t="s">
        <v>681</v>
      </c>
      <c r="D936" s="416"/>
      <c r="E936" s="416"/>
      <c r="F936" s="416"/>
      <c r="G936" s="416"/>
      <c r="H936" s="416"/>
      <c r="I936" s="416"/>
      <c r="J936" s="417">
        <v>4011005003009</v>
      </c>
      <c r="K936" s="418"/>
      <c r="L936" s="418"/>
      <c r="M936" s="418"/>
      <c r="N936" s="418"/>
      <c r="O936" s="418"/>
      <c r="P936" s="426" t="s">
        <v>682</v>
      </c>
      <c r="Q936" s="315"/>
      <c r="R936" s="315"/>
      <c r="S936" s="315"/>
      <c r="T936" s="315"/>
      <c r="U936" s="315"/>
      <c r="V936" s="315"/>
      <c r="W936" s="315"/>
      <c r="X936" s="315"/>
      <c r="Y936" s="316">
        <v>43</v>
      </c>
      <c r="Z936" s="317"/>
      <c r="AA936" s="317"/>
      <c r="AB936" s="318"/>
      <c r="AC936" s="326" t="s">
        <v>514</v>
      </c>
      <c r="AD936" s="424"/>
      <c r="AE936" s="424"/>
      <c r="AF936" s="424"/>
      <c r="AG936" s="424"/>
      <c r="AH936" s="419">
        <v>1</v>
      </c>
      <c r="AI936" s="420"/>
      <c r="AJ936" s="420"/>
      <c r="AK936" s="420"/>
      <c r="AL936" s="323">
        <v>91</v>
      </c>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508</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704</v>
      </c>
      <c r="D969" s="416"/>
      <c r="E969" s="416"/>
      <c r="F969" s="416"/>
      <c r="G969" s="416"/>
      <c r="H969" s="416"/>
      <c r="I969" s="416"/>
      <c r="J969" s="417" t="s">
        <v>705</v>
      </c>
      <c r="K969" s="418"/>
      <c r="L969" s="418"/>
      <c r="M969" s="418"/>
      <c r="N969" s="418"/>
      <c r="O969" s="418"/>
      <c r="P969" s="315" t="s">
        <v>692</v>
      </c>
      <c r="Q969" s="315"/>
      <c r="R969" s="315"/>
      <c r="S969" s="315"/>
      <c r="T969" s="315"/>
      <c r="U969" s="315"/>
      <c r="V969" s="315"/>
      <c r="W969" s="315"/>
      <c r="X969" s="315"/>
      <c r="Y969" s="316">
        <v>3</v>
      </c>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508</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15">
      <c r="A1002" s="402">
        <v>1</v>
      </c>
      <c r="B1002" s="402">
        <v>1</v>
      </c>
      <c r="C1002" s="425" t="s">
        <v>693</v>
      </c>
      <c r="D1002" s="416"/>
      <c r="E1002" s="416"/>
      <c r="F1002" s="416"/>
      <c r="G1002" s="416"/>
      <c r="H1002" s="416"/>
      <c r="I1002" s="416"/>
      <c r="J1002" s="417" t="s">
        <v>703</v>
      </c>
      <c r="K1002" s="418"/>
      <c r="L1002" s="418"/>
      <c r="M1002" s="418"/>
      <c r="N1002" s="418"/>
      <c r="O1002" s="418"/>
      <c r="P1002" s="426" t="s">
        <v>692</v>
      </c>
      <c r="Q1002" s="315"/>
      <c r="R1002" s="315"/>
      <c r="S1002" s="315"/>
      <c r="T1002" s="315"/>
      <c r="U1002" s="315"/>
      <c r="V1002" s="315"/>
      <c r="W1002" s="315"/>
      <c r="X1002" s="315"/>
      <c r="Y1002" s="316">
        <v>2</v>
      </c>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customHeight="1" x14ac:dyDescent="0.15">
      <c r="A1003" s="402">
        <v>2</v>
      </c>
      <c r="B1003" s="402">
        <v>1</v>
      </c>
      <c r="C1003" s="425" t="s">
        <v>694</v>
      </c>
      <c r="D1003" s="416"/>
      <c r="E1003" s="416"/>
      <c r="F1003" s="416"/>
      <c r="G1003" s="416"/>
      <c r="H1003" s="416"/>
      <c r="I1003" s="416"/>
      <c r="J1003" s="417" t="s">
        <v>556</v>
      </c>
      <c r="K1003" s="418"/>
      <c r="L1003" s="418"/>
      <c r="M1003" s="418"/>
      <c r="N1003" s="418"/>
      <c r="O1003" s="418"/>
      <c r="P1003" s="315" t="s">
        <v>692</v>
      </c>
      <c r="Q1003" s="315"/>
      <c r="R1003" s="315"/>
      <c r="S1003" s="315"/>
      <c r="T1003" s="315"/>
      <c r="U1003" s="315"/>
      <c r="V1003" s="315"/>
      <c r="W1003" s="315"/>
      <c r="X1003" s="315"/>
      <c r="Y1003" s="316">
        <v>1</v>
      </c>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customHeight="1" x14ac:dyDescent="0.15">
      <c r="A1004" s="402">
        <v>3</v>
      </c>
      <c r="B1004" s="402">
        <v>1</v>
      </c>
      <c r="C1004" s="425" t="s">
        <v>695</v>
      </c>
      <c r="D1004" s="416"/>
      <c r="E1004" s="416"/>
      <c r="F1004" s="416"/>
      <c r="G1004" s="416"/>
      <c r="H1004" s="416"/>
      <c r="I1004" s="416"/>
      <c r="J1004" s="417" t="s">
        <v>556</v>
      </c>
      <c r="K1004" s="418"/>
      <c r="L1004" s="418"/>
      <c r="M1004" s="418"/>
      <c r="N1004" s="418"/>
      <c r="O1004" s="418"/>
      <c r="P1004" s="426" t="s">
        <v>692</v>
      </c>
      <c r="Q1004" s="315"/>
      <c r="R1004" s="315"/>
      <c r="S1004" s="315"/>
      <c r="T1004" s="315"/>
      <c r="U1004" s="315"/>
      <c r="V1004" s="315"/>
      <c r="W1004" s="315"/>
      <c r="X1004" s="315"/>
      <c r="Y1004" s="316">
        <v>1</v>
      </c>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customHeight="1" x14ac:dyDescent="0.15">
      <c r="A1005" s="402">
        <v>4</v>
      </c>
      <c r="B1005" s="402">
        <v>1</v>
      </c>
      <c r="C1005" s="425" t="s">
        <v>696</v>
      </c>
      <c r="D1005" s="416"/>
      <c r="E1005" s="416"/>
      <c r="F1005" s="416"/>
      <c r="G1005" s="416"/>
      <c r="H1005" s="416"/>
      <c r="I1005" s="416"/>
      <c r="J1005" s="417" t="s">
        <v>556</v>
      </c>
      <c r="K1005" s="418"/>
      <c r="L1005" s="418"/>
      <c r="M1005" s="418"/>
      <c r="N1005" s="418"/>
      <c r="O1005" s="418"/>
      <c r="P1005" s="426" t="s">
        <v>692</v>
      </c>
      <c r="Q1005" s="315"/>
      <c r="R1005" s="315"/>
      <c r="S1005" s="315"/>
      <c r="T1005" s="315"/>
      <c r="U1005" s="315"/>
      <c r="V1005" s="315"/>
      <c r="W1005" s="315"/>
      <c r="X1005" s="315"/>
      <c r="Y1005" s="316">
        <v>1</v>
      </c>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customHeight="1" x14ac:dyDescent="0.15">
      <c r="A1006" s="402">
        <v>5</v>
      </c>
      <c r="B1006" s="402">
        <v>1</v>
      </c>
      <c r="C1006" s="425" t="s">
        <v>697</v>
      </c>
      <c r="D1006" s="416"/>
      <c r="E1006" s="416"/>
      <c r="F1006" s="416"/>
      <c r="G1006" s="416"/>
      <c r="H1006" s="416"/>
      <c r="I1006" s="416"/>
      <c r="J1006" s="417" t="s">
        <v>556</v>
      </c>
      <c r="K1006" s="418"/>
      <c r="L1006" s="418"/>
      <c r="M1006" s="418"/>
      <c r="N1006" s="418"/>
      <c r="O1006" s="418"/>
      <c r="P1006" s="315" t="s">
        <v>692</v>
      </c>
      <c r="Q1006" s="315"/>
      <c r="R1006" s="315"/>
      <c r="S1006" s="315"/>
      <c r="T1006" s="315"/>
      <c r="U1006" s="315"/>
      <c r="V1006" s="315"/>
      <c r="W1006" s="315"/>
      <c r="X1006" s="315"/>
      <c r="Y1006" s="316">
        <v>1</v>
      </c>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customHeight="1" x14ac:dyDescent="0.15">
      <c r="A1007" s="402">
        <v>6</v>
      </c>
      <c r="B1007" s="402">
        <v>1</v>
      </c>
      <c r="C1007" s="425" t="s">
        <v>698</v>
      </c>
      <c r="D1007" s="416"/>
      <c r="E1007" s="416"/>
      <c r="F1007" s="416"/>
      <c r="G1007" s="416"/>
      <c r="H1007" s="416"/>
      <c r="I1007" s="416"/>
      <c r="J1007" s="417" t="s">
        <v>556</v>
      </c>
      <c r="K1007" s="418"/>
      <c r="L1007" s="418"/>
      <c r="M1007" s="418"/>
      <c r="N1007" s="418"/>
      <c r="O1007" s="418"/>
      <c r="P1007" s="315" t="s">
        <v>692</v>
      </c>
      <c r="Q1007" s="315"/>
      <c r="R1007" s="315"/>
      <c r="S1007" s="315"/>
      <c r="T1007" s="315"/>
      <c r="U1007" s="315"/>
      <c r="V1007" s="315"/>
      <c r="W1007" s="315"/>
      <c r="X1007" s="315"/>
      <c r="Y1007" s="316">
        <v>1</v>
      </c>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customHeight="1" x14ac:dyDescent="0.15">
      <c r="A1008" s="402">
        <v>7</v>
      </c>
      <c r="B1008" s="402">
        <v>1</v>
      </c>
      <c r="C1008" s="425" t="s">
        <v>699</v>
      </c>
      <c r="D1008" s="416"/>
      <c r="E1008" s="416"/>
      <c r="F1008" s="416"/>
      <c r="G1008" s="416"/>
      <c r="H1008" s="416"/>
      <c r="I1008" s="416"/>
      <c r="J1008" s="417" t="s">
        <v>556</v>
      </c>
      <c r="K1008" s="418"/>
      <c r="L1008" s="418"/>
      <c r="M1008" s="418"/>
      <c r="N1008" s="418"/>
      <c r="O1008" s="418"/>
      <c r="P1008" s="315" t="s">
        <v>692</v>
      </c>
      <c r="Q1008" s="315"/>
      <c r="R1008" s="315"/>
      <c r="S1008" s="315"/>
      <c r="T1008" s="315"/>
      <c r="U1008" s="315"/>
      <c r="V1008" s="315"/>
      <c r="W1008" s="315"/>
      <c r="X1008" s="315"/>
      <c r="Y1008" s="316">
        <v>1</v>
      </c>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customHeight="1" x14ac:dyDescent="0.15">
      <c r="A1009" s="402">
        <v>8</v>
      </c>
      <c r="B1009" s="402">
        <v>1</v>
      </c>
      <c r="C1009" s="425" t="s">
        <v>700</v>
      </c>
      <c r="D1009" s="416"/>
      <c r="E1009" s="416"/>
      <c r="F1009" s="416"/>
      <c r="G1009" s="416"/>
      <c r="H1009" s="416"/>
      <c r="I1009" s="416"/>
      <c r="J1009" s="417" t="s">
        <v>556</v>
      </c>
      <c r="K1009" s="418"/>
      <c r="L1009" s="418"/>
      <c r="M1009" s="418"/>
      <c r="N1009" s="418"/>
      <c r="O1009" s="418"/>
      <c r="P1009" s="315" t="s">
        <v>692</v>
      </c>
      <c r="Q1009" s="315"/>
      <c r="R1009" s="315"/>
      <c r="S1009" s="315"/>
      <c r="T1009" s="315"/>
      <c r="U1009" s="315"/>
      <c r="V1009" s="315"/>
      <c r="W1009" s="315"/>
      <c r="X1009" s="315"/>
      <c r="Y1009" s="316">
        <v>0</v>
      </c>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customHeight="1" x14ac:dyDescent="0.15">
      <c r="A1010" s="402">
        <v>9</v>
      </c>
      <c r="B1010" s="402">
        <v>1</v>
      </c>
      <c r="C1010" s="425" t="s">
        <v>701</v>
      </c>
      <c r="D1010" s="416"/>
      <c r="E1010" s="416"/>
      <c r="F1010" s="416"/>
      <c r="G1010" s="416"/>
      <c r="H1010" s="416"/>
      <c r="I1010" s="416"/>
      <c r="J1010" s="417" t="s">
        <v>556</v>
      </c>
      <c r="K1010" s="418"/>
      <c r="L1010" s="418"/>
      <c r="M1010" s="418"/>
      <c r="N1010" s="418"/>
      <c r="O1010" s="418"/>
      <c r="P1010" s="315" t="s">
        <v>692</v>
      </c>
      <c r="Q1010" s="315"/>
      <c r="R1010" s="315"/>
      <c r="S1010" s="315"/>
      <c r="T1010" s="315"/>
      <c r="U1010" s="315"/>
      <c r="V1010" s="315"/>
      <c r="W1010" s="315"/>
      <c r="X1010" s="315"/>
      <c r="Y1010" s="316">
        <v>0</v>
      </c>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customHeight="1" x14ac:dyDescent="0.15">
      <c r="A1011" s="402">
        <v>10</v>
      </c>
      <c r="B1011" s="402">
        <v>1</v>
      </c>
      <c r="C1011" s="425" t="s">
        <v>702</v>
      </c>
      <c r="D1011" s="416"/>
      <c r="E1011" s="416"/>
      <c r="F1011" s="416"/>
      <c r="G1011" s="416"/>
      <c r="H1011" s="416"/>
      <c r="I1011" s="416"/>
      <c r="J1011" s="417" t="s">
        <v>556</v>
      </c>
      <c r="K1011" s="418"/>
      <c r="L1011" s="418"/>
      <c r="M1011" s="418"/>
      <c r="N1011" s="418"/>
      <c r="O1011" s="418"/>
      <c r="P1011" s="315" t="s">
        <v>692</v>
      </c>
      <c r="Q1011" s="315"/>
      <c r="R1011" s="315"/>
      <c r="S1011" s="315"/>
      <c r="T1011" s="315"/>
      <c r="U1011" s="315"/>
      <c r="V1011" s="315"/>
      <c r="W1011" s="315"/>
      <c r="X1011" s="315"/>
      <c r="Y1011" s="316">
        <v>0</v>
      </c>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508</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508</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463</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482</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464</v>
      </c>
      <c r="AQ1101" s="428"/>
      <c r="AR1101" s="428"/>
      <c r="AS1101" s="428"/>
      <c r="AT1101" s="428"/>
      <c r="AU1101" s="428"/>
      <c r="AV1101" s="428"/>
      <c r="AW1101" s="428"/>
      <c r="AX1101" s="428"/>
    </row>
    <row r="1102" spans="1:50" ht="30" customHeight="1" x14ac:dyDescent="0.15">
      <c r="A1102" s="402">
        <v>1</v>
      </c>
      <c r="B1102" s="402">
        <v>1</v>
      </c>
      <c r="C1102" s="898"/>
      <c r="D1102" s="898"/>
      <c r="E1102" s="259" t="s">
        <v>614</v>
      </c>
      <c r="F1102" s="897"/>
      <c r="G1102" s="897"/>
      <c r="H1102" s="897"/>
      <c r="I1102" s="897"/>
      <c r="J1102" s="417" t="s">
        <v>615</v>
      </c>
      <c r="K1102" s="418"/>
      <c r="L1102" s="418"/>
      <c r="M1102" s="418"/>
      <c r="N1102" s="418"/>
      <c r="O1102" s="418"/>
      <c r="P1102" s="426" t="s">
        <v>615</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615</v>
      </c>
      <c r="AI1102" s="322"/>
      <c r="AJ1102" s="322"/>
      <c r="AK1102" s="322"/>
      <c r="AL1102" s="323" t="s">
        <v>614</v>
      </c>
      <c r="AM1102" s="324"/>
      <c r="AN1102" s="324"/>
      <c r="AO1102" s="325"/>
      <c r="AP1102" s="319" t="s">
        <v>614</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t="s">
        <v>616</v>
      </c>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82">
    <cfRule type="expression" dxfId="2795" priority="13885">
      <formula>IF(RIGHT(TEXT(Y782,"0.#"),1)=".",FALSE,TRUE)</formula>
    </cfRule>
    <cfRule type="expression" dxfId="2794" priority="13886">
      <formula>IF(RIGHT(TEXT(Y782,"0.#"),1)=".",TRUE,FALSE)</formula>
    </cfRule>
  </conditionalFormatting>
  <conditionalFormatting sqref="Y791">
    <cfRule type="expression" dxfId="2793" priority="13881">
      <formula>IF(RIGHT(TEXT(Y791,"0.#"),1)=".",FALSE,TRUE)</formula>
    </cfRule>
    <cfRule type="expression" dxfId="2792" priority="13882">
      <formula>IF(RIGHT(TEXT(Y791,"0.#"),1)=".",TRUE,FALSE)</formula>
    </cfRule>
  </conditionalFormatting>
  <conditionalFormatting sqref="Y822:Y829 Y820 Y809:Y816 Y807 Y796:Y803 Y794">
    <cfRule type="expression" dxfId="2791" priority="13663">
      <formula>IF(RIGHT(TEXT(Y794,"0.#"),1)=".",FALSE,TRUE)</formula>
    </cfRule>
    <cfRule type="expression" dxfId="2790" priority="13664">
      <formula>IF(RIGHT(TEXT(Y794,"0.#"),1)=".",TRUE,FALSE)</formula>
    </cfRule>
  </conditionalFormatting>
  <conditionalFormatting sqref="P16:AQ17 P15:AX15 P13:AX13">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83:Y790 Y781">
    <cfRule type="expression" dxfId="2783" priority="13687">
      <formula>IF(RIGHT(TEXT(Y781,"0.#"),1)=".",FALSE,TRUE)</formula>
    </cfRule>
    <cfRule type="expression" dxfId="2782" priority="13688">
      <formula>IF(RIGHT(TEXT(Y781,"0.#"),1)=".",TRUE,FALSE)</formula>
    </cfRule>
  </conditionalFormatting>
  <conditionalFormatting sqref="AU782">
    <cfRule type="expression" dxfId="2781" priority="13685">
      <formula>IF(RIGHT(TEXT(AU782,"0.#"),1)=".",FALSE,TRUE)</formula>
    </cfRule>
    <cfRule type="expression" dxfId="2780" priority="13686">
      <formula>IF(RIGHT(TEXT(AU782,"0.#"),1)=".",TRUE,FALSE)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M34">
    <cfRule type="expression" dxfId="2759" priority="13457">
      <formula>IF(RIGHT(TEXT(AM34,"0.#"),1)=".",FALSE,TRUE)</formula>
    </cfRule>
    <cfRule type="expression" dxfId="2758" priority="13458">
      <formula>IF(RIGHT(TEXT(AM34,"0.#"),1)=".",TRUE,FALSE)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39:AO866">
    <cfRule type="expression" dxfId="2501" priority="6635">
      <formula>IF(AND(AL839&gt;=0, RIGHT(TEXT(AL839,"0.#"),1)&lt;&gt;"."),TRUE,FALSE)</formula>
    </cfRule>
    <cfRule type="expression" dxfId="2500" priority="6636">
      <formula>IF(AND(AL839&gt;=0, RIGHT(TEXT(AL839,"0.#"),1)="."),TRUE,FALSE)</formula>
    </cfRule>
    <cfRule type="expression" dxfId="2499" priority="6637">
      <formula>IF(AND(AL839&lt;0, RIGHT(TEXT(AL839,"0.#"),1)&lt;&gt;"."),TRUE,FALSE)</formula>
    </cfRule>
    <cfRule type="expression" dxfId="2498" priority="6638">
      <formula>IF(AND(AL839&lt;0, RIGHT(TEXT(AL839,"0.#"),1)="."),TRUE,FALSE)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38">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13:Y932">
    <cfRule type="expression" dxfId="2057" priority="2067">
      <formula>IF(RIGHT(TEXT(Y913,"0.#"),1)=".",FALSE,TRUE)</formula>
    </cfRule>
    <cfRule type="expression" dxfId="2056" priority="2068">
      <formula>IF(RIGHT(TEXT(Y913,"0.#"),1)=".",TRUE,FALSE)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13:AO932">
    <cfRule type="expression" dxfId="1957" priority="2069">
      <formula>IF(AND(AL913&gt;=0, RIGHT(TEXT(AL913,"0.#"),1)&lt;&gt;"."),TRUE,FALSE)</formula>
    </cfRule>
    <cfRule type="expression" dxfId="1956" priority="2070">
      <formula>IF(AND(AL913&gt;=0, RIGHT(TEXT(AL913,"0.#"),1)="."),TRUE,FALSE)</formula>
    </cfRule>
    <cfRule type="expression" dxfId="1955" priority="2071">
      <formula>IF(AND(AL913&lt;0, RIGHT(TEXT(AL913,"0.#"),1)&lt;&gt;"."),TRUE,FALSE)</formula>
    </cfRule>
    <cfRule type="expression" dxfId="1954" priority="2072">
      <formula>IF(AND(AL913&lt;0, RIGHT(TEXT(AL913,"0.#"),1)="."),TRUE,FALSE)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Y905:Y912">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12">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79" max="49" man="1"/>
    <brk id="430" max="49" man="1"/>
    <brk id="717" max="49" man="1"/>
    <brk id="739" max="49" man="1"/>
    <brk id="774" max="49" man="1"/>
    <brk id="900"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601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601</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t="s">
        <v>601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7" zoomScaleNormal="75" zoomScaleSheetLayoutView="87" zoomScalePageLayoutView="70" workbookViewId="0">
      <selection activeCell="AU2" sqref="AU2:AX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487</v>
      </c>
      <c r="B2" s="513"/>
      <c r="C2" s="513"/>
      <c r="D2" s="513"/>
      <c r="E2" s="513"/>
      <c r="F2" s="514"/>
      <c r="G2" s="794" t="s">
        <v>265</v>
      </c>
      <c r="H2" s="778"/>
      <c r="I2" s="778"/>
      <c r="J2" s="778"/>
      <c r="K2" s="778"/>
      <c r="L2" s="778"/>
      <c r="M2" s="778"/>
      <c r="N2" s="778"/>
      <c r="O2" s="779"/>
      <c r="P2" s="777" t="s">
        <v>59</v>
      </c>
      <c r="Q2" s="778"/>
      <c r="R2" s="778"/>
      <c r="S2" s="778"/>
      <c r="T2" s="778"/>
      <c r="U2" s="778"/>
      <c r="V2" s="778"/>
      <c r="W2" s="778"/>
      <c r="X2" s="779"/>
      <c r="Y2" s="1008"/>
      <c r="Z2" s="410"/>
      <c r="AA2" s="411"/>
      <c r="AB2" s="1012" t="s">
        <v>11</v>
      </c>
      <c r="AC2" s="1013"/>
      <c r="AD2" s="1014"/>
      <c r="AE2" s="1001" t="s">
        <v>357</v>
      </c>
      <c r="AF2" s="1001"/>
      <c r="AG2" s="1001"/>
      <c r="AH2" s="1001"/>
      <c r="AI2" s="1001" t="s">
        <v>363</v>
      </c>
      <c r="AJ2" s="1001"/>
      <c r="AK2" s="1001"/>
      <c r="AL2" s="1001"/>
      <c r="AM2" s="1001" t="s">
        <v>468</v>
      </c>
      <c r="AN2" s="1001"/>
      <c r="AO2" s="1001"/>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9"/>
      <c r="Z3" s="1010"/>
      <c r="AA3" s="1011"/>
      <c r="AB3" s="1015"/>
      <c r="AC3" s="1016"/>
      <c r="AD3" s="1017"/>
      <c r="AE3" s="374"/>
      <c r="AF3" s="374"/>
      <c r="AG3" s="374"/>
      <c r="AH3" s="374"/>
      <c r="AI3" s="374"/>
      <c r="AJ3" s="374"/>
      <c r="AK3" s="374"/>
      <c r="AL3" s="374"/>
      <c r="AM3" s="374"/>
      <c r="AN3" s="374"/>
      <c r="AO3" s="374"/>
      <c r="AP3" s="330"/>
      <c r="AQ3" s="268" t="s">
        <v>683</v>
      </c>
      <c r="AR3" s="269"/>
      <c r="AS3" s="134" t="s">
        <v>356</v>
      </c>
      <c r="AT3" s="169"/>
      <c r="AU3" s="269">
        <v>29</v>
      </c>
      <c r="AV3" s="269"/>
      <c r="AW3" s="377" t="s">
        <v>300</v>
      </c>
      <c r="AX3" s="378"/>
    </row>
    <row r="4" spans="1:50" ht="22.5" customHeight="1" x14ac:dyDescent="0.15">
      <c r="A4" s="515"/>
      <c r="B4" s="513"/>
      <c r="C4" s="513"/>
      <c r="D4" s="513"/>
      <c r="E4" s="513"/>
      <c r="F4" s="514"/>
      <c r="G4" s="540" t="s">
        <v>566</v>
      </c>
      <c r="H4" s="1018"/>
      <c r="I4" s="1018"/>
      <c r="J4" s="1018"/>
      <c r="K4" s="1018"/>
      <c r="L4" s="1018"/>
      <c r="M4" s="1018"/>
      <c r="N4" s="1018"/>
      <c r="O4" s="1019"/>
      <c r="P4" s="158" t="s">
        <v>666</v>
      </c>
      <c r="Q4" s="1026"/>
      <c r="R4" s="1026"/>
      <c r="S4" s="1026"/>
      <c r="T4" s="1026"/>
      <c r="U4" s="1026"/>
      <c r="V4" s="1026"/>
      <c r="W4" s="1026"/>
      <c r="X4" s="1027"/>
      <c r="Y4" s="1005" t="s">
        <v>12</v>
      </c>
      <c r="Z4" s="1006"/>
      <c r="AA4" s="1007"/>
      <c r="AB4" s="850" t="s">
        <v>301</v>
      </c>
      <c r="AC4" s="1004"/>
      <c r="AD4" s="1004"/>
      <c r="AE4" s="362">
        <v>98.9</v>
      </c>
      <c r="AF4" s="363"/>
      <c r="AG4" s="363"/>
      <c r="AH4" s="363"/>
      <c r="AI4" s="362">
        <v>99.1</v>
      </c>
      <c r="AJ4" s="363"/>
      <c r="AK4" s="363"/>
      <c r="AL4" s="363"/>
      <c r="AM4" s="362">
        <v>99</v>
      </c>
      <c r="AN4" s="363"/>
      <c r="AO4" s="363"/>
      <c r="AP4" s="363"/>
      <c r="AQ4" s="100" t="s">
        <v>626</v>
      </c>
      <c r="AR4" s="101"/>
      <c r="AS4" s="101"/>
      <c r="AT4" s="102"/>
      <c r="AU4" s="363">
        <v>99</v>
      </c>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2"/>
      <c r="AA5" s="1003"/>
      <c r="AB5" s="850" t="s">
        <v>301</v>
      </c>
      <c r="AC5" s="1004"/>
      <c r="AD5" s="1004"/>
      <c r="AE5" s="362">
        <v>90</v>
      </c>
      <c r="AF5" s="363"/>
      <c r="AG5" s="363"/>
      <c r="AH5" s="363"/>
      <c r="AI5" s="362">
        <v>90</v>
      </c>
      <c r="AJ5" s="363"/>
      <c r="AK5" s="363"/>
      <c r="AL5" s="363"/>
      <c r="AM5" s="362">
        <v>90</v>
      </c>
      <c r="AN5" s="363"/>
      <c r="AO5" s="363"/>
      <c r="AP5" s="363"/>
      <c r="AQ5" s="100" t="s">
        <v>625</v>
      </c>
      <c r="AR5" s="101"/>
      <c r="AS5" s="101"/>
      <c r="AT5" s="102"/>
      <c r="AU5" s="363">
        <v>90</v>
      </c>
      <c r="AV5" s="363"/>
      <c r="AW5" s="363"/>
      <c r="AX5" s="365"/>
    </row>
    <row r="6" spans="1:50" ht="61.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2"/>
      <c r="AA6" s="1003"/>
      <c r="AB6" s="461" t="s">
        <v>301</v>
      </c>
      <c r="AC6" s="1033"/>
      <c r="AD6" s="1033"/>
      <c r="AE6" s="362">
        <v>109.9</v>
      </c>
      <c r="AF6" s="363"/>
      <c r="AG6" s="363"/>
      <c r="AH6" s="363"/>
      <c r="AI6" s="362">
        <v>110.1</v>
      </c>
      <c r="AJ6" s="363"/>
      <c r="AK6" s="363"/>
      <c r="AL6" s="363"/>
      <c r="AM6" s="362">
        <v>110</v>
      </c>
      <c r="AN6" s="363"/>
      <c r="AO6" s="363"/>
      <c r="AP6" s="363"/>
      <c r="AQ6" s="100" t="s">
        <v>629</v>
      </c>
      <c r="AR6" s="101"/>
      <c r="AS6" s="101"/>
      <c r="AT6" s="102"/>
      <c r="AU6" s="363">
        <v>110</v>
      </c>
      <c r="AV6" s="363"/>
      <c r="AW6" s="363"/>
      <c r="AX6" s="365"/>
    </row>
    <row r="7" spans="1:50" customFormat="1" ht="23.25" customHeight="1" x14ac:dyDescent="0.15">
      <c r="A7" s="902" t="s">
        <v>521</v>
      </c>
      <c r="B7" s="903"/>
      <c r="C7" s="903"/>
      <c r="D7" s="903"/>
      <c r="E7" s="903"/>
      <c r="F7" s="904"/>
      <c r="G7" s="908" t="s">
        <v>567</v>
      </c>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487</v>
      </c>
      <c r="B9" s="513"/>
      <c r="C9" s="513"/>
      <c r="D9" s="513"/>
      <c r="E9" s="513"/>
      <c r="F9" s="514"/>
      <c r="G9" s="794" t="s">
        <v>265</v>
      </c>
      <c r="H9" s="778"/>
      <c r="I9" s="778"/>
      <c r="J9" s="778"/>
      <c r="K9" s="778"/>
      <c r="L9" s="778"/>
      <c r="M9" s="778"/>
      <c r="N9" s="778"/>
      <c r="O9" s="779"/>
      <c r="P9" s="777" t="s">
        <v>59</v>
      </c>
      <c r="Q9" s="778"/>
      <c r="R9" s="778"/>
      <c r="S9" s="778"/>
      <c r="T9" s="778"/>
      <c r="U9" s="778"/>
      <c r="V9" s="778"/>
      <c r="W9" s="778"/>
      <c r="X9" s="779"/>
      <c r="Y9" s="1008"/>
      <c r="Z9" s="410"/>
      <c r="AA9" s="411"/>
      <c r="AB9" s="1012" t="s">
        <v>11</v>
      </c>
      <c r="AC9" s="1013"/>
      <c r="AD9" s="1014"/>
      <c r="AE9" s="1001" t="s">
        <v>357</v>
      </c>
      <c r="AF9" s="1001"/>
      <c r="AG9" s="1001"/>
      <c r="AH9" s="1001"/>
      <c r="AI9" s="1001" t="s">
        <v>363</v>
      </c>
      <c r="AJ9" s="1001"/>
      <c r="AK9" s="1001"/>
      <c r="AL9" s="1001"/>
      <c r="AM9" s="1001" t="s">
        <v>468</v>
      </c>
      <c r="AN9" s="1001"/>
      <c r="AO9" s="1001"/>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v>30</v>
      </c>
      <c r="AV10" s="269"/>
      <c r="AW10" s="377" t="s">
        <v>300</v>
      </c>
      <c r="AX10" s="378"/>
    </row>
    <row r="11" spans="1:50" ht="22.5" customHeight="1" x14ac:dyDescent="0.15">
      <c r="A11" s="515"/>
      <c r="B11" s="513"/>
      <c r="C11" s="513"/>
      <c r="D11" s="513"/>
      <c r="E11" s="513"/>
      <c r="F11" s="514"/>
      <c r="G11" s="540" t="s">
        <v>568</v>
      </c>
      <c r="H11" s="1018"/>
      <c r="I11" s="1018"/>
      <c r="J11" s="1018"/>
      <c r="K11" s="1018"/>
      <c r="L11" s="1018"/>
      <c r="M11" s="1018"/>
      <c r="N11" s="1018"/>
      <c r="O11" s="1019"/>
      <c r="P11" s="158" t="s">
        <v>667</v>
      </c>
      <c r="Q11" s="1026"/>
      <c r="R11" s="1026"/>
      <c r="S11" s="1026"/>
      <c r="T11" s="1026"/>
      <c r="U11" s="1026"/>
      <c r="V11" s="1026"/>
      <c r="W11" s="1026"/>
      <c r="X11" s="1027"/>
      <c r="Y11" s="1005" t="s">
        <v>12</v>
      </c>
      <c r="Z11" s="1006"/>
      <c r="AA11" s="1007"/>
      <c r="AB11" s="850" t="s">
        <v>301</v>
      </c>
      <c r="AC11" s="1004"/>
      <c r="AD11" s="1004"/>
      <c r="AE11" s="362" t="s">
        <v>570</v>
      </c>
      <c r="AF11" s="363"/>
      <c r="AG11" s="363"/>
      <c r="AH11" s="363"/>
      <c r="AI11" s="362">
        <v>100</v>
      </c>
      <c r="AJ11" s="363"/>
      <c r="AK11" s="363"/>
      <c r="AL11" s="363"/>
      <c r="AM11" s="362">
        <v>100</v>
      </c>
      <c r="AN11" s="363"/>
      <c r="AO11" s="363"/>
      <c r="AP11" s="363"/>
      <c r="AQ11" s="100" t="s">
        <v>626</v>
      </c>
      <c r="AR11" s="101"/>
      <c r="AS11" s="101"/>
      <c r="AT11" s="102"/>
      <c r="AU11" s="363" t="s">
        <v>626</v>
      </c>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2"/>
      <c r="AA12" s="1003"/>
      <c r="AB12" s="850" t="s">
        <v>301</v>
      </c>
      <c r="AC12" s="1004"/>
      <c r="AD12" s="1004"/>
      <c r="AE12" s="362" t="s">
        <v>571</v>
      </c>
      <c r="AF12" s="363"/>
      <c r="AG12" s="363"/>
      <c r="AH12" s="363"/>
      <c r="AI12" s="362">
        <v>90</v>
      </c>
      <c r="AJ12" s="363"/>
      <c r="AK12" s="363"/>
      <c r="AL12" s="363"/>
      <c r="AM12" s="362">
        <v>90</v>
      </c>
      <c r="AN12" s="363"/>
      <c r="AO12" s="363"/>
      <c r="AP12" s="363"/>
      <c r="AQ12" s="100" t="s">
        <v>625</v>
      </c>
      <c r="AR12" s="101"/>
      <c r="AS12" s="101"/>
      <c r="AT12" s="102"/>
      <c r="AU12" s="363">
        <v>90</v>
      </c>
      <c r="AV12" s="363"/>
      <c r="AW12" s="363"/>
      <c r="AX12" s="365"/>
    </row>
    <row r="13" spans="1:50" ht="38.25" customHeight="1" x14ac:dyDescent="0.15">
      <c r="A13" s="643"/>
      <c r="B13" s="644"/>
      <c r="C13" s="644"/>
      <c r="D13" s="644"/>
      <c r="E13" s="644"/>
      <c r="F13" s="645"/>
      <c r="G13" s="1023"/>
      <c r="H13" s="1024"/>
      <c r="I13" s="1024"/>
      <c r="J13" s="1024"/>
      <c r="K13" s="1024"/>
      <c r="L13" s="1024"/>
      <c r="M13" s="1024"/>
      <c r="N13" s="1024"/>
      <c r="O13" s="1025"/>
      <c r="P13" s="1030"/>
      <c r="Q13" s="1030"/>
      <c r="R13" s="1030"/>
      <c r="S13" s="1030"/>
      <c r="T13" s="1030"/>
      <c r="U13" s="1030"/>
      <c r="V13" s="1030"/>
      <c r="W13" s="1030"/>
      <c r="X13" s="1031"/>
      <c r="Y13" s="1032" t="s">
        <v>13</v>
      </c>
      <c r="Z13" s="1002"/>
      <c r="AA13" s="1003"/>
      <c r="AB13" s="461" t="s">
        <v>301</v>
      </c>
      <c r="AC13" s="1033"/>
      <c r="AD13" s="1033"/>
      <c r="AE13" s="362" t="s">
        <v>560</v>
      </c>
      <c r="AF13" s="363"/>
      <c r="AG13" s="363"/>
      <c r="AH13" s="363"/>
      <c r="AI13" s="362">
        <v>111.1</v>
      </c>
      <c r="AJ13" s="363"/>
      <c r="AK13" s="363"/>
      <c r="AL13" s="363"/>
      <c r="AM13" s="362">
        <v>111.1</v>
      </c>
      <c r="AN13" s="363"/>
      <c r="AO13" s="363"/>
      <c r="AP13" s="363"/>
      <c r="AQ13" s="100" t="s">
        <v>625</v>
      </c>
      <c r="AR13" s="101"/>
      <c r="AS13" s="101"/>
      <c r="AT13" s="102"/>
      <c r="AU13" s="363" t="s">
        <v>626</v>
      </c>
      <c r="AV13" s="363"/>
      <c r="AW13" s="363"/>
      <c r="AX13" s="365"/>
    </row>
    <row r="14" spans="1:50" customFormat="1" ht="23.25" customHeight="1" x14ac:dyDescent="0.15">
      <c r="A14" s="902" t="s">
        <v>521</v>
      </c>
      <c r="B14" s="903"/>
      <c r="C14" s="903"/>
      <c r="D14" s="903"/>
      <c r="E14" s="903"/>
      <c r="F14" s="904"/>
      <c r="G14" s="908" t="s">
        <v>567</v>
      </c>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487</v>
      </c>
      <c r="B16" s="513"/>
      <c r="C16" s="513"/>
      <c r="D16" s="513"/>
      <c r="E16" s="513"/>
      <c r="F16" s="514"/>
      <c r="G16" s="794" t="s">
        <v>265</v>
      </c>
      <c r="H16" s="778"/>
      <c r="I16" s="778"/>
      <c r="J16" s="778"/>
      <c r="K16" s="778"/>
      <c r="L16" s="778"/>
      <c r="M16" s="778"/>
      <c r="N16" s="778"/>
      <c r="O16" s="779"/>
      <c r="P16" s="777" t="s">
        <v>59</v>
      </c>
      <c r="Q16" s="778"/>
      <c r="R16" s="778"/>
      <c r="S16" s="778"/>
      <c r="T16" s="778"/>
      <c r="U16" s="778"/>
      <c r="V16" s="778"/>
      <c r="W16" s="778"/>
      <c r="X16" s="779"/>
      <c r="Y16" s="1008"/>
      <c r="Z16" s="410"/>
      <c r="AA16" s="411"/>
      <c r="AB16" s="1012" t="s">
        <v>11</v>
      </c>
      <c r="AC16" s="1013"/>
      <c r="AD16" s="1014"/>
      <c r="AE16" s="1001" t="s">
        <v>357</v>
      </c>
      <c r="AF16" s="1001"/>
      <c r="AG16" s="1001"/>
      <c r="AH16" s="1001"/>
      <c r="AI16" s="1001" t="s">
        <v>363</v>
      </c>
      <c r="AJ16" s="1001"/>
      <c r="AK16" s="1001"/>
      <c r="AL16" s="1001"/>
      <c r="AM16" s="1001" t="s">
        <v>468</v>
      </c>
      <c r="AN16" s="1001"/>
      <c r="AO16" s="1001"/>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v>30</v>
      </c>
      <c r="AV17" s="269"/>
      <c r="AW17" s="377" t="s">
        <v>300</v>
      </c>
      <c r="AX17" s="378"/>
    </row>
    <row r="18" spans="1:50" ht="22.5" customHeight="1" x14ac:dyDescent="0.15">
      <c r="A18" s="515"/>
      <c r="B18" s="513"/>
      <c r="C18" s="513"/>
      <c r="D18" s="513"/>
      <c r="E18" s="513"/>
      <c r="F18" s="514"/>
      <c r="G18" s="540" t="s">
        <v>569</v>
      </c>
      <c r="H18" s="1018"/>
      <c r="I18" s="1018"/>
      <c r="J18" s="1018"/>
      <c r="K18" s="1018"/>
      <c r="L18" s="1018"/>
      <c r="M18" s="1018"/>
      <c r="N18" s="1018"/>
      <c r="O18" s="1019"/>
      <c r="P18" s="158" t="s">
        <v>668</v>
      </c>
      <c r="Q18" s="1026"/>
      <c r="R18" s="1026"/>
      <c r="S18" s="1026"/>
      <c r="T18" s="1026"/>
      <c r="U18" s="1026"/>
      <c r="V18" s="1026"/>
      <c r="W18" s="1026"/>
      <c r="X18" s="1027"/>
      <c r="Y18" s="1005" t="s">
        <v>12</v>
      </c>
      <c r="Z18" s="1006"/>
      <c r="AA18" s="1007"/>
      <c r="AB18" s="850" t="s">
        <v>301</v>
      </c>
      <c r="AC18" s="1004"/>
      <c r="AD18" s="1004"/>
      <c r="AE18" s="362" t="s">
        <v>570</v>
      </c>
      <c r="AF18" s="363"/>
      <c r="AG18" s="363"/>
      <c r="AH18" s="363"/>
      <c r="AI18" s="362">
        <v>100</v>
      </c>
      <c r="AJ18" s="363"/>
      <c r="AK18" s="363"/>
      <c r="AL18" s="363"/>
      <c r="AM18" s="362">
        <v>100</v>
      </c>
      <c r="AN18" s="363"/>
      <c r="AO18" s="363"/>
      <c r="AP18" s="363"/>
      <c r="AQ18" s="100" t="s">
        <v>626</v>
      </c>
      <c r="AR18" s="101"/>
      <c r="AS18" s="101"/>
      <c r="AT18" s="102"/>
      <c r="AU18" s="363" t="s">
        <v>625</v>
      </c>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2"/>
      <c r="AA19" s="1003"/>
      <c r="AB19" s="850" t="s">
        <v>301</v>
      </c>
      <c r="AC19" s="1004"/>
      <c r="AD19" s="1004"/>
      <c r="AE19" s="362" t="s">
        <v>571</v>
      </c>
      <c r="AF19" s="363"/>
      <c r="AG19" s="363"/>
      <c r="AH19" s="363"/>
      <c r="AI19" s="362">
        <v>90</v>
      </c>
      <c r="AJ19" s="363"/>
      <c r="AK19" s="363"/>
      <c r="AL19" s="363"/>
      <c r="AM19" s="362">
        <v>90</v>
      </c>
      <c r="AN19" s="363"/>
      <c r="AO19" s="363"/>
      <c r="AP19" s="363"/>
      <c r="AQ19" s="100" t="s">
        <v>625</v>
      </c>
      <c r="AR19" s="101"/>
      <c r="AS19" s="101"/>
      <c r="AT19" s="102"/>
      <c r="AU19" s="363">
        <v>90</v>
      </c>
      <c r="AV19" s="363"/>
      <c r="AW19" s="363"/>
      <c r="AX19" s="365"/>
    </row>
    <row r="20" spans="1:50" ht="22.5" customHeight="1" x14ac:dyDescent="0.15">
      <c r="A20" s="643"/>
      <c r="B20" s="644"/>
      <c r="C20" s="644"/>
      <c r="D20" s="644"/>
      <c r="E20" s="644"/>
      <c r="F20" s="645"/>
      <c r="G20" s="1023"/>
      <c r="H20" s="1024"/>
      <c r="I20" s="1024"/>
      <c r="J20" s="1024"/>
      <c r="K20" s="1024"/>
      <c r="L20" s="1024"/>
      <c r="M20" s="1024"/>
      <c r="N20" s="1024"/>
      <c r="O20" s="1025"/>
      <c r="P20" s="1030"/>
      <c r="Q20" s="1030"/>
      <c r="R20" s="1030"/>
      <c r="S20" s="1030"/>
      <c r="T20" s="1030"/>
      <c r="U20" s="1030"/>
      <c r="V20" s="1030"/>
      <c r="W20" s="1030"/>
      <c r="X20" s="1031"/>
      <c r="Y20" s="1032" t="s">
        <v>13</v>
      </c>
      <c r="Z20" s="1002"/>
      <c r="AA20" s="1003"/>
      <c r="AB20" s="461" t="s">
        <v>301</v>
      </c>
      <c r="AC20" s="1033"/>
      <c r="AD20" s="1033"/>
      <c r="AE20" s="362" t="s">
        <v>560</v>
      </c>
      <c r="AF20" s="363"/>
      <c r="AG20" s="363"/>
      <c r="AH20" s="363"/>
      <c r="AI20" s="362">
        <v>111.1</v>
      </c>
      <c r="AJ20" s="363"/>
      <c r="AK20" s="363"/>
      <c r="AL20" s="363"/>
      <c r="AM20" s="362">
        <v>111.1</v>
      </c>
      <c r="AN20" s="363"/>
      <c r="AO20" s="363"/>
      <c r="AP20" s="363"/>
      <c r="AQ20" s="100" t="s">
        <v>628</v>
      </c>
      <c r="AR20" s="101"/>
      <c r="AS20" s="101"/>
      <c r="AT20" s="102"/>
      <c r="AU20" s="363" t="s">
        <v>627</v>
      </c>
      <c r="AV20" s="363"/>
      <c r="AW20" s="363"/>
      <c r="AX20" s="365"/>
    </row>
    <row r="21" spans="1:50" customFormat="1" ht="23.25" customHeight="1" x14ac:dyDescent="0.15">
      <c r="A21" s="902" t="s">
        <v>521</v>
      </c>
      <c r="B21" s="903"/>
      <c r="C21" s="903"/>
      <c r="D21" s="903"/>
      <c r="E21" s="903"/>
      <c r="F21" s="904"/>
      <c r="G21" s="908" t="s">
        <v>567</v>
      </c>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hidden="1" customHeight="1" x14ac:dyDescent="0.15">
      <c r="A23" s="512" t="s">
        <v>487</v>
      </c>
      <c r="B23" s="513"/>
      <c r="C23" s="513"/>
      <c r="D23" s="513"/>
      <c r="E23" s="513"/>
      <c r="F23" s="514"/>
      <c r="G23" s="794" t="s">
        <v>265</v>
      </c>
      <c r="H23" s="778"/>
      <c r="I23" s="778"/>
      <c r="J23" s="778"/>
      <c r="K23" s="778"/>
      <c r="L23" s="778"/>
      <c r="M23" s="778"/>
      <c r="N23" s="778"/>
      <c r="O23" s="779"/>
      <c r="P23" s="777" t="s">
        <v>59</v>
      </c>
      <c r="Q23" s="778"/>
      <c r="R23" s="778"/>
      <c r="S23" s="778"/>
      <c r="T23" s="778"/>
      <c r="U23" s="778"/>
      <c r="V23" s="778"/>
      <c r="W23" s="778"/>
      <c r="X23" s="779"/>
      <c r="Y23" s="1008"/>
      <c r="Z23" s="410"/>
      <c r="AA23" s="411"/>
      <c r="AB23" s="1012" t="s">
        <v>11</v>
      </c>
      <c r="AC23" s="1013"/>
      <c r="AD23" s="1014"/>
      <c r="AE23" s="1001" t="s">
        <v>357</v>
      </c>
      <c r="AF23" s="1001"/>
      <c r="AG23" s="1001"/>
      <c r="AH23" s="1001"/>
      <c r="AI23" s="1001" t="s">
        <v>363</v>
      </c>
      <c r="AJ23" s="1001"/>
      <c r="AK23" s="1001"/>
      <c r="AL23" s="1001"/>
      <c r="AM23" s="1001" t="s">
        <v>468</v>
      </c>
      <c r="AN23" s="1001"/>
      <c r="AO23" s="1001"/>
      <c r="AP23" s="458"/>
      <c r="AQ23" s="173" t="s">
        <v>355</v>
      </c>
      <c r="AR23" s="166"/>
      <c r="AS23" s="166"/>
      <c r="AT23" s="167"/>
      <c r="AU23" s="371" t="s">
        <v>253</v>
      </c>
      <c r="AV23" s="371"/>
      <c r="AW23" s="371"/>
      <c r="AX23" s="372"/>
    </row>
    <row r="24" spans="1:50" ht="18.75" hidden="1"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hidden="1"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5" t="s">
        <v>12</v>
      </c>
      <c r="Z25" s="1006"/>
      <c r="AA25" s="1007"/>
      <c r="AB25" s="793"/>
      <c r="AC25" s="1035"/>
      <c r="AD25" s="103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hidden="1"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2"/>
      <c r="AA26" s="1003"/>
      <c r="AB26" s="807"/>
      <c r="AC26" s="1034"/>
      <c r="AD26" s="103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hidden="1" customHeight="1" x14ac:dyDescent="0.15">
      <c r="A27" s="643"/>
      <c r="B27" s="644"/>
      <c r="C27" s="644"/>
      <c r="D27" s="644"/>
      <c r="E27" s="644"/>
      <c r="F27" s="645"/>
      <c r="G27" s="1023"/>
      <c r="H27" s="1024"/>
      <c r="I27" s="1024"/>
      <c r="J27" s="1024"/>
      <c r="K27" s="1024"/>
      <c r="L27" s="1024"/>
      <c r="M27" s="1024"/>
      <c r="N27" s="1024"/>
      <c r="O27" s="1025"/>
      <c r="P27" s="1030"/>
      <c r="Q27" s="1030"/>
      <c r="R27" s="1030"/>
      <c r="S27" s="1030"/>
      <c r="T27" s="1030"/>
      <c r="U27" s="1030"/>
      <c r="V27" s="1030"/>
      <c r="W27" s="1030"/>
      <c r="X27" s="1031"/>
      <c r="Y27" s="1032" t="s">
        <v>13</v>
      </c>
      <c r="Z27" s="1002"/>
      <c r="AA27" s="1003"/>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hidden="1" customHeight="1" x14ac:dyDescent="0.15">
      <c r="A28" s="902" t="s">
        <v>521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hidden="1"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hidden="1" customHeight="1" x14ac:dyDescent="0.15">
      <c r="A30" s="512" t="s">
        <v>487</v>
      </c>
      <c r="B30" s="513"/>
      <c r="C30" s="513"/>
      <c r="D30" s="513"/>
      <c r="E30" s="513"/>
      <c r="F30" s="514"/>
      <c r="G30" s="794" t="s">
        <v>265</v>
      </c>
      <c r="H30" s="778"/>
      <c r="I30" s="778"/>
      <c r="J30" s="778"/>
      <c r="K30" s="778"/>
      <c r="L30" s="778"/>
      <c r="M30" s="778"/>
      <c r="N30" s="778"/>
      <c r="O30" s="779"/>
      <c r="P30" s="777" t="s">
        <v>59</v>
      </c>
      <c r="Q30" s="778"/>
      <c r="R30" s="778"/>
      <c r="S30" s="778"/>
      <c r="T30" s="778"/>
      <c r="U30" s="778"/>
      <c r="V30" s="778"/>
      <c r="W30" s="778"/>
      <c r="X30" s="779"/>
      <c r="Y30" s="1008"/>
      <c r="Z30" s="410"/>
      <c r="AA30" s="411"/>
      <c r="AB30" s="1012" t="s">
        <v>11</v>
      </c>
      <c r="AC30" s="1013"/>
      <c r="AD30" s="1014"/>
      <c r="AE30" s="1001" t="s">
        <v>357</v>
      </c>
      <c r="AF30" s="1001"/>
      <c r="AG30" s="1001"/>
      <c r="AH30" s="1001"/>
      <c r="AI30" s="1001" t="s">
        <v>363</v>
      </c>
      <c r="AJ30" s="1001"/>
      <c r="AK30" s="1001"/>
      <c r="AL30" s="1001"/>
      <c r="AM30" s="1001" t="s">
        <v>468</v>
      </c>
      <c r="AN30" s="1001"/>
      <c r="AO30" s="1001"/>
      <c r="AP30" s="458"/>
      <c r="AQ30" s="173" t="s">
        <v>355</v>
      </c>
      <c r="AR30" s="166"/>
      <c r="AS30" s="166"/>
      <c r="AT30" s="167"/>
      <c r="AU30" s="371" t="s">
        <v>253</v>
      </c>
      <c r="AV30" s="371"/>
      <c r="AW30" s="371"/>
      <c r="AX30" s="372"/>
    </row>
    <row r="31" spans="1:50" ht="18.75" hidden="1"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hidden="1"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5" t="s">
        <v>12</v>
      </c>
      <c r="Z32" s="1006"/>
      <c r="AA32" s="1007"/>
      <c r="AB32" s="793"/>
      <c r="AC32" s="1035"/>
      <c r="AD32" s="103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hidden="1"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2"/>
      <c r="AA33" s="1003"/>
      <c r="AB33" s="807"/>
      <c r="AC33" s="1034"/>
      <c r="AD33" s="103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hidden="1" customHeight="1" x14ac:dyDescent="0.15">
      <c r="A34" s="643"/>
      <c r="B34" s="644"/>
      <c r="C34" s="644"/>
      <c r="D34" s="644"/>
      <c r="E34" s="644"/>
      <c r="F34" s="645"/>
      <c r="G34" s="1023"/>
      <c r="H34" s="1024"/>
      <c r="I34" s="1024"/>
      <c r="J34" s="1024"/>
      <c r="K34" s="1024"/>
      <c r="L34" s="1024"/>
      <c r="M34" s="1024"/>
      <c r="N34" s="1024"/>
      <c r="O34" s="1025"/>
      <c r="P34" s="1030"/>
      <c r="Q34" s="1030"/>
      <c r="R34" s="1030"/>
      <c r="S34" s="1030"/>
      <c r="T34" s="1030"/>
      <c r="U34" s="1030"/>
      <c r="V34" s="1030"/>
      <c r="W34" s="1030"/>
      <c r="X34" s="1031"/>
      <c r="Y34" s="1032" t="s">
        <v>13</v>
      </c>
      <c r="Z34" s="1002"/>
      <c r="AA34" s="1003"/>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hidden="1" customHeight="1" x14ac:dyDescent="0.15">
      <c r="A35" s="902" t="s">
        <v>521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hidden="1"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512" t="s">
        <v>487</v>
      </c>
      <c r="B37" s="513"/>
      <c r="C37" s="513"/>
      <c r="D37" s="513"/>
      <c r="E37" s="513"/>
      <c r="F37" s="514"/>
      <c r="G37" s="794" t="s">
        <v>265</v>
      </c>
      <c r="H37" s="778"/>
      <c r="I37" s="778"/>
      <c r="J37" s="778"/>
      <c r="K37" s="778"/>
      <c r="L37" s="778"/>
      <c r="M37" s="778"/>
      <c r="N37" s="778"/>
      <c r="O37" s="779"/>
      <c r="P37" s="777" t="s">
        <v>59</v>
      </c>
      <c r="Q37" s="778"/>
      <c r="R37" s="778"/>
      <c r="S37" s="778"/>
      <c r="T37" s="778"/>
      <c r="U37" s="778"/>
      <c r="V37" s="778"/>
      <c r="W37" s="778"/>
      <c r="X37" s="779"/>
      <c r="Y37" s="1008"/>
      <c r="Z37" s="410"/>
      <c r="AA37" s="411"/>
      <c r="AB37" s="1012" t="s">
        <v>11</v>
      </c>
      <c r="AC37" s="1013"/>
      <c r="AD37" s="1014"/>
      <c r="AE37" s="1001" t="s">
        <v>357</v>
      </c>
      <c r="AF37" s="1001"/>
      <c r="AG37" s="1001"/>
      <c r="AH37" s="1001"/>
      <c r="AI37" s="1001" t="s">
        <v>363</v>
      </c>
      <c r="AJ37" s="1001"/>
      <c r="AK37" s="1001"/>
      <c r="AL37" s="1001"/>
      <c r="AM37" s="1001" t="s">
        <v>468</v>
      </c>
      <c r="AN37" s="1001"/>
      <c r="AO37" s="1001"/>
      <c r="AP37" s="458"/>
      <c r="AQ37" s="173" t="s">
        <v>355</v>
      </c>
      <c r="AR37" s="166"/>
      <c r="AS37" s="166"/>
      <c r="AT37" s="167"/>
      <c r="AU37" s="371" t="s">
        <v>253</v>
      </c>
      <c r="AV37" s="371"/>
      <c r="AW37" s="371"/>
      <c r="AX37" s="372"/>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hidden="1"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5" t="s">
        <v>12</v>
      </c>
      <c r="Z39" s="1006"/>
      <c r="AA39" s="1007"/>
      <c r="AB39" s="793"/>
      <c r="AC39" s="1035"/>
      <c r="AD39" s="103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hidden="1"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2"/>
      <c r="AA40" s="1003"/>
      <c r="AB40" s="807"/>
      <c r="AC40" s="1034"/>
      <c r="AD40" s="103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hidden="1" customHeight="1" x14ac:dyDescent="0.15">
      <c r="A41" s="643"/>
      <c r="B41" s="644"/>
      <c r="C41" s="644"/>
      <c r="D41" s="644"/>
      <c r="E41" s="644"/>
      <c r="F41" s="645"/>
      <c r="G41" s="1023"/>
      <c r="H41" s="1024"/>
      <c r="I41" s="1024"/>
      <c r="J41" s="1024"/>
      <c r="K41" s="1024"/>
      <c r="L41" s="1024"/>
      <c r="M41" s="1024"/>
      <c r="N41" s="1024"/>
      <c r="O41" s="1025"/>
      <c r="P41" s="1030"/>
      <c r="Q41" s="1030"/>
      <c r="R41" s="1030"/>
      <c r="S41" s="1030"/>
      <c r="T41" s="1030"/>
      <c r="U41" s="1030"/>
      <c r="V41" s="1030"/>
      <c r="W41" s="1030"/>
      <c r="X41" s="1031"/>
      <c r="Y41" s="1032" t="s">
        <v>13</v>
      </c>
      <c r="Z41" s="1002"/>
      <c r="AA41" s="1003"/>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hidden="1" customHeight="1" x14ac:dyDescent="0.15">
      <c r="A42" s="902" t="s">
        <v>521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512" t="s">
        <v>487</v>
      </c>
      <c r="B44" s="513"/>
      <c r="C44" s="513"/>
      <c r="D44" s="513"/>
      <c r="E44" s="513"/>
      <c r="F44" s="514"/>
      <c r="G44" s="794" t="s">
        <v>265</v>
      </c>
      <c r="H44" s="778"/>
      <c r="I44" s="778"/>
      <c r="J44" s="778"/>
      <c r="K44" s="778"/>
      <c r="L44" s="778"/>
      <c r="M44" s="778"/>
      <c r="N44" s="778"/>
      <c r="O44" s="779"/>
      <c r="P44" s="777" t="s">
        <v>59</v>
      </c>
      <c r="Q44" s="778"/>
      <c r="R44" s="778"/>
      <c r="S44" s="778"/>
      <c r="T44" s="778"/>
      <c r="U44" s="778"/>
      <c r="V44" s="778"/>
      <c r="W44" s="778"/>
      <c r="X44" s="779"/>
      <c r="Y44" s="1008"/>
      <c r="Z44" s="410"/>
      <c r="AA44" s="411"/>
      <c r="AB44" s="1012" t="s">
        <v>11</v>
      </c>
      <c r="AC44" s="1013"/>
      <c r="AD44" s="1014"/>
      <c r="AE44" s="1001" t="s">
        <v>357</v>
      </c>
      <c r="AF44" s="1001"/>
      <c r="AG44" s="1001"/>
      <c r="AH44" s="1001"/>
      <c r="AI44" s="1001" t="s">
        <v>363</v>
      </c>
      <c r="AJ44" s="1001"/>
      <c r="AK44" s="1001"/>
      <c r="AL44" s="1001"/>
      <c r="AM44" s="1001" t="s">
        <v>468</v>
      </c>
      <c r="AN44" s="1001"/>
      <c r="AO44" s="1001"/>
      <c r="AP44" s="458"/>
      <c r="AQ44" s="173" t="s">
        <v>355</v>
      </c>
      <c r="AR44" s="166"/>
      <c r="AS44" s="166"/>
      <c r="AT44" s="167"/>
      <c r="AU44" s="371" t="s">
        <v>253</v>
      </c>
      <c r="AV44" s="371"/>
      <c r="AW44" s="371"/>
      <c r="AX44" s="372"/>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hidden="1"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5" t="s">
        <v>12</v>
      </c>
      <c r="Z46" s="1006"/>
      <c r="AA46" s="1007"/>
      <c r="AB46" s="793"/>
      <c r="AC46" s="1035"/>
      <c r="AD46" s="103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hidden="1"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2"/>
      <c r="AA47" s="1003"/>
      <c r="AB47" s="807"/>
      <c r="AC47" s="1034"/>
      <c r="AD47" s="103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hidden="1" customHeight="1" x14ac:dyDescent="0.15">
      <c r="A48" s="643"/>
      <c r="B48" s="644"/>
      <c r="C48" s="644"/>
      <c r="D48" s="644"/>
      <c r="E48" s="644"/>
      <c r="F48" s="645"/>
      <c r="G48" s="1023"/>
      <c r="H48" s="1024"/>
      <c r="I48" s="1024"/>
      <c r="J48" s="1024"/>
      <c r="K48" s="1024"/>
      <c r="L48" s="1024"/>
      <c r="M48" s="1024"/>
      <c r="N48" s="1024"/>
      <c r="O48" s="1025"/>
      <c r="P48" s="1030"/>
      <c r="Q48" s="1030"/>
      <c r="R48" s="1030"/>
      <c r="S48" s="1030"/>
      <c r="T48" s="1030"/>
      <c r="U48" s="1030"/>
      <c r="V48" s="1030"/>
      <c r="W48" s="1030"/>
      <c r="X48" s="1031"/>
      <c r="Y48" s="1032" t="s">
        <v>13</v>
      </c>
      <c r="Z48" s="1002"/>
      <c r="AA48" s="1003"/>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hidden="1" customHeight="1" x14ac:dyDescent="0.15">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487</v>
      </c>
      <c r="B51" s="513"/>
      <c r="C51" s="513"/>
      <c r="D51" s="513"/>
      <c r="E51" s="513"/>
      <c r="F51" s="514"/>
      <c r="G51" s="794" t="s">
        <v>265</v>
      </c>
      <c r="H51" s="778"/>
      <c r="I51" s="778"/>
      <c r="J51" s="778"/>
      <c r="K51" s="778"/>
      <c r="L51" s="778"/>
      <c r="M51" s="778"/>
      <c r="N51" s="778"/>
      <c r="O51" s="779"/>
      <c r="P51" s="777" t="s">
        <v>59</v>
      </c>
      <c r="Q51" s="778"/>
      <c r="R51" s="778"/>
      <c r="S51" s="778"/>
      <c r="T51" s="778"/>
      <c r="U51" s="778"/>
      <c r="V51" s="778"/>
      <c r="W51" s="778"/>
      <c r="X51" s="779"/>
      <c r="Y51" s="1008"/>
      <c r="Z51" s="410"/>
      <c r="AA51" s="411"/>
      <c r="AB51" s="458" t="s">
        <v>11</v>
      </c>
      <c r="AC51" s="1013"/>
      <c r="AD51" s="1014"/>
      <c r="AE51" s="1001" t="s">
        <v>357</v>
      </c>
      <c r="AF51" s="1001"/>
      <c r="AG51" s="1001"/>
      <c r="AH51" s="1001"/>
      <c r="AI51" s="1001" t="s">
        <v>363</v>
      </c>
      <c r="AJ51" s="1001"/>
      <c r="AK51" s="1001"/>
      <c r="AL51" s="1001"/>
      <c r="AM51" s="1001" t="s">
        <v>468</v>
      </c>
      <c r="AN51" s="1001"/>
      <c r="AO51" s="1001"/>
      <c r="AP51" s="458"/>
      <c r="AQ51" s="173" t="s">
        <v>355</v>
      </c>
      <c r="AR51" s="166"/>
      <c r="AS51" s="166"/>
      <c r="AT51" s="167"/>
      <c r="AU51" s="371" t="s">
        <v>253</v>
      </c>
      <c r="AV51" s="371"/>
      <c r="AW51" s="371"/>
      <c r="AX51" s="372"/>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hidden="1"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5" t="s">
        <v>12</v>
      </c>
      <c r="Z53" s="1006"/>
      <c r="AA53" s="1007"/>
      <c r="AB53" s="793"/>
      <c r="AC53" s="1035"/>
      <c r="AD53" s="103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hidden="1"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2"/>
      <c r="AA54" s="1003"/>
      <c r="AB54" s="807"/>
      <c r="AC54" s="1034"/>
      <c r="AD54" s="103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hidden="1" customHeight="1" x14ac:dyDescent="0.15">
      <c r="A55" s="643"/>
      <c r="B55" s="644"/>
      <c r="C55" s="644"/>
      <c r="D55" s="644"/>
      <c r="E55" s="644"/>
      <c r="F55" s="645"/>
      <c r="G55" s="1023"/>
      <c r="H55" s="1024"/>
      <c r="I55" s="1024"/>
      <c r="J55" s="1024"/>
      <c r="K55" s="1024"/>
      <c r="L55" s="1024"/>
      <c r="M55" s="1024"/>
      <c r="N55" s="1024"/>
      <c r="O55" s="1025"/>
      <c r="P55" s="1030"/>
      <c r="Q55" s="1030"/>
      <c r="R55" s="1030"/>
      <c r="S55" s="1030"/>
      <c r="T55" s="1030"/>
      <c r="U55" s="1030"/>
      <c r="V55" s="1030"/>
      <c r="W55" s="1030"/>
      <c r="X55" s="1031"/>
      <c r="Y55" s="1032" t="s">
        <v>13</v>
      </c>
      <c r="Z55" s="1002"/>
      <c r="AA55" s="1003"/>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hidden="1" customHeight="1" x14ac:dyDescent="0.15">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487</v>
      </c>
      <c r="B58" s="513"/>
      <c r="C58" s="513"/>
      <c r="D58" s="513"/>
      <c r="E58" s="513"/>
      <c r="F58" s="514"/>
      <c r="G58" s="794" t="s">
        <v>265</v>
      </c>
      <c r="H58" s="778"/>
      <c r="I58" s="778"/>
      <c r="J58" s="778"/>
      <c r="K58" s="778"/>
      <c r="L58" s="778"/>
      <c r="M58" s="778"/>
      <c r="N58" s="778"/>
      <c r="O58" s="779"/>
      <c r="P58" s="777" t="s">
        <v>59</v>
      </c>
      <c r="Q58" s="778"/>
      <c r="R58" s="778"/>
      <c r="S58" s="778"/>
      <c r="T58" s="778"/>
      <c r="U58" s="778"/>
      <c r="V58" s="778"/>
      <c r="W58" s="778"/>
      <c r="X58" s="779"/>
      <c r="Y58" s="1008"/>
      <c r="Z58" s="410"/>
      <c r="AA58" s="411"/>
      <c r="AB58" s="1012" t="s">
        <v>11</v>
      </c>
      <c r="AC58" s="1013"/>
      <c r="AD58" s="1014"/>
      <c r="AE58" s="1001" t="s">
        <v>357</v>
      </c>
      <c r="AF58" s="1001"/>
      <c r="AG58" s="1001"/>
      <c r="AH58" s="1001"/>
      <c r="AI58" s="1001" t="s">
        <v>363</v>
      </c>
      <c r="AJ58" s="1001"/>
      <c r="AK58" s="1001"/>
      <c r="AL58" s="1001"/>
      <c r="AM58" s="1001" t="s">
        <v>468</v>
      </c>
      <c r="AN58" s="1001"/>
      <c r="AO58" s="1001"/>
      <c r="AP58" s="458"/>
      <c r="AQ58" s="173" t="s">
        <v>355</v>
      </c>
      <c r="AR58" s="166"/>
      <c r="AS58" s="166"/>
      <c r="AT58" s="167"/>
      <c r="AU58" s="371" t="s">
        <v>253</v>
      </c>
      <c r="AV58" s="371"/>
      <c r="AW58" s="371"/>
      <c r="AX58" s="372"/>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hidden="1"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5" t="s">
        <v>12</v>
      </c>
      <c r="Z60" s="1006"/>
      <c r="AA60" s="1007"/>
      <c r="AB60" s="793"/>
      <c r="AC60" s="1035"/>
      <c r="AD60" s="103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hidden="1"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2"/>
      <c r="AA61" s="1003"/>
      <c r="AB61" s="807"/>
      <c r="AC61" s="1034"/>
      <c r="AD61" s="103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hidden="1" customHeight="1" x14ac:dyDescent="0.15">
      <c r="A62" s="643"/>
      <c r="B62" s="644"/>
      <c r="C62" s="644"/>
      <c r="D62" s="644"/>
      <c r="E62" s="644"/>
      <c r="F62" s="645"/>
      <c r="G62" s="1023"/>
      <c r="H62" s="1024"/>
      <c r="I62" s="1024"/>
      <c r="J62" s="1024"/>
      <c r="K62" s="1024"/>
      <c r="L62" s="1024"/>
      <c r="M62" s="1024"/>
      <c r="N62" s="1024"/>
      <c r="O62" s="1025"/>
      <c r="P62" s="1030"/>
      <c r="Q62" s="1030"/>
      <c r="R62" s="1030"/>
      <c r="S62" s="1030"/>
      <c r="T62" s="1030"/>
      <c r="U62" s="1030"/>
      <c r="V62" s="1030"/>
      <c r="W62" s="1030"/>
      <c r="X62" s="1031"/>
      <c r="Y62" s="1032" t="s">
        <v>13</v>
      </c>
      <c r="Z62" s="1002"/>
      <c r="AA62" s="1003"/>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hidden="1" customHeight="1" x14ac:dyDescent="0.15">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512" t="s">
        <v>487</v>
      </c>
      <c r="B65" s="513"/>
      <c r="C65" s="513"/>
      <c r="D65" s="513"/>
      <c r="E65" s="513"/>
      <c r="F65" s="514"/>
      <c r="G65" s="794" t="s">
        <v>265</v>
      </c>
      <c r="H65" s="778"/>
      <c r="I65" s="778"/>
      <c r="J65" s="778"/>
      <c r="K65" s="778"/>
      <c r="L65" s="778"/>
      <c r="M65" s="778"/>
      <c r="N65" s="778"/>
      <c r="O65" s="779"/>
      <c r="P65" s="777" t="s">
        <v>59</v>
      </c>
      <c r="Q65" s="778"/>
      <c r="R65" s="778"/>
      <c r="S65" s="778"/>
      <c r="T65" s="778"/>
      <c r="U65" s="778"/>
      <c r="V65" s="778"/>
      <c r="W65" s="778"/>
      <c r="X65" s="779"/>
      <c r="Y65" s="1008"/>
      <c r="Z65" s="410"/>
      <c r="AA65" s="411"/>
      <c r="AB65" s="1012" t="s">
        <v>11</v>
      </c>
      <c r="AC65" s="1013"/>
      <c r="AD65" s="1014"/>
      <c r="AE65" s="1001" t="s">
        <v>357</v>
      </c>
      <c r="AF65" s="1001"/>
      <c r="AG65" s="1001"/>
      <c r="AH65" s="1001"/>
      <c r="AI65" s="1001" t="s">
        <v>363</v>
      </c>
      <c r="AJ65" s="1001"/>
      <c r="AK65" s="1001"/>
      <c r="AL65" s="1001"/>
      <c r="AM65" s="1001" t="s">
        <v>468</v>
      </c>
      <c r="AN65" s="1001"/>
      <c r="AO65" s="1001"/>
      <c r="AP65" s="458"/>
      <c r="AQ65" s="173" t="s">
        <v>355</v>
      </c>
      <c r="AR65" s="166"/>
      <c r="AS65" s="166"/>
      <c r="AT65" s="167"/>
      <c r="AU65" s="371" t="s">
        <v>253</v>
      </c>
      <c r="AV65" s="371"/>
      <c r="AW65" s="371"/>
      <c r="AX65" s="372"/>
    </row>
    <row r="66" spans="1:50" ht="18.75" hidden="1"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hidden="1"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5" t="s">
        <v>12</v>
      </c>
      <c r="Z67" s="1006"/>
      <c r="AA67" s="1007"/>
      <c r="AB67" s="793"/>
      <c r="AC67" s="1035"/>
      <c r="AD67" s="103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hidden="1"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2"/>
      <c r="AA68" s="1003"/>
      <c r="AB68" s="807"/>
      <c r="AC68" s="1034"/>
      <c r="AD68" s="103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hidden="1" customHeight="1" x14ac:dyDescent="0.15">
      <c r="A69" s="643"/>
      <c r="B69" s="644"/>
      <c r="C69" s="644"/>
      <c r="D69" s="644"/>
      <c r="E69" s="644"/>
      <c r="F69" s="645"/>
      <c r="G69" s="1023"/>
      <c r="H69" s="1024"/>
      <c r="I69" s="1024"/>
      <c r="J69" s="1024"/>
      <c r="K69" s="1024"/>
      <c r="L69" s="1024"/>
      <c r="M69" s="1024"/>
      <c r="N69" s="1024"/>
      <c r="O69" s="1025"/>
      <c r="P69" s="1030"/>
      <c r="Q69" s="1030"/>
      <c r="R69" s="1030"/>
      <c r="S69" s="1030"/>
      <c r="T69" s="1030"/>
      <c r="U69" s="1030"/>
      <c r="V69" s="1030"/>
      <c r="W69" s="1030"/>
      <c r="X69" s="1031"/>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hidden="1" customHeight="1" x14ac:dyDescent="0.15">
      <c r="A70" s="902" t="s">
        <v>521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hidden="1" customHeight="1" thickBot="1" x14ac:dyDescent="0.2">
      <c r="A71" s="905"/>
      <c r="B71" s="906"/>
      <c r="C71" s="906"/>
      <c r="D71" s="906"/>
      <c r="E71" s="906"/>
      <c r="F71" s="907"/>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 zoomScale="60" zoomScaleNormal="75" zoomScalePageLayoutView="70" workbookViewId="0">
      <selection activeCell="L27" sqref="L26:AB2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2018-08-14T06:02:48Z</cp:lastPrinted>
  <dcterms:created xsi:type="dcterms:W3CDTF">2012-03-13T00:50:25Z</dcterms:created>
  <dcterms:modified xsi:type="dcterms:W3CDTF">2018-08-14T06:02:50Z</dcterms:modified>
</cp:coreProperties>
</file>