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MFON\Desktop\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J1109" i="3" l="1"/>
  <c r="M2" i="4"/>
  <c r="N2" i="4" s="1"/>
  <c r="Z739" i="3"/>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H2" i="4"/>
  <c r="I2" i="4"/>
  <c r="I3" i="4" s="1"/>
  <c r="I4" i="4" s="1"/>
  <c r="I5" i="4" s="1"/>
  <c r="I6" i="4" s="1"/>
  <c r="I7" i="4" s="1"/>
  <c r="I8" i="4" s="1"/>
  <c r="I9" i="4" s="1"/>
  <c r="C2" i="4"/>
  <c r="D2" i="4" s="1"/>
  <c r="W28"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3" i="4"/>
  <c r="N4" i="4" s="1"/>
  <c r="N5" i="4" s="1"/>
  <c r="N6" i="4" s="1"/>
  <c r="N7" i="4" s="1"/>
  <c r="N8" i="4" s="1"/>
  <c r="N9" i="4" s="1"/>
  <c r="N10" i="4" s="1"/>
  <c r="N11" i="4" s="1"/>
  <c r="K13" i="4" s="1"/>
  <c r="AE8" i="3" s="1"/>
</calcChain>
</file>

<file path=xl/sharedStrings.xml><?xml version="1.0" encoding="utf-8"?>
<sst xmlns="http://schemas.openxmlformats.org/spreadsheetml/2006/main" count="2844" uniqueCount="645">
  <si>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</si>
  <si>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</si>
  <si>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</si>
  <si>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</si>
  <si>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</si>
  <si>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</si>
  <si>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</si>
  <si>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</si>
  <si>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</si>
  <si>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</si>
  <si>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</si>
  <si>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</si>
  <si>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</si>
  <si>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</si>
  <si>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</si>
  <si>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</si>
  <si>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</si>
  <si>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</si>
  <si>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</si>
  <si>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</si>
  <si>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</si>
  <si>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</si>
  <si>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</si>
  <si>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</si>
  <si>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</si>
  <si>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</si>
  <si>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</si>
  <si>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</si>
  <si>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</si>
  <si>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</si>
  <si>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</si>
  <si>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</si>
  <si>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</si>
  <si>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</si>
  <si>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</si>
  <si>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</si>
  <si>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</si>
  <si>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</si>
  <si>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</si>
  <si>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</si>
  <si>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</si>
  <si>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</si>
  <si>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</si>
  <si>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</si>
  <si>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</si>
  <si>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</si>
  <si>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</si>
  <si>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</si>
  <si>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</si>
  <si>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</si>
  <si>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</si>
  <si>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</si>
  <si>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</si>
  <si>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</si>
  <si>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</si>
  <si>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</si>
  <si>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</si>
  <si>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</si>
  <si>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</si>
  <si>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</si>
  <si>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</si>
  <si>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</si>
  <si>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</si>
  <si>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</si>
  <si>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</si>
  <si>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</si>
  <si>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</si>
  <si>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</si>
  <si>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</si>
  <si>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</si>
  <si>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</si>
  <si>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</si>
  <si>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</si>
  <si>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</si>
  <si>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</si>
  <si>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</si>
  <si>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</si>
  <si>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</si>
  <si>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</si>
  <si>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</si>
  <si>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</si>
  <si>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</si>
  <si>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</si>
  <si>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</si>
  <si>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</si>
  <si>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</si>
  <si>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</si>
  <si>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</si>
  <si>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</si>
  <si>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</si>
  <si>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</si>
  <si>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</si>
  <si>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</si>
  <si>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</si>
  <si>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</si>
  <si>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</si>
  <si>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</si>
  <si>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</si>
  <si>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</si>
  <si>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</si>
  <si>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</si>
  <si>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</si>
  <si>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</si>
  <si>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</si>
  <si>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</si>
  <si>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</si>
  <si>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</si>
  <si>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</si>
  <si>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</si>
  <si>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</si>
  <si>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</si>
  <si>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</si>
  <si>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</si>
  <si>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</si>
  <si>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</si>
  <si>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</si>
  <si>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</si>
  <si>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</si>
  <si>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</si>
  <si>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</si>
  <si>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</si>
  <si>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</si>
  <si>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</si>
  <si>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</si>
  <si>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</si>
  <si>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</si>
  <si>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</si>
  <si>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</si>
  <si>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</si>
  <si>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</si>
  <si>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</si>
  <si>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</si>
  <si>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</si>
  <si>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</si>
  <si>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</si>
  <si>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</si>
  <si>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</si>
  <si>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</si>
  <si>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</si>
  <si>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</si>
  <si>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</si>
  <si>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</si>
  <si>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</si>
  <si>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</si>
  <si>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</si>
  <si>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</si>
  <si>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</si>
  <si>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</si>
  <si>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</si>
  <si>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</si>
  <si>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</si>
  <si>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</si>
  <si>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</si>
  <si>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</si>
  <si>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</si>
  <si>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</si>
  <si>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</si>
  <si>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</si>
  <si>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</si>
  <si>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</si>
  <si>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</si>
  <si>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</si>
  <si>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</si>
  <si>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</si>
  <si>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</si>
  <si>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</si>
  <si>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</si>
  <si>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</si>
  <si>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</si>
  <si>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</si>
  <si>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</si>
  <si>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</si>
  <si>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</si>
  <si>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</si>
  <si>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</si>
  <si>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</si>
  <si>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</si>
  <si>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</si>
  <si>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</si>
  <si>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</si>
  <si>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</si>
  <si>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</si>
  <si>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</si>
  <si>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</si>
  <si>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</si>
  <si>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</si>
  <si>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</si>
  <si>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</si>
  <si>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</si>
  <si>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</si>
  <si>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</si>
  <si>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</si>
  <si>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</si>
  <si>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</si>
  <si>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</si>
  <si>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</si>
  <si>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</si>
  <si>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</si>
  <si>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</si>
  <si>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</si>
  <si>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</si>
  <si>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</si>
  <si>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</si>
  <si>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</si>
  <si>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</si>
  <si>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</si>
  <si>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</si>
  <si>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</si>
  <si>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</si>
  <si>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</si>
  <si>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</si>
  <si>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</si>
  <si>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</si>
  <si>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</si>
  <si>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</si>
  <si>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</si>
  <si>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</si>
  <si>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</si>
  <si>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</si>
  <si>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</si>
  <si>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</si>
  <si>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</si>
  <si>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</si>
  <si>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</si>
  <si>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</si>
  <si>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</si>
  <si>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</si>
  <si>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</si>
  <si>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</si>
  <si>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</si>
  <si>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</si>
  <si>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</si>
  <si>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</si>
  <si>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</si>
  <si>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</si>
  <si>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</si>
  <si>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</si>
  <si>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</si>
  <si>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</si>
  <si>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</si>
  <si>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</si>
  <si>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</si>
  <si>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</si>
  <si>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</si>
  <si>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</si>
  <si>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</si>
  <si>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</si>
  <si>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</si>
  <si>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</si>
  <si>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</si>
  <si>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</si>
  <si>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</si>
  <si>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</si>
  <si>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</si>
  <si>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</si>
  <si>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</si>
  <si>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</si>
  <si>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</si>
  <si>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</si>
  <si>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</si>
  <si>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</si>
  <si>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</si>
  <si>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</si>
  <si>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</si>
  <si>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</si>
  <si>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</si>
  <si>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</si>
  <si>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</si>
  <si>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</si>
  <si>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</si>
  <si>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</si>
  <si>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</si>
  <si>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</si>
  <si>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</si>
  <si>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</si>
  <si>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</si>
  <si>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</si>
  <si>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</si>
  <si>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</si>
  <si>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</si>
  <si>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</si>
  <si>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</si>
  <si>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</si>
  <si>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</si>
  <si>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</si>
  <si>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</si>
  <si>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</si>
  <si>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</si>
  <si>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</si>
  <si>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</si>
  <si>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</si>
  <si>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</si>
  <si>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</si>
  <si>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</si>
  <si>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</si>
  <si>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</si>
  <si>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</si>
  <si>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</si>
  <si>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</si>
  <si>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</si>
  <si>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</si>
  <si>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</si>
  <si>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</si>
  <si>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</si>
  <si>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</si>
  <si>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</si>
  <si>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</si>
  <si>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</si>
  <si>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</si>
  <si>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</si>
  <si>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</si>
  <si>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</si>
  <si>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</si>
  <si>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</si>
  <si>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</si>
  <si>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</si>
  <si>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</si>
  <si>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</si>
  <si>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</si>
  <si>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</si>
  <si>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</si>
  <si>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</si>
  <si>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</si>
  <si>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</si>
  <si>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</si>
  <si>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</si>
  <si>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</si>
  <si>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</si>
  <si>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</si>
  <si>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</si>
  <si>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</si>
  <si>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</si>
  <si>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</si>
  <si>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</si>
  <si>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</si>
  <si>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</si>
  <si>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</si>
  <si>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</si>
  <si>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</si>
  <si>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</si>
  <si>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</si>
  <si>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</si>
  <si>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</si>
  <si>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</si>
  <si>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</si>
  <si>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</si>
  <si>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</si>
  <si>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</si>
  <si>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</si>
  <si>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</si>
  <si>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</si>
  <si>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</si>
  <si>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</si>
  <si>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</si>
  <si>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</si>
  <si>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</si>
  <si>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</si>
  <si>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</si>
  <si>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</si>
  <si>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</si>
  <si>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</si>
  <si>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</si>
  <si>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</si>
  <si>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</si>
  <si>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</si>
  <si>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</si>
  <si>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</si>
  <si>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</si>
  <si>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</si>
  <si>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</si>
  <si>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</si>
  <si>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</si>
  <si>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</si>
  <si>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</si>
  <si>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</si>
  <si>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</si>
  <si>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</si>
  <si>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</si>
  <si>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</si>
  <si>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</si>
  <si>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</si>
  <si>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</si>
  <si>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</si>
  <si>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</si>
  <si>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</si>
  <si>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</si>
  <si>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</si>
  <si>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</si>
  <si>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</si>
  <si>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</si>
  <si>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</si>
  <si>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</si>
  <si>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</si>
  <si>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</si>
  <si>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</si>
  <si>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</si>
  <si>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</si>
  <si>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</si>
  <si>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</si>
  <si>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</si>
  <si>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</si>
  <si>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</si>
  <si>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</si>
  <si>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</si>
  <si>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</si>
  <si>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</si>
  <si>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</si>
  <si>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</si>
  <si>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</si>
  <si>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</si>
  <si>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</si>
  <si>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</si>
  <si>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</si>
  <si>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</si>
  <si>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</si>
  <si>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</si>
  <si>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</si>
  <si>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</si>
  <si>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</si>
  <si>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</si>
  <si>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</si>
  <si>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</si>
  <si>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</si>
  <si>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</si>
  <si>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</si>
  <si>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</si>
  <si>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</si>
  <si>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</si>
  <si>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</si>
  <si>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</si>
  <si>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</si>
  <si>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</si>
  <si>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</si>
  <si>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</si>
  <si>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</si>
  <si>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</si>
  <si>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</si>
  <si>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</si>
  <si>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</si>
  <si>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</si>
  <si>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</si>
  <si>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</si>
  <si>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</si>
  <si>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</si>
  <si>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</si>
  <si>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</si>
  <si>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</si>
  <si>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</si>
  <si>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</si>
  <si>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</si>
  <si>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</si>
  <si>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</si>
  <si>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</si>
  <si>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</si>
  <si>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</si>
  <si>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</si>
  <si>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</si>
  <si>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</si>
  <si>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</si>
  <si>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</si>
  <si>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</si>
  <si>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</si>
  <si>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</si>
  <si>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</si>
  <si>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</si>
  <si>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</si>
  <si>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</si>
  <si>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</si>
  <si>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</si>
  <si>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</si>
  <si>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</si>
  <si>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</si>
  <si>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</si>
  <si>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</si>
  <si>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</si>
  <si>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</si>
  <si>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</si>
  <si>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</si>
  <si>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</si>
  <si>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</si>
  <si>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</si>
  <si>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</si>
  <si>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</si>
  <si>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</si>
  <si>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</si>
  <si>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</si>
  <si>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</si>
  <si>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</si>
  <si>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</si>
  <si>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</si>
  <si>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</si>
  <si>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</si>
  <si>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</si>
  <si>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</si>
  <si>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</si>
  <si>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</si>
  <si>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</si>
  <si>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</si>
  <si>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</si>
  <si>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</si>
  <si>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</si>
  <si>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</si>
  <si>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</si>
  <si>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</si>
  <si>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</si>
  <si>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</si>
  <si>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</si>
  <si>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</si>
  <si>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</si>
  <si>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</si>
  <si>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</si>
  <si>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</si>
  <si>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</si>
  <si>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</si>
  <si>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</si>
  <si>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</si>
  <si>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</si>
  <si>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</si>
  <si>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</si>
  <si>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</si>
  <si>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</si>
  <si>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</si>
  <si>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</si>
  <si>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</si>
  <si>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</si>
  <si>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</si>
  <si>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</si>
  <si>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</si>
  <si>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</si>
  <si>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</si>
  <si>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</si>
  <si>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</si>
  <si>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</si>
  <si>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</si>
  <si>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</si>
  <si>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</si>
  <si>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</si>
  <si>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</si>
  <si>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</si>
  <si>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</si>
  <si>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</si>
  <si>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</si>
  <si>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</si>
  <si>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</si>
  <si>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</si>
  <si>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</si>
  <si>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</si>
  <si>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</si>
  <si>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</si>
  <si>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</si>
  <si>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介護労働者雇用改善援助事業等交付金事業</t>
    <phoneticPr fontId="5"/>
  </si>
  <si>
    <t>職業安定局</t>
    <rPh sb="0" eb="2">
      <t>ショクギョウ</t>
    </rPh>
    <rPh sb="2" eb="4">
      <t>アンテイ</t>
    </rPh>
    <rPh sb="4" eb="5">
      <t>キョク</t>
    </rPh>
    <phoneticPr fontId="5"/>
  </si>
  <si>
    <t>平成４年度</t>
    <rPh sb="0" eb="2">
      <t>ヘイセイ</t>
    </rPh>
    <rPh sb="3" eb="4">
      <t>ネン</t>
    </rPh>
    <rPh sb="4" eb="5">
      <t>ド</t>
    </rPh>
    <phoneticPr fontId="5"/>
  </si>
  <si>
    <t>終了予定なし</t>
    <rPh sb="0" eb="2">
      <t>シュウリョウ</t>
    </rPh>
    <rPh sb="2" eb="4">
      <t>ヨテイ</t>
    </rPh>
    <phoneticPr fontId="5"/>
  </si>
  <si>
    <t>雇用政策課介護労働対策室</t>
    <rPh sb="0" eb="2">
      <t>コヨウ</t>
    </rPh>
    <rPh sb="2" eb="4">
      <t>セイサク</t>
    </rPh>
    <rPh sb="4" eb="5">
      <t>カ</t>
    </rPh>
    <rPh sb="5" eb="7">
      <t>カイゴ</t>
    </rPh>
    <rPh sb="7" eb="9">
      <t>ロウドウ</t>
    </rPh>
    <rPh sb="9" eb="11">
      <t>タイサク</t>
    </rPh>
    <rPh sb="11" eb="12">
      <t>シツ</t>
    </rPh>
    <phoneticPr fontId="5"/>
  </si>
  <si>
    <t>介護労働対策室長　
川上　洋二</t>
    <rPh sb="0" eb="2">
      <t>カイゴ</t>
    </rPh>
    <rPh sb="2" eb="4">
      <t>ロウドウ</t>
    </rPh>
    <rPh sb="4" eb="6">
      <t>タイサク</t>
    </rPh>
    <rPh sb="6" eb="8">
      <t>シツチョウ</t>
    </rPh>
    <rPh sb="10" eb="12">
      <t>カワカミ</t>
    </rPh>
    <rPh sb="13" eb="14">
      <t>ヨウ</t>
    </rPh>
    <rPh sb="14" eb="15">
      <t>ニ</t>
    </rPh>
    <phoneticPr fontId="5"/>
  </si>
  <si>
    <t>雇用保険法第62条第１項第6号
介護労働者の雇用管理の改善等に関する法律第23条</t>
    <rPh sb="0" eb="2">
      <t>コヨウ</t>
    </rPh>
    <rPh sb="2" eb="4">
      <t>ホケン</t>
    </rPh>
    <rPh sb="4" eb="5">
      <t>ホウ</t>
    </rPh>
    <rPh sb="5" eb="6">
      <t>ダイ</t>
    </rPh>
    <rPh sb="8" eb="9">
      <t>ジョウ</t>
    </rPh>
    <rPh sb="9" eb="10">
      <t>ダイ</t>
    </rPh>
    <rPh sb="11" eb="12">
      <t>コウ</t>
    </rPh>
    <rPh sb="12" eb="13">
      <t>ダイ</t>
    </rPh>
    <rPh sb="14" eb="15">
      <t>ゴウ</t>
    </rPh>
    <rPh sb="16" eb="18">
      <t>カイゴ</t>
    </rPh>
    <rPh sb="18" eb="21">
      <t>ロウドウシャ</t>
    </rPh>
    <rPh sb="22" eb="24">
      <t>コヨウ</t>
    </rPh>
    <rPh sb="24" eb="26">
      <t>カンリ</t>
    </rPh>
    <rPh sb="27" eb="29">
      <t>カイゼン</t>
    </rPh>
    <rPh sb="29" eb="30">
      <t>トウ</t>
    </rPh>
    <rPh sb="31" eb="32">
      <t>カン</t>
    </rPh>
    <rPh sb="34" eb="36">
      <t>ホウリツ</t>
    </rPh>
    <rPh sb="36" eb="37">
      <t>ダイ</t>
    </rPh>
    <rPh sb="39" eb="40">
      <t>ジョウ</t>
    </rPh>
    <phoneticPr fontId="5"/>
  </si>
  <si>
    <t>介護労働者及び介護労働者になろうとする者について、雇用管理の改善等に関し必要な事業を実施することにより、介護労働者等の職業の安定、その他の福祉の増進に資する。</t>
    <rPh sb="0" eb="2">
      <t>カイゴ</t>
    </rPh>
    <rPh sb="2" eb="5">
      <t>ロウドウシャ</t>
    </rPh>
    <rPh sb="5" eb="6">
      <t>オヨ</t>
    </rPh>
    <rPh sb="7" eb="9">
      <t>カイゴ</t>
    </rPh>
    <rPh sb="9" eb="12">
      <t>ロウドウシャ</t>
    </rPh>
    <rPh sb="19" eb="20">
      <t>モノ</t>
    </rPh>
    <rPh sb="25" eb="27">
      <t>コヨウ</t>
    </rPh>
    <rPh sb="27" eb="29">
      <t>カンリ</t>
    </rPh>
    <rPh sb="30" eb="32">
      <t>カイゼン</t>
    </rPh>
    <rPh sb="32" eb="33">
      <t>トウ</t>
    </rPh>
    <rPh sb="34" eb="35">
      <t>カン</t>
    </rPh>
    <rPh sb="36" eb="38">
      <t>ヒツヨウ</t>
    </rPh>
    <rPh sb="39" eb="41">
      <t>ジギョウ</t>
    </rPh>
    <rPh sb="42" eb="44">
      <t>ジッシ</t>
    </rPh>
    <rPh sb="52" eb="54">
      <t>カイゴ</t>
    </rPh>
    <rPh sb="54" eb="57">
      <t>ロウドウシャ</t>
    </rPh>
    <rPh sb="57" eb="58">
      <t>トウ</t>
    </rPh>
    <rPh sb="59" eb="61">
      <t>ショクギョウ</t>
    </rPh>
    <rPh sb="62" eb="64">
      <t>アンテイ</t>
    </rPh>
    <rPh sb="67" eb="68">
      <t>タ</t>
    </rPh>
    <rPh sb="69" eb="71">
      <t>フクシ</t>
    </rPh>
    <rPh sb="72" eb="74">
      <t>ゾウシン</t>
    </rPh>
    <rPh sb="75" eb="76">
      <t>シ</t>
    </rPh>
    <phoneticPr fontId="5"/>
  </si>
  <si>
    <t>本事業は、介護労働者の雇用管理の改善等に関する法律第23条に基づき、指定された（公財）介護労働安定センターが雇用安定事業等関係業務（介護労働者の雇用管理の改善等に関する相談援助、介護労働の実態等の把握）を実施するための費用を交付するものである。</t>
    <rPh sb="0" eb="1">
      <t>ホン</t>
    </rPh>
    <rPh sb="1" eb="3">
      <t>ジギョウ</t>
    </rPh>
    <rPh sb="5" eb="7">
      <t>カイゴ</t>
    </rPh>
    <rPh sb="7" eb="10">
      <t>ロウドウシャ</t>
    </rPh>
    <rPh sb="11" eb="13">
      <t>コヨウ</t>
    </rPh>
    <rPh sb="13" eb="15">
      <t>カンリ</t>
    </rPh>
    <rPh sb="16" eb="18">
      <t>カイゼン</t>
    </rPh>
    <rPh sb="18" eb="19">
      <t>トウ</t>
    </rPh>
    <rPh sb="20" eb="21">
      <t>カン</t>
    </rPh>
    <rPh sb="23" eb="25">
      <t>ホウリツ</t>
    </rPh>
    <rPh sb="25" eb="26">
      <t>ダイ</t>
    </rPh>
    <rPh sb="28" eb="29">
      <t>ジョウ</t>
    </rPh>
    <rPh sb="30" eb="31">
      <t>モト</t>
    </rPh>
    <rPh sb="34" eb="36">
      <t>シテイ</t>
    </rPh>
    <rPh sb="40" eb="42">
      <t>コウザイ</t>
    </rPh>
    <rPh sb="43" eb="45">
      <t>カイゴ</t>
    </rPh>
    <rPh sb="45" eb="47">
      <t>ロウドウ</t>
    </rPh>
    <rPh sb="47" eb="49">
      <t>アンテイ</t>
    </rPh>
    <rPh sb="54" eb="56">
      <t>コヨウ</t>
    </rPh>
    <rPh sb="56" eb="58">
      <t>アンテイ</t>
    </rPh>
    <rPh sb="58" eb="60">
      <t>ジギョウ</t>
    </rPh>
    <rPh sb="60" eb="61">
      <t>トウ</t>
    </rPh>
    <rPh sb="61" eb="63">
      <t>カンケイ</t>
    </rPh>
    <rPh sb="63" eb="65">
      <t>ギョウム</t>
    </rPh>
    <rPh sb="66" eb="68">
      <t>カイゴ</t>
    </rPh>
    <rPh sb="68" eb="71">
      <t>ロウドウシャ</t>
    </rPh>
    <rPh sb="72" eb="74">
      <t>コヨウ</t>
    </rPh>
    <rPh sb="74" eb="76">
      <t>カンリ</t>
    </rPh>
    <rPh sb="77" eb="79">
      <t>カイゼン</t>
    </rPh>
    <rPh sb="79" eb="80">
      <t>トウ</t>
    </rPh>
    <rPh sb="81" eb="82">
      <t>カン</t>
    </rPh>
    <rPh sb="84" eb="86">
      <t>ソウダン</t>
    </rPh>
    <rPh sb="86" eb="88">
      <t>エンジョ</t>
    </rPh>
    <rPh sb="89" eb="91">
      <t>カイゴ</t>
    </rPh>
    <rPh sb="91" eb="93">
      <t>ロウドウ</t>
    </rPh>
    <rPh sb="94" eb="96">
      <t>ジッタイ</t>
    </rPh>
    <rPh sb="96" eb="97">
      <t>トウ</t>
    </rPh>
    <rPh sb="98" eb="100">
      <t>ハアク</t>
    </rPh>
    <rPh sb="102" eb="104">
      <t>ジッシ</t>
    </rPh>
    <rPh sb="109" eb="111">
      <t>ヒヨウ</t>
    </rPh>
    <rPh sb="112" eb="114">
      <t>コウフ</t>
    </rPh>
    <phoneticPr fontId="5"/>
  </si>
  <si>
    <t>介護労働者雇用改善援助事業等交付金</t>
    <rPh sb="0" eb="2">
      <t>カイゴ</t>
    </rPh>
    <rPh sb="2" eb="5">
      <t>ロウドウシャ</t>
    </rPh>
    <rPh sb="5" eb="7">
      <t>コヨウ</t>
    </rPh>
    <rPh sb="7" eb="9">
      <t>カイゼン</t>
    </rPh>
    <rPh sb="9" eb="11">
      <t>エンジョ</t>
    </rPh>
    <rPh sb="11" eb="13">
      <t>ジギョウ</t>
    </rPh>
    <rPh sb="13" eb="14">
      <t>トウ</t>
    </rPh>
    <rPh sb="14" eb="17">
      <t>コウフキン</t>
    </rPh>
    <phoneticPr fontId="5"/>
  </si>
  <si>
    <t>-</t>
    <phoneticPr fontId="5"/>
  </si>
  <si>
    <t>-</t>
    <phoneticPr fontId="5"/>
  </si>
  <si>
    <t>平成32年までの間、雇用管理改善等相談援助事業を受けた事業所における離職率を14.0%以下とする。</t>
    <rPh sb="0" eb="2">
      <t>ヘイセイ</t>
    </rPh>
    <rPh sb="4" eb="5">
      <t>ネン</t>
    </rPh>
    <rPh sb="8" eb="9">
      <t>アイダ</t>
    </rPh>
    <rPh sb="10" eb="12">
      <t>コヨウ</t>
    </rPh>
    <rPh sb="12" eb="14">
      <t>カンリ</t>
    </rPh>
    <rPh sb="14" eb="16">
      <t>カイゼン</t>
    </rPh>
    <rPh sb="16" eb="17">
      <t>トウ</t>
    </rPh>
    <rPh sb="17" eb="19">
      <t>ソウダン</t>
    </rPh>
    <rPh sb="19" eb="21">
      <t>エンジョ</t>
    </rPh>
    <rPh sb="21" eb="23">
      <t>ジギョウ</t>
    </rPh>
    <rPh sb="24" eb="25">
      <t>ウ</t>
    </rPh>
    <rPh sb="27" eb="30">
      <t>ジギョウショ</t>
    </rPh>
    <rPh sb="34" eb="37">
      <t>リショクリツ</t>
    </rPh>
    <rPh sb="43" eb="45">
      <t>イカ</t>
    </rPh>
    <phoneticPr fontId="5"/>
  </si>
  <si>
    <t>-</t>
    <phoneticPr fontId="5"/>
  </si>
  <si>
    <t>事業所訪問件数</t>
    <rPh sb="0" eb="3">
      <t>ジギョウショ</t>
    </rPh>
    <rPh sb="3" eb="5">
      <t>ホウモン</t>
    </rPh>
    <rPh sb="5" eb="7">
      <t>ケンスウ</t>
    </rPh>
    <phoneticPr fontId="5"/>
  </si>
  <si>
    <t>専門家による相談時間</t>
    <rPh sb="0" eb="3">
      <t>センモンカ</t>
    </rPh>
    <rPh sb="6" eb="8">
      <t>ソウダン</t>
    </rPh>
    <rPh sb="8" eb="10">
      <t>ジカン</t>
    </rPh>
    <phoneticPr fontId="5"/>
  </si>
  <si>
    <t>件</t>
    <rPh sb="0" eb="1">
      <t>ケン</t>
    </rPh>
    <phoneticPr fontId="5"/>
  </si>
  <si>
    <t>時間</t>
    <rPh sb="0" eb="2">
      <t>ジカン</t>
    </rPh>
    <phoneticPr fontId="5"/>
  </si>
  <si>
    <t>X：執行額（百万円）／Y：事業所訪問件数　　　　　　　　　　　　　　</t>
    <rPh sb="2" eb="4">
      <t>シッコウ</t>
    </rPh>
    <rPh sb="4" eb="5">
      <t>ガク</t>
    </rPh>
    <rPh sb="6" eb="8">
      <t>ヒャクマン</t>
    </rPh>
    <rPh sb="8" eb="9">
      <t>エン</t>
    </rPh>
    <rPh sb="13" eb="16">
      <t>ジギョウショ</t>
    </rPh>
    <rPh sb="16" eb="18">
      <t>ホウモン</t>
    </rPh>
    <rPh sb="18" eb="20">
      <t>ケンスウ</t>
    </rPh>
    <phoneticPr fontId="5"/>
  </si>
  <si>
    <t>X：執行額（百万円）／Y：専門家による相談時間</t>
    <rPh sb="2" eb="4">
      <t>シッコウ</t>
    </rPh>
    <rPh sb="4" eb="5">
      <t>ガク</t>
    </rPh>
    <rPh sb="6" eb="7">
      <t>ヒャク</t>
    </rPh>
    <rPh sb="7" eb="9">
      <t>マンエン</t>
    </rPh>
    <rPh sb="13" eb="16">
      <t>センモンカ</t>
    </rPh>
    <rPh sb="19" eb="21">
      <t>ソウダン</t>
    </rPh>
    <rPh sb="21" eb="23">
      <t>ジカン</t>
    </rPh>
    <phoneticPr fontId="5"/>
  </si>
  <si>
    <t>　　X/Y</t>
    <phoneticPr fontId="5"/>
  </si>
  <si>
    <t>360百万円/
17,830件</t>
    <rPh sb="3" eb="5">
      <t>ヒャクマン</t>
    </rPh>
    <rPh sb="5" eb="6">
      <t>エン</t>
    </rPh>
    <rPh sb="14" eb="15">
      <t>ケン</t>
    </rPh>
    <phoneticPr fontId="5"/>
  </si>
  <si>
    <t>360百万円/
5374.5時間</t>
    <rPh sb="3" eb="5">
      <t>ヒャクマン</t>
    </rPh>
    <rPh sb="5" eb="6">
      <t>エン</t>
    </rPh>
    <rPh sb="14" eb="16">
      <t>ジカン</t>
    </rPh>
    <phoneticPr fontId="5"/>
  </si>
  <si>
    <t>雇用機会を創出するとともに雇用の安定を図ること(Ⅳ-2)</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</si>
  <si>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地域、中小企業、産業の特性に応じ、雇用の創出及び雇用の安定を図ること(Ⅳ-2-1)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</si>
  <si>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t>
    <phoneticPr fontId="5"/>
  </si>
  <si>
    <t>本事業は介護労働者の雇用管理の改善等に関する法律第23条に基づき、指定された（公材）介護労働安定センターが雇用安定事業等関係業務（介護労働者の雇用管理の改善等に関する相談援助、介護労働の実態等の把握）を実施するための費用を交付するものである。
介護労働者及び介護労働者になろうとする者について、雇用管理の改善等に関し必要な事業を実施することにより、施策目標の達成に寄与するものと考えられる。</t>
    <rPh sb="0" eb="1">
      <t>ホン</t>
    </rPh>
    <rPh sb="1" eb="3">
      <t>ジギョウ</t>
    </rPh>
    <rPh sb="4" eb="6">
      <t>カイゴ</t>
    </rPh>
    <rPh sb="6" eb="9">
      <t>ロウドウシャ</t>
    </rPh>
    <rPh sb="10" eb="12">
      <t>コヨウ</t>
    </rPh>
    <rPh sb="12" eb="14">
      <t>カンリ</t>
    </rPh>
    <rPh sb="15" eb="17">
      <t>カイゼン</t>
    </rPh>
    <rPh sb="17" eb="18">
      <t>トウ</t>
    </rPh>
    <rPh sb="19" eb="20">
      <t>カン</t>
    </rPh>
    <rPh sb="22" eb="24">
      <t>ホウリツ</t>
    </rPh>
    <rPh sb="24" eb="25">
      <t>ダイ</t>
    </rPh>
    <rPh sb="27" eb="28">
      <t>ジョウ</t>
    </rPh>
    <rPh sb="29" eb="30">
      <t>モト</t>
    </rPh>
    <rPh sb="33" eb="35">
      <t>シテイ</t>
    </rPh>
    <rPh sb="39" eb="40">
      <t>コウ</t>
    </rPh>
    <rPh sb="40" eb="41">
      <t>ザイ</t>
    </rPh>
    <rPh sb="42" eb="44">
      <t>カイゴ</t>
    </rPh>
    <rPh sb="44" eb="46">
      <t>ロウドウ</t>
    </rPh>
    <rPh sb="46" eb="48">
      <t>アンテイ</t>
    </rPh>
    <rPh sb="53" eb="55">
      <t>コヨウ</t>
    </rPh>
    <rPh sb="55" eb="57">
      <t>アンテイ</t>
    </rPh>
    <rPh sb="57" eb="59">
      <t>ジギョウ</t>
    </rPh>
    <rPh sb="59" eb="60">
      <t>トウ</t>
    </rPh>
    <rPh sb="60" eb="62">
      <t>カンケイ</t>
    </rPh>
    <rPh sb="62" eb="64">
      <t>ギョウム</t>
    </rPh>
    <rPh sb="65" eb="67">
      <t>カイゴ</t>
    </rPh>
    <rPh sb="67" eb="70">
      <t>ロウドウシャ</t>
    </rPh>
    <rPh sb="71" eb="73">
      <t>コヨウ</t>
    </rPh>
    <rPh sb="73" eb="75">
      <t>カンリ</t>
    </rPh>
    <rPh sb="76" eb="78">
      <t>カイゼン</t>
    </rPh>
    <rPh sb="78" eb="79">
      <t>トウ</t>
    </rPh>
    <rPh sb="80" eb="81">
      <t>カン</t>
    </rPh>
    <rPh sb="83" eb="85">
      <t>ソウダン</t>
    </rPh>
    <rPh sb="85" eb="87">
      <t>エンジョ</t>
    </rPh>
    <rPh sb="88" eb="90">
      <t>カイゴ</t>
    </rPh>
    <rPh sb="90" eb="92">
      <t>ロウドウ</t>
    </rPh>
    <rPh sb="93" eb="95">
      <t>ジッタイ</t>
    </rPh>
    <rPh sb="95" eb="96">
      <t>トウ</t>
    </rPh>
    <rPh sb="97" eb="99">
      <t>ハアク</t>
    </rPh>
    <rPh sb="101" eb="103">
      <t>ジッシ</t>
    </rPh>
    <rPh sb="108" eb="110">
      <t>ヒヨウ</t>
    </rPh>
    <rPh sb="111" eb="113">
      <t>コウフ</t>
    </rPh>
    <rPh sb="122" eb="124">
      <t>カイゴ</t>
    </rPh>
    <rPh sb="124" eb="127">
      <t>ロウドウシャ</t>
    </rPh>
    <rPh sb="127" eb="128">
      <t>オヨ</t>
    </rPh>
    <rPh sb="129" eb="131">
      <t>カイゴ</t>
    </rPh>
    <rPh sb="131" eb="134">
      <t>ロウドウシャ</t>
    </rPh>
    <rPh sb="141" eb="142">
      <t>モノ</t>
    </rPh>
    <rPh sb="147" eb="149">
      <t>コヨウ</t>
    </rPh>
    <rPh sb="149" eb="151">
      <t>カンリ</t>
    </rPh>
    <rPh sb="152" eb="154">
      <t>カイゼン</t>
    </rPh>
    <rPh sb="154" eb="155">
      <t>トウ</t>
    </rPh>
    <rPh sb="156" eb="157">
      <t>カン</t>
    </rPh>
    <rPh sb="158" eb="160">
      <t>ヒツヨウ</t>
    </rPh>
    <rPh sb="161" eb="163">
      <t>ジギョウ</t>
    </rPh>
    <rPh sb="164" eb="166">
      <t>ジッシ</t>
    </rPh>
    <rPh sb="174" eb="176">
      <t>セサク</t>
    </rPh>
    <rPh sb="176" eb="178">
      <t>モクヒョウ</t>
    </rPh>
    <rPh sb="179" eb="181">
      <t>タッセイ</t>
    </rPh>
    <rPh sb="182" eb="184">
      <t>キヨ</t>
    </rPh>
    <rPh sb="189" eb="190">
      <t>カンガ</t>
    </rPh>
    <phoneticPr fontId="5"/>
  </si>
  <si>
    <t>－</t>
    <phoneticPr fontId="5"/>
  </si>
  <si>
    <t>介護労働者の雇用管理の改善等の対策を実施していくことは、介護労働者の雇用管理の改善等に関する法律第４条に国の責務として規定されている。</t>
    <rPh sb="0" eb="2">
      <t>カイゴ</t>
    </rPh>
    <rPh sb="2" eb="5">
      <t>ロウドウシャ</t>
    </rPh>
    <rPh sb="6" eb="8">
      <t>コヨウ</t>
    </rPh>
    <rPh sb="8" eb="10">
      <t>カンリ</t>
    </rPh>
    <rPh sb="11" eb="13">
      <t>カイゼン</t>
    </rPh>
    <rPh sb="13" eb="14">
      <t>トウ</t>
    </rPh>
    <rPh sb="15" eb="17">
      <t>タイサク</t>
    </rPh>
    <rPh sb="18" eb="20">
      <t>ジッシ</t>
    </rPh>
    <rPh sb="28" eb="30">
      <t>カイゴ</t>
    </rPh>
    <rPh sb="30" eb="33">
      <t>ロウドウシャ</t>
    </rPh>
    <rPh sb="34" eb="36">
      <t>コヨウ</t>
    </rPh>
    <rPh sb="36" eb="38">
      <t>カンリ</t>
    </rPh>
    <rPh sb="39" eb="41">
      <t>カイゼン</t>
    </rPh>
    <rPh sb="41" eb="42">
      <t>トウ</t>
    </rPh>
    <rPh sb="43" eb="44">
      <t>カン</t>
    </rPh>
    <rPh sb="46" eb="48">
      <t>ホウリツ</t>
    </rPh>
    <rPh sb="48" eb="49">
      <t>ダイ</t>
    </rPh>
    <rPh sb="50" eb="51">
      <t>ジョウ</t>
    </rPh>
    <rPh sb="52" eb="53">
      <t>クニ</t>
    </rPh>
    <rPh sb="54" eb="56">
      <t>セキム</t>
    </rPh>
    <rPh sb="59" eb="61">
      <t>キテイ</t>
    </rPh>
    <phoneticPr fontId="5"/>
  </si>
  <si>
    <t>‐</t>
  </si>
  <si>
    <t>○</t>
    <phoneticPr fontId="5"/>
  </si>
  <si>
    <t>○</t>
    <phoneticPr fontId="5"/>
  </si>
  <si>
    <t>受益者である事業主が負担する雇用保険料を財源としており妥当である。</t>
    <rPh sb="0" eb="3">
      <t>ジュエキシャ</t>
    </rPh>
    <rPh sb="6" eb="9">
      <t>ジギョウヌシ</t>
    </rPh>
    <rPh sb="10" eb="12">
      <t>フタン</t>
    </rPh>
    <rPh sb="14" eb="16">
      <t>コヨウ</t>
    </rPh>
    <rPh sb="16" eb="18">
      <t>ホケン</t>
    </rPh>
    <rPh sb="18" eb="19">
      <t>リョウ</t>
    </rPh>
    <rPh sb="20" eb="22">
      <t>ザイゲン</t>
    </rPh>
    <rPh sb="27" eb="29">
      <t>ダトウ</t>
    </rPh>
    <phoneticPr fontId="5"/>
  </si>
  <si>
    <t>事業運営に必要な経費に限定されている。</t>
    <rPh sb="0" eb="2">
      <t>ジギョウ</t>
    </rPh>
    <rPh sb="2" eb="4">
      <t>ウンエイ</t>
    </rPh>
    <rPh sb="5" eb="7">
      <t>ヒツヨウ</t>
    </rPh>
    <rPh sb="8" eb="10">
      <t>ケイヒ</t>
    </rPh>
    <rPh sb="11" eb="13">
      <t>ゲンテイ</t>
    </rPh>
    <phoneticPr fontId="5"/>
  </si>
  <si>
    <t>○</t>
    <phoneticPr fontId="5"/>
  </si>
  <si>
    <t>効率化の観点から、前年度の実績等を踏まえ必要経費を見直し、事業内容によりめりはりをつけ予算要求に反映している。</t>
    <rPh sb="0" eb="3">
      <t>コウリツカ</t>
    </rPh>
    <rPh sb="4" eb="6">
      <t>カンテン</t>
    </rPh>
    <rPh sb="9" eb="12">
      <t>ゼンネンド</t>
    </rPh>
    <rPh sb="13" eb="15">
      <t>ジッセキ</t>
    </rPh>
    <rPh sb="15" eb="16">
      <t>トウ</t>
    </rPh>
    <rPh sb="17" eb="18">
      <t>フ</t>
    </rPh>
    <rPh sb="20" eb="22">
      <t>ヒツヨウ</t>
    </rPh>
    <rPh sb="22" eb="24">
      <t>ケイヒ</t>
    </rPh>
    <rPh sb="25" eb="27">
      <t>ミナオ</t>
    </rPh>
    <rPh sb="29" eb="31">
      <t>ジギョウ</t>
    </rPh>
    <rPh sb="31" eb="33">
      <t>ナイヨウ</t>
    </rPh>
    <rPh sb="43" eb="45">
      <t>ヨサン</t>
    </rPh>
    <rPh sb="45" eb="47">
      <t>ヨウキュウ</t>
    </rPh>
    <rPh sb="48" eb="50">
      <t>ハンエイ</t>
    </rPh>
    <phoneticPr fontId="5"/>
  </si>
  <si>
    <t>成果目標は目標値を達成している。</t>
    <rPh sb="0" eb="2">
      <t>セイカ</t>
    </rPh>
    <rPh sb="2" eb="4">
      <t>モクヒョウ</t>
    </rPh>
    <rPh sb="5" eb="7">
      <t>モクヒョウ</t>
    </rPh>
    <rPh sb="7" eb="8">
      <t>チ</t>
    </rPh>
    <rPh sb="9" eb="11">
      <t>タッセイ</t>
    </rPh>
    <phoneticPr fontId="5"/>
  </si>
  <si>
    <t>全国に支部所を有する介護労働安定センターが当該事業を実施することにより、より効率的、効果的に事業を実施できている。</t>
    <rPh sb="0" eb="2">
      <t>ゼンコク</t>
    </rPh>
    <rPh sb="3" eb="5">
      <t>シブ</t>
    </rPh>
    <rPh sb="5" eb="6">
      <t>ショ</t>
    </rPh>
    <rPh sb="7" eb="8">
      <t>ユウ</t>
    </rPh>
    <rPh sb="10" eb="12">
      <t>カイゴ</t>
    </rPh>
    <rPh sb="12" eb="14">
      <t>ロウドウ</t>
    </rPh>
    <rPh sb="14" eb="16">
      <t>アンテイ</t>
    </rPh>
    <rPh sb="21" eb="23">
      <t>トウガイ</t>
    </rPh>
    <rPh sb="23" eb="25">
      <t>ジギョウ</t>
    </rPh>
    <rPh sb="26" eb="28">
      <t>ジッシ</t>
    </rPh>
    <rPh sb="38" eb="40">
      <t>コウリツ</t>
    </rPh>
    <rPh sb="40" eb="41">
      <t>テキ</t>
    </rPh>
    <rPh sb="42" eb="45">
      <t>コウカテキ</t>
    </rPh>
    <rPh sb="46" eb="48">
      <t>ジギョウ</t>
    </rPh>
    <rPh sb="49" eb="51">
      <t>ジッシ</t>
    </rPh>
    <phoneticPr fontId="5"/>
  </si>
  <si>
    <t>活動実績である訪問件数及び相談時間実績は、当初見込みを上回っている。</t>
    <rPh sb="0" eb="2">
      <t>カツドウ</t>
    </rPh>
    <rPh sb="2" eb="4">
      <t>ジッセキ</t>
    </rPh>
    <rPh sb="7" eb="9">
      <t>ホウモン</t>
    </rPh>
    <rPh sb="9" eb="11">
      <t>ケンスウ</t>
    </rPh>
    <rPh sb="11" eb="12">
      <t>オヨ</t>
    </rPh>
    <rPh sb="13" eb="15">
      <t>ソウダン</t>
    </rPh>
    <rPh sb="15" eb="17">
      <t>ジカン</t>
    </rPh>
    <rPh sb="17" eb="19">
      <t>ジッセキ</t>
    </rPh>
    <rPh sb="21" eb="23">
      <t>トウショ</t>
    </rPh>
    <rPh sb="23" eb="25">
      <t>ミコ</t>
    </rPh>
    <rPh sb="27" eb="29">
      <t>ウワマワ</t>
    </rPh>
    <phoneticPr fontId="5"/>
  </si>
  <si>
    <t>○</t>
    <phoneticPr fontId="5"/>
  </si>
  <si>
    <t>介護労働者雇用管理改善等援助事業費</t>
    <rPh sb="0" eb="2">
      <t>カイゴ</t>
    </rPh>
    <rPh sb="2" eb="5">
      <t>ロウドウシャ</t>
    </rPh>
    <rPh sb="5" eb="7">
      <t>コヨウ</t>
    </rPh>
    <rPh sb="7" eb="9">
      <t>カンリ</t>
    </rPh>
    <rPh sb="9" eb="11">
      <t>カイゼン</t>
    </rPh>
    <rPh sb="11" eb="12">
      <t>トウ</t>
    </rPh>
    <rPh sb="12" eb="14">
      <t>エンジョ</t>
    </rPh>
    <rPh sb="14" eb="16">
      <t>ジギョウ</t>
    </rPh>
    <rPh sb="16" eb="17">
      <t>ヒ</t>
    </rPh>
    <phoneticPr fontId="5"/>
  </si>
  <si>
    <t>本事業において、介護労働者の雇用管理改善に係る事業を行い、左記事業において介護労働者の能力の開発及び向上に係る事業について実施しており、適切な役割分担となっている。</t>
    <rPh sb="0" eb="1">
      <t>ホン</t>
    </rPh>
    <rPh sb="1" eb="3">
      <t>ジギョウ</t>
    </rPh>
    <rPh sb="8" eb="10">
      <t>カイゴ</t>
    </rPh>
    <rPh sb="10" eb="13">
      <t>ロウドウシャ</t>
    </rPh>
    <rPh sb="14" eb="16">
      <t>コヨウ</t>
    </rPh>
    <rPh sb="16" eb="18">
      <t>カンリ</t>
    </rPh>
    <rPh sb="18" eb="20">
      <t>カイゼン</t>
    </rPh>
    <rPh sb="21" eb="22">
      <t>カカ</t>
    </rPh>
    <rPh sb="23" eb="25">
      <t>ジギョウ</t>
    </rPh>
    <rPh sb="26" eb="27">
      <t>オコナ</t>
    </rPh>
    <rPh sb="29" eb="31">
      <t>サキ</t>
    </rPh>
    <rPh sb="31" eb="33">
      <t>ジギョウ</t>
    </rPh>
    <rPh sb="37" eb="39">
      <t>カイゴ</t>
    </rPh>
    <rPh sb="39" eb="42">
      <t>ロウドウシャ</t>
    </rPh>
    <rPh sb="43" eb="45">
      <t>ノウリョク</t>
    </rPh>
    <rPh sb="46" eb="48">
      <t>カイハツ</t>
    </rPh>
    <rPh sb="48" eb="49">
      <t>オヨ</t>
    </rPh>
    <rPh sb="50" eb="52">
      <t>コウジョウ</t>
    </rPh>
    <rPh sb="53" eb="54">
      <t>カカ</t>
    </rPh>
    <rPh sb="55" eb="57">
      <t>ジギョウ</t>
    </rPh>
    <rPh sb="61" eb="63">
      <t>ジッシ</t>
    </rPh>
    <rPh sb="68" eb="70">
      <t>テキセツ</t>
    </rPh>
    <rPh sb="71" eb="73">
      <t>ヤクワリ</t>
    </rPh>
    <rPh sb="73" eb="75">
      <t>ブンタン</t>
    </rPh>
    <phoneticPr fontId="5"/>
  </si>
  <si>
    <t>733</t>
    <phoneticPr fontId="5"/>
  </si>
  <si>
    <t>665</t>
    <phoneticPr fontId="5"/>
  </si>
  <si>
    <t>599</t>
    <phoneticPr fontId="5"/>
  </si>
  <si>
    <t>502</t>
    <phoneticPr fontId="5"/>
  </si>
  <si>
    <t>502</t>
    <phoneticPr fontId="5"/>
  </si>
  <si>
    <t>514</t>
    <phoneticPr fontId="5"/>
  </si>
  <si>
    <t>513</t>
    <phoneticPr fontId="5"/>
  </si>
  <si>
    <t>A.（公財）介護労働安定センター</t>
    <phoneticPr fontId="5"/>
  </si>
  <si>
    <t>事業費（雇用安定事業）</t>
    <rPh sb="0" eb="3">
      <t>ジギョウヒ</t>
    </rPh>
    <rPh sb="4" eb="6">
      <t>コヨウ</t>
    </rPh>
    <rPh sb="6" eb="8">
      <t>アンテイ</t>
    </rPh>
    <rPh sb="8" eb="10">
      <t>ジギョウ</t>
    </rPh>
    <phoneticPr fontId="5"/>
  </si>
  <si>
    <t>謝金、旅費、通信運搬費、健康診断受診促進費等</t>
    <rPh sb="0" eb="2">
      <t>シャキン</t>
    </rPh>
    <rPh sb="3" eb="5">
      <t>リョヒ</t>
    </rPh>
    <rPh sb="6" eb="8">
      <t>ツウシン</t>
    </rPh>
    <rPh sb="8" eb="11">
      <t>ウンパンヒ</t>
    </rPh>
    <rPh sb="12" eb="14">
      <t>ケンコウ</t>
    </rPh>
    <rPh sb="14" eb="16">
      <t>シンダン</t>
    </rPh>
    <rPh sb="16" eb="18">
      <t>ジュシン</t>
    </rPh>
    <rPh sb="18" eb="20">
      <t>ソクシン</t>
    </rPh>
    <rPh sb="20" eb="21">
      <t>ヒ</t>
    </rPh>
    <rPh sb="21" eb="22">
      <t>トウ</t>
    </rPh>
    <phoneticPr fontId="5"/>
  </si>
  <si>
    <t>（公財）介護労働安定センター</t>
    <rPh sb="1" eb="2">
      <t>コウ</t>
    </rPh>
    <rPh sb="2" eb="3">
      <t>ザイ</t>
    </rPh>
    <rPh sb="4" eb="6">
      <t>カイゴ</t>
    </rPh>
    <rPh sb="6" eb="8">
      <t>ロウドウ</t>
    </rPh>
    <rPh sb="8" eb="10">
      <t>アンテイ</t>
    </rPh>
    <phoneticPr fontId="5"/>
  </si>
  <si>
    <t>介護関係業務に従事する労働者について、雇用管理の改善の支援等を行う。</t>
    <rPh sb="0" eb="2">
      <t>カイゴ</t>
    </rPh>
    <rPh sb="2" eb="4">
      <t>カンケイ</t>
    </rPh>
    <rPh sb="4" eb="6">
      <t>ギョウム</t>
    </rPh>
    <rPh sb="7" eb="9">
      <t>ジュウジ</t>
    </rPh>
    <rPh sb="11" eb="14">
      <t>ロウドウシャ</t>
    </rPh>
    <rPh sb="19" eb="21">
      <t>コヨウ</t>
    </rPh>
    <rPh sb="21" eb="23">
      <t>カンリ</t>
    </rPh>
    <rPh sb="24" eb="26">
      <t>カイゼン</t>
    </rPh>
    <rPh sb="27" eb="29">
      <t>シエン</t>
    </rPh>
    <rPh sb="29" eb="30">
      <t>トウ</t>
    </rPh>
    <rPh sb="31" eb="32">
      <t>オコナ</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</si>
  <si>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</si>
  <si>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</si>
  <si>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</si>
  <si>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</si>
  <si>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</si>
  <si>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</si>
  <si>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</si>
  <si>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</si>
  <si>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</si>
  <si>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</si>
  <si>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</si>
  <si>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</si>
  <si>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</si>
  <si>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「介護労働安定センターの組織及び運営に係る検討会」の中間報告における交付金の用途の特化・重点化により、効率化の観点から毎年度必要経費を見直し、適切な執行に努めている。</t>
    <rPh sb="1" eb="3">
      <t>カイゴ</t>
    </rPh>
    <rPh sb="3" eb="5">
      <t>ロウドウ</t>
    </rPh>
    <rPh sb="5" eb="7">
      <t>アンテイ</t>
    </rPh>
    <rPh sb="12" eb="14">
      <t>ソシキ</t>
    </rPh>
    <rPh sb="14" eb="15">
      <t>オヨ</t>
    </rPh>
    <rPh sb="16" eb="18">
      <t>ウンエイ</t>
    </rPh>
    <rPh sb="19" eb="20">
      <t>カカ</t>
    </rPh>
    <rPh sb="21" eb="24">
      <t>ケントウカイ</t>
    </rPh>
    <rPh sb="26" eb="28">
      <t>チュウカン</t>
    </rPh>
    <rPh sb="28" eb="30">
      <t>ホウコク</t>
    </rPh>
    <rPh sb="34" eb="37">
      <t>コウフキン</t>
    </rPh>
    <rPh sb="38" eb="40">
      <t>ヨウト</t>
    </rPh>
    <rPh sb="41" eb="43">
      <t>トッカ</t>
    </rPh>
    <rPh sb="44" eb="47">
      <t>ジュウテンカ</t>
    </rPh>
    <rPh sb="51" eb="54">
      <t>コウリツカ</t>
    </rPh>
    <rPh sb="55" eb="57">
      <t>カンテン</t>
    </rPh>
    <rPh sb="59" eb="62">
      <t>マイネンド</t>
    </rPh>
    <rPh sb="62" eb="64">
      <t>ヒツヨウ</t>
    </rPh>
    <rPh sb="64" eb="66">
      <t>ケイヒ</t>
    </rPh>
    <rPh sb="67" eb="69">
      <t>ミナオ</t>
    </rPh>
    <rPh sb="71" eb="73">
      <t>テキセツ</t>
    </rPh>
    <rPh sb="74" eb="76">
      <t>シッコウ</t>
    </rPh>
    <rPh sb="77" eb="78">
      <t>ツト</t>
    </rPh>
    <phoneticPr fontId="5"/>
  </si>
  <si>
    <t>○</t>
  </si>
  <si>
    <t xml:space="preserve">     円</t>
    <rPh sb="5" eb="6">
      <t>エン</t>
    </rPh>
    <phoneticPr fontId="5"/>
  </si>
  <si>
    <t>今後ますます高齢化が進展し、介護サービス需要が増加することにより介護業務に従事する労働者の不足が見込まれ、介護分野における労働力を確保することが喫緊の課題とされており、また、介護労働者の離職率は全産業平均と比べて高い水準で推移しており、雇用管理改善等を図ることはニーズが高い。</t>
    <rPh sb="0" eb="2">
      <t>コンゴ</t>
    </rPh>
    <rPh sb="6" eb="9">
      <t>コウレイカ</t>
    </rPh>
    <rPh sb="10" eb="12">
      <t>シンテン</t>
    </rPh>
    <rPh sb="14" eb="16">
      <t>カイゴ</t>
    </rPh>
    <rPh sb="20" eb="22">
      <t>ジュヨウ</t>
    </rPh>
    <rPh sb="23" eb="25">
      <t>ゾウカ</t>
    </rPh>
    <rPh sb="32" eb="34">
      <t>カイゴ</t>
    </rPh>
    <rPh sb="34" eb="36">
      <t>ギョウム</t>
    </rPh>
    <rPh sb="37" eb="39">
      <t>ジュウジ</t>
    </rPh>
    <rPh sb="41" eb="44">
      <t>ロウドウシャ</t>
    </rPh>
    <rPh sb="45" eb="47">
      <t>フソク</t>
    </rPh>
    <rPh sb="48" eb="50">
      <t>ミコ</t>
    </rPh>
    <rPh sb="53" eb="55">
      <t>カイゴ</t>
    </rPh>
    <rPh sb="55" eb="57">
      <t>ブンヤ</t>
    </rPh>
    <rPh sb="61" eb="64">
      <t>ロウドウリョク</t>
    </rPh>
    <rPh sb="65" eb="67">
      <t>カクホ</t>
    </rPh>
    <rPh sb="72" eb="74">
      <t>キッキン</t>
    </rPh>
    <rPh sb="75" eb="77">
      <t>カダイ</t>
    </rPh>
    <rPh sb="87" eb="89">
      <t>カイゴ</t>
    </rPh>
    <rPh sb="89" eb="92">
      <t>ロウドウシャ</t>
    </rPh>
    <rPh sb="93" eb="96">
      <t>リショクリツ</t>
    </rPh>
    <rPh sb="97" eb="100">
      <t>ゼンサンギョウ</t>
    </rPh>
    <rPh sb="100" eb="102">
      <t>ヘイキン</t>
    </rPh>
    <rPh sb="103" eb="104">
      <t>クラ</t>
    </rPh>
    <rPh sb="106" eb="107">
      <t>タカ</t>
    </rPh>
    <rPh sb="108" eb="110">
      <t>スイジュン</t>
    </rPh>
    <rPh sb="111" eb="113">
      <t>スイイ</t>
    </rPh>
    <rPh sb="118" eb="120">
      <t>コヨウ</t>
    </rPh>
    <rPh sb="120" eb="122">
      <t>カンリ</t>
    </rPh>
    <rPh sb="122" eb="124">
      <t>カイゼン</t>
    </rPh>
    <rPh sb="124" eb="125">
      <t>トウ</t>
    </rPh>
    <rPh sb="126" eb="127">
      <t>ハカ</t>
    </rPh>
    <rPh sb="135" eb="136">
      <t>タカ</t>
    </rPh>
    <phoneticPr fontId="5"/>
  </si>
  <si>
    <t>今後ますます高齢化が進展し、介護サービス需要が増加することにより介護業務に従事する労働者の不足が見込まれ、介護分野における労働力を確保することが喫緊の課題とされており、また、介護労働者の離職率は全産業平均と比べて高い水準で推移しており、雇用管理改善等を図ることは優先度が高い。</t>
    <rPh sb="97" eb="100">
      <t>ゼンサンギョウ</t>
    </rPh>
    <rPh sb="100" eb="102">
      <t>ヘイキン</t>
    </rPh>
    <rPh sb="103" eb="104">
      <t>クラ</t>
    </rPh>
    <rPh sb="108" eb="110">
      <t>スイジュン</t>
    </rPh>
    <rPh sb="111" eb="113">
      <t>スイイ</t>
    </rPh>
    <rPh sb="118" eb="120">
      <t>コヨウ</t>
    </rPh>
    <rPh sb="120" eb="122">
      <t>カンリ</t>
    </rPh>
    <rPh sb="122" eb="124">
      <t>カイゼン</t>
    </rPh>
    <rPh sb="124" eb="125">
      <t>トウ</t>
    </rPh>
    <rPh sb="126" eb="127">
      <t>ハカ</t>
    </rPh>
    <rPh sb="131" eb="133">
      <t>ユウセン</t>
    </rPh>
    <rPh sb="133" eb="134">
      <t>ド</t>
    </rPh>
    <rPh sb="135" eb="136">
      <t>タカ</t>
    </rPh>
    <phoneticPr fontId="5"/>
  </si>
  <si>
    <t>当該事業については、「介護労働安定センターの組織及び運営に係る検討会」の議論を経てまとめられた中間報告で、同センターが強化すべき役割や、交付金依存体質改善のための方策が示されたことを踏まえ、平成25年度から予算額や事業内容の見直しを行ってきたところである。平成28年10月には同検討会の最終報告がなされ、中間報告を踏まえた事業の見直しにより、期待した方向性に沿った適切な運営がなされているとされた。今後も必要に応じ、適切な事業運営に向けて事業内容の点検や見直しを行っていく。</t>
    <rPh sb="199" eb="201">
      <t>コンゴ</t>
    </rPh>
    <rPh sb="202" eb="204">
      <t>ヒツヨウ</t>
    </rPh>
    <rPh sb="205" eb="206">
      <t>オウ</t>
    </rPh>
    <rPh sb="208" eb="210">
      <t>テキセツ</t>
    </rPh>
    <rPh sb="211" eb="213">
      <t>ジギョウ</t>
    </rPh>
    <rPh sb="213" eb="215">
      <t>ウンエイ</t>
    </rPh>
    <rPh sb="216" eb="217">
      <t>ム</t>
    </rPh>
    <rPh sb="219" eb="221">
      <t>ジギョウ</t>
    </rPh>
    <rPh sb="221" eb="223">
      <t>ナイヨウ</t>
    </rPh>
    <rPh sb="224" eb="226">
      <t>テンケン</t>
    </rPh>
    <rPh sb="227" eb="229">
      <t>ミナオ</t>
    </rPh>
    <rPh sb="231" eb="232">
      <t>オコナ</t>
    </rPh>
    <phoneticPr fontId="5"/>
  </si>
  <si>
    <t>雇用管理改善等相談援助事業を受けた事業所において、本事業を受けた時から１年経過した時点における離職率
（相談援助を受けた日から１年後までに離職した労働者の数／相談援助を受けた日における労働者の数）</t>
    <rPh sb="0" eb="2">
      <t>コヨウ</t>
    </rPh>
    <rPh sb="2" eb="4">
      <t>カンリ</t>
    </rPh>
    <rPh sb="4" eb="6">
      <t>カイゼン</t>
    </rPh>
    <rPh sb="6" eb="7">
      <t>トウ</t>
    </rPh>
    <rPh sb="7" eb="9">
      <t>ソウダン</t>
    </rPh>
    <rPh sb="9" eb="11">
      <t>エンジョ</t>
    </rPh>
    <rPh sb="11" eb="13">
      <t>ジギョウ</t>
    </rPh>
    <rPh sb="14" eb="15">
      <t>ウ</t>
    </rPh>
    <rPh sb="17" eb="20">
      <t>ジギョウショ</t>
    </rPh>
    <rPh sb="25" eb="26">
      <t>ホン</t>
    </rPh>
    <rPh sb="26" eb="28">
      <t>ジギョウ</t>
    </rPh>
    <rPh sb="29" eb="30">
      <t>ウ</t>
    </rPh>
    <rPh sb="32" eb="33">
      <t>トキ</t>
    </rPh>
    <rPh sb="36" eb="37">
      <t>ネン</t>
    </rPh>
    <rPh sb="37" eb="39">
      <t>ケイカ</t>
    </rPh>
    <rPh sb="41" eb="43">
      <t>ジテン</t>
    </rPh>
    <rPh sb="47" eb="50">
      <t>リショクリツ</t>
    </rPh>
    <rPh sb="52" eb="54">
      <t>ソウダン</t>
    </rPh>
    <rPh sb="54" eb="56">
      <t>エンジョ</t>
    </rPh>
    <rPh sb="57" eb="58">
      <t>ウ</t>
    </rPh>
    <rPh sb="60" eb="61">
      <t>ヒ</t>
    </rPh>
    <rPh sb="64" eb="65">
      <t>ネン</t>
    </rPh>
    <rPh sb="65" eb="66">
      <t>ゴ</t>
    </rPh>
    <rPh sb="69" eb="71">
      <t>リショク</t>
    </rPh>
    <rPh sb="73" eb="76">
      <t>ロウドウシャ</t>
    </rPh>
    <rPh sb="77" eb="78">
      <t>カズ</t>
    </rPh>
    <rPh sb="79" eb="81">
      <t>ソウダン</t>
    </rPh>
    <rPh sb="81" eb="83">
      <t>エンジョ</t>
    </rPh>
    <rPh sb="84" eb="85">
      <t>ウ</t>
    </rPh>
    <rPh sb="87" eb="88">
      <t>ニチ</t>
    </rPh>
    <rPh sb="92" eb="95">
      <t>ロウドウシャ</t>
    </rPh>
    <rPh sb="96" eb="97">
      <t>カズ</t>
    </rPh>
    <phoneticPr fontId="5"/>
  </si>
  <si>
    <t>『介護労働実態調査』 公益財団法人 介護労働安定センター、『雇用動向調査』 厚生労働省</t>
    <rPh sb="1" eb="3">
      <t>カイゴ</t>
    </rPh>
    <rPh sb="3" eb="5">
      <t>ロウドウ</t>
    </rPh>
    <rPh sb="5" eb="7">
      <t>ジッタイ</t>
    </rPh>
    <rPh sb="7" eb="9">
      <t>チョウサ</t>
    </rPh>
    <rPh sb="11" eb="13">
      <t>コウエキ</t>
    </rPh>
    <rPh sb="13" eb="15">
      <t>ザイダン</t>
    </rPh>
    <rPh sb="15" eb="17">
      <t>ホウジン</t>
    </rPh>
    <rPh sb="18" eb="20">
      <t>カイゴ</t>
    </rPh>
    <rPh sb="20" eb="22">
      <t>ロウドウ</t>
    </rPh>
    <rPh sb="22" eb="24">
      <t>アンテイ</t>
    </rPh>
    <rPh sb="30" eb="32">
      <t>コヨウ</t>
    </rPh>
    <rPh sb="32" eb="34">
      <t>ドウコウ</t>
    </rPh>
    <rPh sb="34" eb="36">
      <t>チョウサ</t>
    </rPh>
    <rPh sb="38" eb="40">
      <t>コウセイ</t>
    </rPh>
    <rPh sb="40" eb="43">
      <t>ロウドウショウ</t>
    </rPh>
    <phoneticPr fontId="5"/>
  </si>
  <si>
    <t>504百万円/20,000件</t>
    <rPh sb="3" eb="6">
      <t>ヒャクマンエン</t>
    </rPh>
    <rPh sb="13" eb="14">
      <t>ケン</t>
    </rPh>
    <phoneticPr fontId="5"/>
  </si>
  <si>
    <t>504百万円/5,081時間</t>
    <rPh sb="3" eb="6">
      <t>ヒャクマンエン</t>
    </rPh>
    <rPh sb="12" eb="14">
      <t>ジカン</t>
    </rPh>
    <phoneticPr fontId="5"/>
  </si>
  <si>
    <t>-</t>
    <phoneticPr fontId="5"/>
  </si>
  <si>
    <t>-</t>
    <phoneticPr fontId="5"/>
  </si>
  <si>
    <t>-</t>
    <phoneticPr fontId="5"/>
  </si>
  <si>
    <t>-</t>
    <phoneticPr fontId="5"/>
  </si>
  <si>
    <t>-</t>
    <phoneticPr fontId="5"/>
  </si>
  <si>
    <t>-</t>
    <phoneticPr fontId="5"/>
  </si>
  <si>
    <t>-</t>
    <phoneticPr fontId="5"/>
  </si>
  <si>
    <t>-</t>
    <phoneticPr fontId="5"/>
  </si>
  <si>
    <t>370百万円/
17,875件</t>
    <rPh sb="3" eb="4">
      <t>ヒャク</t>
    </rPh>
    <rPh sb="4" eb="6">
      <t>マンエン</t>
    </rPh>
    <rPh sb="14" eb="15">
      <t>ケン</t>
    </rPh>
    <phoneticPr fontId="5"/>
  </si>
  <si>
    <t>370百万円/
5,576時間</t>
    <rPh sb="3" eb="4">
      <t>ヒャク</t>
    </rPh>
    <rPh sb="4" eb="6">
      <t>マンエン</t>
    </rPh>
    <rPh sb="13" eb="15">
      <t>ジカン</t>
    </rPh>
    <phoneticPr fontId="5"/>
  </si>
  <si>
    <t>点検対象外</t>
    <rPh sb="0" eb="5">
      <t>テ</t>
    </rPh>
    <phoneticPr fontId="5"/>
  </si>
  <si>
    <t>引き続き、必要な予算を確保し、適正な執行に努めること。</t>
    <rPh sb="0" eb="27">
      <t>ゲ</t>
    </rPh>
    <phoneticPr fontId="5"/>
  </si>
  <si>
    <t>443百万円/
19,986件</t>
    <rPh sb="3" eb="5">
      <t>ヒャクマン</t>
    </rPh>
    <rPh sb="5" eb="6">
      <t>エン</t>
    </rPh>
    <rPh sb="14" eb="15">
      <t>ケン</t>
    </rPh>
    <phoneticPr fontId="5"/>
  </si>
  <si>
    <t>443百万円/
6,485時間</t>
    <rPh sb="3" eb="5">
      <t>ヒャクマン</t>
    </rPh>
    <rPh sb="5" eb="6">
      <t>エン</t>
    </rPh>
    <rPh sb="13" eb="15">
      <t>ジカン</t>
    </rPh>
    <phoneticPr fontId="5"/>
  </si>
  <si>
    <t>効率的な事業執行に努めており、妥当なコスト水準と考えている。</t>
  </si>
  <si>
    <t>引き続き、必要な予算額を確保し、適正な執行に努める。</t>
    <rPh sb="0" eb="1">
      <t>ヒ</t>
    </rPh>
    <rPh sb="2" eb="3">
      <t>ツヅ</t>
    </rPh>
    <rPh sb="5" eb="7">
      <t>ヒツヨウ</t>
    </rPh>
    <rPh sb="8" eb="11">
      <t>ヨサンガク</t>
    </rPh>
    <rPh sb="12" eb="14">
      <t>カクホ</t>
    </rPh>
    <rPh sb="16" eb="18">
      <t>テキセイ</t>
    </rPh>
    <rPh sb="19" eb="21">
      <t>シッコウ</t>
    </rPh>
    <rPh sb="22" eb="23">
      <t>ツト</t>
    </rPh>
    <phoneticPr fontId="5"/>
  </si>
  <si>
    <t>介護事業主に対する相談援助支援ツール（啓発向け冊子）等の充実化による増。</t>
    <rPh sb="0" eb="2">
      <t>カイゴ</t>
    </rPh>
    <rPh sb="2" eb="5">
      <t>ジギョウヌシ</t>
    </rPh>
    <rPh sb="6" eb="7">
      <t>タイ</t>
    </rPh>
    <rPh sb="9" eb="11">
      <t>ソウダン</t>
    </rPh>
    <rPh sb="11" eb="13">
      <t>エンジョ</t>
    </rPh>
    <rPh sb="13" eb="15">
      <t>シエン</t>
    </rPh>
    <rPh sb="19" eb="21">
      <t>ケイハツ</t>
    </rPh>
    <rPh sb="21" eb="22">
      <t>ム</t>
    </rPh>
    <rPh sb="23" eb="25">
      <t>サッシ</t>
    </rPh>
    <rPh sb="26" eb="27">
      <t>トウ</t>
    </rPh>
    <rPh sb="28" eb="31">
      <t>ジュウジツカ</t>
    </rPh>
    <rPh sb="34" eb="35">
      <t>ゾウ</t>
    </rPh>
    <phoneticPr fontId="5"/>
  </si>
  <si>
    <t>介護雇用管理改善等計画（平成27年厚生労働省告示第267号）</t>
    <rPh sb="0" eb="2">
      <t>カイゴ</t>
    </rPh>
    <rPh sb="2" eb="4">
      <t>コヨウ</t>
    </rPh>
    <rPh sb="4" eb="6">
      <t>カンリ</t>
    </rPh>
    <rPh sb="6" eb="8">
      <t>カイゼン</t>
    </rPh>
    <rPh sb="8" eb="9">
      <t>トウ</t>
    </rPh>
    <rPh sb="9" eb="11">
      <t>ケイカク</t>
    </rPh>
    <rPh sb="12" eb="14">
      <t>ヘイセイ</t>
    </rPh>
    <rPh sb="16" eb="17">
      <t>ネン</t>
    </rPh>
    <rPh sb="17" eb="19">
      <t>コウセイ</t>
    </rPh>
    <rPh sb="19" eb="22">
      <t>ロウドウショウ</t>
    </rPh>
    <rPh sb="22" eb="24">
      <t>コクジ</t>
    </rPh>
    <rPh sb="24" eb="25">
      <t>ダイ</t>
    </rPh>
    <rPh sb="28" eb="29">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</si>
</sst>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742</xdr:row>
      <xdr:rowOff>0</xdr:rowOff>
    </xdr:from>
    <xdr:to>
      <xdr:col>31</xdr:col>
      <xdr:colOff>91514</xdr:colOff>
      <xdr:row>744</xdr:row>
      <xdr:rowOff>1121</xdr:rowOff>
    </xdr:to>
    <xdr:sp macro="" textlink="">
      <xdr:nvSpPr>
        <xdr:cNvPr id="2" name="テキスト ボックス 1"/>
        <xdr:cNvSpPr txBox="1"/>
      </xdr:nvSpPr>
      <xdr:spPr>
        <a:xfrm>
          <a:off x="4200525" y="40119300"/>
          <a:ext cx="2091764" cy="7059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a:t>
          </a:r>
          <a:endParaRPr kumimoji="1" lang="en-US" altLang="ja-JP" sz="1600"/>
        </a:p>
        <a:p>
          <a:pPr algn="ctr"/>
          <a:r>
            <a:rPr kumimoji="1" lang="ja-JP" altLang="en-US" sz="1100"/>
            <a:t>４４３百万円</a:t>
          </a:r>
        </a:p>
      </xdr:txBody>
    </xdr:sp>
    <xdr:clientData/>
  </xdr:twoCellAnchor>
  <xdr:twoCellAnchor>
    <xdr:from>
      <xdr:col>32</xdr:col>
      <xdr:colOff>171450</xdr:colOff>
      <xdr:row>741</xdr:row>
      <xdr:rowOff>295275</xdr:rowOff>
    </xdr:from>
    <xdr:to>
      <xdr:col>45</xdr:col>
      <xdr:colOff>117475</xdr:colOff>
      <xdr:row>745</xdr:row>
      <xdr:rowOff>209550</xdr:rowOff>
    </xdr:to>
    <xdr:sp macro="" textlink="">
      <xdr:nvSpPr>
        <xdr:cNvPr id="3" name="テキスト ボックス 2"/>
        <xdr:cNvSpPr txBox="1"/>
      </xdr:nvSpPr>
      <xdr:spPr>
        <a:xfrm>
          <a:off x="6572250" y="40062150"/>
          <a:ext cx="2546350" cy="132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solidFill>
                <a:sysClr val="windowText" lastClr="000000"/>
              </a:solidFill>
            </a:rPr>
            <a:t>介護関係業務に従事する労働者について、雇用管理の改善、能力開発及び向上等への支援等を行うために必要な事業を実施することにより、介護労働者の職業の安定その他福祉の増進に資することを目的とする。</a:t>
          </a:r>
        </a:p>
      </xdr:txBody>
    </xdr:sp>
    <xdr:clientData/>
  </xdr:twoCellAnchor>
  <xdr:twoCellAnchor>
    <xdr:from>
      <xdr:col>32</xdr:col>
      <xdr:colOff>85725</xdr:colOff>
      <xdr:row>741</xdr:row>
      <xdr:rowOff>190500</xdr:rowOff>
    </xdr:from>
    <xdr:to>
      <xdr:col>45</xdr:col>
      <xdr:colOff>140074</xdr:colOff>
      <xdr:row>744</xdr:row>
      <xdr:rowOff>321049</xdr:rowOff>
    </xdr:to>
    <xdr:sp macro="" textlink="">
      <xdr:nvSpPr>
        <xdr:cNvPr id="4" name="大かっこ 3"/>
        <xdr:cNvSpPr/>
      </xdr:nvSpPr>
      <xdr:spPr>
        <a:xfrm>
          <a:off x="6486525" y="39957375"/>
          <a:ext cx="2654674" cy="118782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180975</xdr:colOff>
      <xdr:row>743</xdr:row>
      <xdr:rowOff>342900</xdr:rowOff>
    </xdr:from>
    <xdr:to>
      <xdr:col>25</xdr:col>
      <xdr:colOff>190500</xdr:colOff>
      <xdr:row>745</xdr:row>
      <xdr:rowOff>238125</xdr:rowOff>
    </xdr:to>
    <xdr:cxnSp macro="">
      <xdr:nvCxnSpPr>
        <xdr:cNvPr id="5" name="直線矢印コネクタ 41"/>
        <xdr:cNvCxnSpPr>
          <a:cxnSpLocks noChangeShapeType="1"/>
        </xdr:cNvCxnSpPr>
      </xdr:nvCxnSpPr>
      <xdr:spPr bwMode="auto">
        <a:xfrm flipH="1">
          <a:off x="5181600" y="40814625"/>
          <a:ext cx="9525" cy="600075"/>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47625</xdr:colOff>
      <xdr:row>745</xdr:row>
      <xdr:rowOff>285750</xdr:rowOff>
    </xdr:from>
    <xdr:to>
      <xdr:col>35</xdr:col>
      <xdr:colOff>45509</xdr:colOff>
      <xdr:row>747</xdr:row>
      <xdr:rowOff>347382</xdr:rowOff>
    </xdr:to>
    <xdr:sp macro="" textlink="">
      <xdr:nvSpPr>
        <xdr:cNvPr id="6" name="テキスト ボックス 5"/>
        <xdr:cNvSpPr txBox="1"/>
      </xdr:nvSpPr>
      <xdr:spPr>
        <a:xfrm>
          <a:off x="3448050" y="41462325"/>
          <a:ext cx="3598334" cy="76648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600"/>
            <a:t>A</a:t>
          </a:r>
          <a:r>
            <a:rPr kumimoji="1" lang="ja-JP" altLang="en-US" sz="1600"/>
            <a:t>：（公財）介護労働安定センター</a:t>
          </a:r>
          <a:endParaRPr kumimoji="1" lang="en-US" altLang="ja-JP" sz="1600"/>
        </a:p>
        <a:p>
          <a:pPr algn="ctr"/>
          <a:r>
            <a:rPr kumimoji="1" lang="ja-JP" altLang="en-US" sz="1100">
              <a:solidFill>
                <a:schemeClr val="dk1"/>
              </a:solidFill>
              <a:latin typeface="+mn-lt"/>
              <a:ea typeface="+mn-ea"/>
              <a:cs typeface="+mn-cs"/>
            </a:rPr>
            <a:t>４４３百万円</a:t>
          </a:r>
          <a:endParaRPr lang="ja-JP" sz="1600"/>
        </a:p>
      </xdr:txBody>
    </xdr:sp>
    <xdr:clientData/>
  </xdr:twoCellAnchor>
  <xdr:twoCellAnchor>
    <xdr:from>
      <xdr:col>10</xdr:col>
      <xdr:colOff>171450</xdr:colOff>
      <xdr:row>744</xdr:row>
      <xdr:rowOff>57150</xdr:rowOff>
    </xdr:from>
    <xdr:to>
      <xdr:col>25</xdr:col>
      <xdr:colOff>38100</xdr:colOff>
      <xdr:row>745</xdr:row>
      <xdr:rowOff>219075</xdr:rowOff>
    </xdr:to>
    <xdr:sp macro="" textlink="">
      <xdr:nvSpPr>
        <xdr:cNvPr id="7" name="テキスト ボックス 6"/>
        <xdr:cNvSpPr txBox="1"/>
      </xdr:nvSpPr>
      <xdr:spPr>
        <a:xfrm>
          <a:off x="2171700" y="40881300"/>
          <a:ext cx="2867025"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交付金（根拠</a:t>
          </a:r>
          <a:r>
            <a:rPr kumimoji="1" lang="en-US" altLang="ja-JP" sz="1100">
              <a:solidFill>
                <a:sysClr val="windowText" lastClr="000000"/>
              </a:solidFill>
            </a:rPr>
            <a:t>:</a:t>
          </a:r>
          <a:r>
            <a:rPr kumimoji="1" lang="ja-JP" altLang="en-US" sz="1100">
              <a:solidFill>
                <a:sysClr val="windowText" lastClr="000000"/>
              </a:solidFill>
            </a:rPr>
            <a:t>介護労働者の雇用管理の</a:t>
          </a:r>
          <a:endParaRPr kumimoji="1" lang="en-US" altLang="ja-JP" sz="1100">
            <a:solidFill>
              <a:sysClr val="windowText" lastClr="000000"/>
            </a:solidFill>
          </a:endParaRPr>
        </a:p>
        <a:p>
          <a:r>
            <a:rPr kumimoji="1" lang="ja-JP" altLang="en-US" sz="1100">
              <a:solidFill>
                <a:sysClr val="windowText" lastClr="000000"/>
              </a:solidFill>
            </a:rPr>
            <a:t>改善等に関する法律第</a:t>
          </a:r>
          <a:r>
            <a:rPr kumimoji="1" lang="en-US" altLang="ja-JP" sz="1100">
              <a:solidFill>
                <a:sysClr val="windowText" lastClr="000000"/>
              </a:solidFill>
            </a:rPr>
            <a:t>23</a:t>
          </a:r>
          <a:r>
            <a:rPr kumimoji="1" lang="ja-JP" altLang="en-US" sz="1100">
              <a:solidFill>
                <a:sysClr val="windowText" lastClr="000000"/>
              </a:solidFill>
            </a:rPr>
            <a:t>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123825</xdr:colOff>
      <xdr:row>748</xdr:row>
      <xdr:rowOff>133350</xdr:rowOff>
    </xdr:from>
    <xdr:to>
      <xdr:col>39</xdr:col>
      <xdr:colOff>187325</xdr:colOff>
      <xdr:row>749</xdr:row>
      <xdr:rowOff>117475</xdr:rowOff>
    </xdr:to>
    <xdr:sp macro="" textlink="">
      <xdr:nvSpPr>
        <xdr:cNvPr id="8" name="大かっこ 7"/>
        <xdr:cNvSpPr/>
      </xdr:nvSpPr>
      <xdr:spPr>
        <a:xfrm>
          <a:off x="2724150" y="42367200"/>
          <a:ext cx="5264150" cy="336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57150</xdr:colOff>
      <xdr:row>748</xdr:row>
      <xdr:rowOff>171450</xdr:rowOff>
    </xdr:from>
    <xdr:to>
      <xdr:col>39</xdr:col>
      <xdr:colOff>30692</xdr:colOff>
      <xdr:row>749</xdr:row>
      <xdr:rowOff>242358</xdr:rowOff>
    </xdr:to>
    <xdr:sp macro="" textlink="">
      <xdr:nvSpPr>
        <xdr:cNvPr id="9" name="テキスト ボックス 8"/>
        <xdr:cNvSpPr txBox="1"/>
      </xdr:nvSpPr>
      <xdr:spPr>
        <a:xfrm>
          <a:off x="2857500" y="42405300"/>
          <a:ext cx="4974167" cy="423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solidFill>
                <a:sysClr val="windowText" lastClr="000000"/>
              </a:solidFill>
            </a:rPr>
            <a:t>介護労働者の雇用管理の改善等に関する相談援助、介護労働の実態等の把握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529</v>
      </c>
      <c r="AT2" s="943"/>
      <c r="AU2" s="943"/>
      <c r="AV2" s="52" t="str">
        <f>IF(AW2="", "", "-")</f>
        <v/>
      </c>
      <c r="AW2" s="914"/>
      <c r="AX2" s="914"/>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549</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552</v>
      </c>
      <c r="H5" s="840"/>
      <c r="I5" s="840"/>
      <c r="J5" s="840"/>
      <c r="K5" s="840"/>
      <c r="L5" s="840"/>
      <c r="M5" s="841" t="s">
        <v>66</v>
      </c>
      <c r="N5" s="842"/>
      <c r="O5" s="842"/>
      <c r="P5" s="842"/>
      <c r="Q5" s="842"/>
      <c r="R5" s="843"/>
      <c r="S5" s="844" t="s">
        <v>553</v>
      </c>
      <c r="T5" s="840"/>
      <c r="U5" s="840"/>
      <c r="V5" s="840"/>
      <c r="W5" s="840"/>
      <c r="X5" s="845"/>
      <c r="Y5" s="698" t="s">
        <v>3</v>
      </c>
      <c r="Z5" s="539"/>
      <c r="AA5" s="539"/>
      <c r="AB5" s="539"/>
      <c r="AC5" s="539"/>
      <c r="AD5" s="540"/>
      <c r="AE5" s="699" t="s">
        <v>554</v>
      </c>
      <c r="AF5" s="699"/>
      <c r="AG5" s="699"/>
      <c r="AH5" s="699"/>
      <c r="AI5" s="699"/>
      <c r="AJ5" s="699"/>
      <c r="AK5" s="699"/>
      <c r="AL5" s="699"/>
      <c r="AM5" s="699"/>
      <c r="AN5" s="699"/>
      <c r="AO5" s="699"/>
      <c r="AP5" s="700"/>
      <c r="AQ5" s="701" t="s">
        <v>555</v>
      </c>
      <c r="AR5" s="702"/>
      <c r="AS5" s="702"/>
      <c r="AT5" s="702"/>
      <c r="AU5" s="702"/>
      <c r="AV5" s="702"/>
      <c r="AW5" s="702"/>
      <c r="AX5" s="703"/>
    </row>
    <row r="6" spans="1:50" ht="39" customHeight="1" x14ac:dyDescent="0.15">
      <c r="A6" s="706" t="s">
        <v>4</v>
      </c>
      <c r="B6" s="707"/>
      <c r="C6" s="707"/>
      <c r="D6" s="707"/>
      <c r="E6" s="707"/>
      <c r="F6" s="707"/>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5" t="s">
        <v>547</v>
      </c>
      <c r="Z7" s="439"/>
      <c r="AA7" s="439"/>
      <c r="AB7" s="439"/>
      <c r="AC7" s="439"/>
      <c r="AD7" s="926"/>
      <c r="AE7" s="915" t="s">
        <v>644</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1" t="s">
        <v>389</v>
      </c>
      <c r="B8" s="492"/>
      <c r="C8" s="492"/>
      <c r="D8" s="492"/>
      <c r="E8" s="492"/>
      <c r="F8" s="493"/>
      <c r="G8" s="944" t="str">
        <f>入力規則等!A26</f>
        <v>-</v>
      </c>
      <c r="H8" s="720"/>
      <c r="I8" s="720"/>
      <c r="J8" s="720"/>
      <c r="K8" s="720"/>
      <c r="L8" s="720"/>
      <c r="M8" s="720"/>
      <c r="N8" s="720"/>
      <c r="O8" s="720"/>
      <c r="P8" s="720"/>
      <c r="Q8" s="720"/>
      <c r="R8" s="720"/>
      <c r="S8" s="720"/>
      <c r="T8" s="720"/>
      <c r="U8" s="720"/>
      <c r="V8" s="720"/>
      <c r="W8" s="720"/>
      <c r="X8" s="945"/>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1.75" customHeight="1" x14ac:dyDescent="0.15">
      <c r="A9" s="849" t="s">
        <v>23</v>
      </c>
      <c r="B9" s="850"/>
      <c r="C9" s="850"/>
      <c r="D9" s="850"/>
      <c r="E9" s="850"/>
      <c r="F9" s="850"/>
      <c r="G9" s="851" t="s">
        <v>557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1.5" customHeight="1" x14ac:dyDescent="0.15">
      <c r="A10" s="660" t="s">
        <v>30</v>
      </c>
      <c r="B10" s="661"/>
      <c r="C10" s="661"/>
      <c r="D10" s="661"/>
      <c r="E10" s="661"/>
      <c r="F10" s="661"/>
      <c r="G10" s="754" t="s">
        <v>558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3.75" customHeight="1" x14ac:dyDescent="0.15">
      <c r="A11" s="660" t="s">
        <v>5</v>
      </c>
      <c r="B11" s="661"/>
      <c r="C11" s="661"/>
      <c r="D11" s="661"/>
      <c r="E11" s="661"/>
      <c r="F11" s="662"/>
      <c r="G11" s="695" t="str">
        <f>入力規則等!P10</f>
        <v>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383</v>
      </c>
      <c r="Q13" s="658"/>
      <c r="R13" s="658"/>
      <c r="S13" s="658"/>
      <c r="T13" s="658"/>
      <c r="U13" s="658"/>
      <c r="V13" s="659"/>
      <c r="W13" s="657">
        <v>383</v>
      </c>
      <c r="X13" s="658"/>
      <c r="Y13" s="658"/>
      <c r="Z13" s="658"/>
      <c r="AA13" s="658"/>
      <c r="AB13" s="658"/>
      <c r="AC13" s="659"/>
      <c r="AD13" s="657">
        <v>486</v>
      </c>
      <c r="AE13" s="658"/>
      <c r="AF13" s="658"/>
      <c r="AG13" s="658"/>
      <c r="AH13" s="658"/>
      <c r="AI13" s="658"/>
      <c r="AJ13" s="659"/>
      <c r="AK13" s="657">
        <v>504</v>
      </c>
      <c r="AL13" s="658"/>
      <c r="AM13" s="658"/>
      <c r="AN13" s="658"/>
      <c r="AO13" s="658"/>
      <c r="AP13" s="658"/>
      <c r="AQ13" s="659"/>
      <c r="AR13" s="922">
        <v>519</v>
      </c>
      <c r="AS13" s="923"/>
      <c r="AT13" s="923"/>
      <c r="AU13" s="923"/>
      <c r="AV13" s="923"/>
      <c r="AW13" s="923"/>
      <c r="AX13" s="924"/>
    </row>
    <row r="14" spans="1:50" ht="21" customHeight="1" x14ac:dyDescent="0.15">
      <c r="A14" s="614"/>
      <c r="B14" s="615"/>
      <c r="C14" s="615"/>
      <c r="D14" s="615"/>
      <c r="E14" s="615"/>
      <c r="F14" s="616"/>
      <c r="G14" s="725"/>
      <c r="H14" s="726"/>
      <c r="I14" s="711" t="s">
        <v>8</v>
      </c>
      <c r="J14" s="762"/>
      <c r="K14" s="762"/>
      <c r="L14" s="762"/>
      <c r="M14" s="762"/>
      <c r="N14" s="762"/>
      <c r="O14" s="763"/>
      <c r="P14" s="657" t="s">
        <v>607</v>
      </c>
      <c r="Q14" s="658"/>
      <c r="R14" s="658"/>
      <c r="S14" s="658"/>
      <c r="T14" s="658"/>
      <c r="U14" s="658"/>
      <c r="V14" s="659"/>
      <c r="W14" s="657" t="s">
        <v>610</v>
      </c>
      <c r="X14" s="658"/>
      <c r="Y14" s="658"/>
      <c r="Z14" s="658"/>
      <c r="AA14" s="658"/>
      <c r="AB14" s="658"/>
      <c r="AC14" s="659"/>
      <c r="AD14" s="657" t="s">
        <v>612</v>
      </c>
      <c r="AE14" s="658"/>
      <c r="AF14" s="658"/>
      <c r="AG14" s="658"/>
      <c r="AH14" s="658"/>
      <c r="AI14" s="658"/>
      <c r="AJ14" s="659"/>
      <c r="AK14" s="657" t="s">
        <v>613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608</v>
      </c>
      <c r="Q15" s="658"/>
      <c r="R15" s="658"/>
      <c r="S15" s="658"/>
      <c r="T15" s="658"/>
      <c r="U15" s="658"/>
      <c r="V15" s="659"/>
      <c r="W15" s="657" t="s">
        <v>611</v>
      </c>
      <c r="X15" s="658"/>
      <c r="Y15" s="658"/>
      <c r="Z15" s="658"/>
      <c r="AA15" s="658"/>
      <c r="AB15" s="658"/>
      <c r="AC15" s="659"/>
      <c r="AD15" s="657" t="s">
        <v>609</v>
      </c>
      <c r="AE15" s="658"/>
      <c r="AF15" s="658"/>
      <c r="AG15" s="658"/>
      <c r="AH15" s="658"/>
      <c r="AI15" s="658"/>
      <c r="AJ15" s="659"/>
      <c r="AK15" s="657" t="s">
        <v>608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609</v>
      </c>
      <c r="Q16" s="658"/>
      <c r="R16" s="658"/>
      <c r="S16" s="658"/>
      <c r="T16" s="658"/>
      <c r="U16" s="658"/>
      <c r="V16" s="659"/>
      <c r="W16" s="657" t="s">
        <v>610</v>
      </c>
      <c r="X16" s="658"/>
      <c r="Y16" s="658"/>
      <c r="Z16" s="658"/>
      <c r="AA16" s="658"/>
      <c r="AB16" s="658"/>
      <c r="AC16" s="659"/>
      <c r="AD16" s="657" t="s">
        <v>610</v>
      </c>
      <c r="AE16" s="658"/>
      <c r="AF16" s="658"/>
      <c r="AG16" s="658"/>
      <c r="AH16" s="658"/>
      <c r="AI16" s="658"/>
      <c r="AJ16" s="659"/>
      <c r="AK16" s="657" t="s">
        <v>610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608</v>
      </c>
      <c r="Q17" s="658"/>
      <c r="R17" s="658"/>
      <c r="S17" s="658"/>
      <c r="T17" s="658"/>
      <c r="U17" s="658"/>
      <c r="V17" s="659"/>
      <c r="W17" s="657" t="s">
        <v>609</v>
      </c>
      <c r="X17" s="658"/>
      <c r="Y17" s="658"/>
      <c r="Z17" s="658"/>
      <c r="AA17" s="658"/>
      <c r="AB17" s="658"/>
      <c r="AC17" s="659"/>
      <c r="AD17" s="657" t="s">
        <v>610</v>
      </c>
      <c r="AE17" s="658"/>
      <c r="AF17" s="658"/>
      <c r="AG17" s="658"/>
      <c r="AH17" s="658"/>
      <c r="AI17" s="658"/>
      <c r="AJ17" s="659"/>
      <c r="AK17" s="657" t="s">
        <v>613</v>
      </c>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27"/>
      <c r="H18" s="728"/>
      <c r="I18" s="716" t="s">
        <v>20</v>
      </c>
      <c r="J18" s="717"/>
      <c r="K18" s="717"/>
      <c r="L18" s="717"/>
      <c r="M18" s="717"/>
      <c r="N18" s="717"/>
      <c r="O18" s="718"/>
      <c r="P18" s="879">
        <f>SUM(P13:V17)</f>
        <v>383</v>
      </c>
      <c r="Q18" s="880"/>
      <c r="R18" s="880"/>
      <c r="S18" s="880"/>
      <c r="T18" s="880"/>
      <c r="U18" s="880"/>
      <c r="V18" s="881"/>
      <c r="W18" s="879">
        <f>SUM(W13:AC17)</f>
        <v>383</v>
      </c>
      <c r="X18" s="880"/>
      <c r="Y18" s="880"/>
      <c r="Z18" s="880"/>
      <c r="AA18" s="880"/>
      <c r="AB18" s="880"/>
      <c r="AC18" s="881"/>
      <c r="AD18" s="879">
        <f>SUM(AD13:AJ17)</f>
        <v>486</v>
      </c>
      <c r="AE18" s="880"/>
      <c r="AF18" s="880"/>
      <c r="AG18" s="880"/>
      <c r="AH18" s="880"/>
      <c r="AI18" s="880"/>
      <c r="AJ18" s="881"/>
      <c r="AK18" s="879">
        <f>SUM(AK13:AQ17)</f>
        <v>504</v>
      </c>
      <c r="AL18" s="880"/>
      <c r="AM18" s="880"/>
      <c r="AN18" s="880"/>
      <c r="AO18" s="880"/>
      <c r="AP18" s="880"/>
      <c r="AQ18" s="881"/>
      <c r="AR18" s="879">
        <f>SUM(AR13:AX17)</f>
        <v>519</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360</v>
      </c>
      <c r="Q19" s="658"/>
      <c r="R19" s="658"/>
      <c r="S19" s="658"/>
      <c r="T19" s="658"/>
      <c r="U19" s="658"/>
      <c r="V19" s="659"/>
      <c r="W19" s="657">
        <v>370</v>
      </c>
      <c r="X19" s="658"/>
      <c r="Y19" s="658"/>
      <c r="Z19" s="658"/>
      <c r="AA19" s="658"/>
      <c r="AB19" s="658"/>
      <c r="AC19" s="659"/>
      <c r="AD19" s="657">
        <v>443</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7" t="s">
        <v>10</v>
      </c>
      <c r="H20" s="878"/>
      <c r="I20" s="878"/>
      <c r="J20" s="878"/>
      <c r="K20" s="878"/>
      <c r="L20" s="878"/>
      <c r="M20" s="878"/>
      <c r="N20" s="878"/>
      <c r="O20" s="878"/>
      <c r="P20" s="311">
        <f>IF(P18=0, "-", SUM(P19)/P18)</f>
        <v>0.93994778067885121</v>
      </c>
      <c r="Q20" s="311"/>
      <c r="R20" s="311"/>
      <c r="S20" s="311"/>
      <c r="T20" s="311"/>
      <c r="U20" s="311"/>
      <c r="V20" s="311"/>
      <c r="W20" s="311">
        <f t="shared" ref="W20" si="0">IF(W18=0, "-", SUM(W19)/W18)</f>
        <v>0.96605744125326376</v>
      </c>
      <c r="X20" s="311"/>
      <c r="Y20" s="311"/>
      <c r="Z20" s="311"/>
      <c r="AA20" s="311"/>
      <c r="AB20" s="311"/>
      <c r="AC20" s="311"/>
      <c r="AD20" s="311">
        <f t="shared" ref="AD20" si="1">IF(AD18=0, "-", SUM(AD19)/AD18)</f>
        <v>0.91152263374485598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9"/>
      <c r="G21" s="309" t="s">
        <v>497</v>
      </c>
      <c r="H21" s="310"/>
      <c r="I21" s="310"/>
      <c r="J21" s="310"/>
      <c r="K21" s="310"/>
      <c r="L21" s="310"/>
      <c r="M21" s="310"/>
      <c r="N21" s="310"/>
      <c r="O21" s="310"/>
      <c r="P21" s="311">
        <f>IF(P19=0, "-", SUM(P19)/SUM(P13,P14))</f>
        <v>0.93994778067885121</v>
      </c>
      <c r="Q21" s="311"/>
      <c r="R21" s="311"/>
      <c r="S21" s="311"/>
      <c r="T21" s="311"/>
      <c r="U21" s="311"/>
      <c r="V21" s="311"/>
      <c r="W21" s="311">
        <f t="shared" ref="W21" si="2">IF(W19=0, "-", SUM(W19)/SUM(W13,W14))</f>
        <v>0.96605744125326376</v>
      </c>
      <c r="X21" s="311"/>
      <c r="Y21" s="311"/>
      <c r="Z21" s="311"/>
      <c r="AA21" s="311"/>
      <c r="AB21" s="311"/>
      <c r="AC21" s="311"/>
      <c r="AD21" s="311">
        <f t="shared" ref="AD21" si="3">IF(AD19=0, "-", SUM(AD19)/SUM(AD13,AD14))</f>
        <v>0.91152263374485598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539</v>
      </c>
      <c r="B22" s="968"/>
      <c r="C22" s="968"/>
      <c r="D22" s="968"/>
      <c r="E22" s="968"/>
      <c r="F22" s="969"/>
      <c r="G22" s="954" t="s">
        <v>474</v>
      </c>
      <c r="H22" s="215"/>
      <c r="I22" s="215"/>
      <c r="J22" s="215"/>
      <c r="K22" s="215"/>
      <c r="L22" s="215"/>
      <c r="M22" s="215"/>
      <c r="N22" s="215"/>
      <c r="O22" s="216"/>
      <c r="P22" s="939" t="s">
        <v>537</v>
      </c>
      <c r="Q22" s="215"/>
      <c r="R22" s="215"/>
      <c r="S22" s="215"/>
      <c r="T22" s="215"/>
      <c r="U22" s="215"/>
      <c r="V22" s="216"/>
      <c r="W22" s="939" t="s">
        <v>538</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559</v>
      </c>
      <c r="H23" s="956"/>
      <c r="I23" s="956"/>
      <c r="J23" s="956"/>
      <c r="K23" s="956"/>
      <c r="L23" s="956"/>
      <c r="M23" s="956"/>
      <c r="N23" s="956"/>
      <c r="O23" s="957"/>
      <c r="P23" s="922">
        <v>504</v>
      </c>
      <c r="Q23" s="923"/>
      <c r="R23" s="923"/>
      <c r="S23" s="923"/>
      <c r="T23" s="923"/>
      <c r="U23" s="923"/>
      <c r="V23" s="940"/>
      <c r="W23" s="922">
        <v>519</v>
      </c>
      <c r="X23" s="923"/>
      <c r="Y23" s="923"/>
      <c r="Z23" s="923"/>
      <c r="AA23" s="923"/>
      <c r="AB23" s="923"/>
      <c r="AC23" s="940"/>
      <c r="AD23" s="977" t="s">
        <v>643</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57"/>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57"/>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57"/>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57"/>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478</v>
      </c>
      <c r="H28" s="962"/>
      <c r="I28" s="962"/>
      <c r="J28" s="962"/>
      <c r="K28" s="962"/>
      <c r="L28" s="962"/>
      <c r="M28" s="962"/>
      <c r="N28" s="962"/>
      <c r="O28" s="963"/>
      <c r="P28" s="879">
        <f>P29-SUM(P23:P27)</f>
        <v>0</v>
      </c>
      <c r="Q28" s="880"/>
      <c r="R28" s="880"/>
      <c r="S28" s="880"/>
      <c r="T28" s="880"/>
      <c r="U28" s="880"/>
      <c r="V28" s="881"/>
      <c r="W28" s="879">
        <f>W29-SUM(W23:W27)</f>
        <v>0</v>
      </c>
      <c r="X28" s="880"/>
      <c r="Y28" s="880"/>
      <c r="Z28" s="880"/>
      <c r="AA28" s="880"/>
      <c r="AB28" s="880"/>
      <c r="AC28" s="881"/>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504</v>
      </c>
      <c r="Q29" s="937"/>
      <c r="R29" s="937"/>
      <c r="S29" s="937"/>
      <c r="T29" s="937"/>
      <c r="U29" s="937"/>
      <c r="V29" s="938"/>
      <c r="W29" s="936">
        <f>AR13</f>
        <v>519</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2" t="s">
        <v>491</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8" t="s">
        <v>472</v>
      </c>
      <c r="AN30" s="918"/>
      <c r="AO30" s="918"/>
      <c r="AP30" s="858"/>
      <c r="AQ30" s="767" t="s">
        <v>355</v>
      </c>
      <c r="AR30" s="768"/>
      <c r="AS30" s="768"/>
      <c r="AT30" s="769"/>
      <c r="AU30" s="774" t="s">
        <v>253</v>
      </c>
      <c r="AV30" s="774"/>
      <c r="AW30" s="774"/>
      <c r="AX30" s="91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32</v>
      </c>
      <c r="AV31" s="192"/>
      <c r="AW31" s="394" t="s">
        <v>300</v>
      </c>
      <c r="AX31" s="395"/>
    </row>
    <row r="32" spans="1:50" ht="39" customHeight="1" x14ac:dyDescent="0.15">
      <c r="A32" s="399"/>
      <c r="B32" s="397"/>
      <c r="C32" s="397"/>
      <c r="D32" s="397"/>
      <c r="E32" s="397"/>
      <c r="F32" s="398"/>
      <c r="G32" s="560" t="s">
        <v>562</v>
      </c>
      <c r="H32" s="561"/>
      <c r="I32" s="561"/>
      <c r="J32" s="561"/>
      <c r="K32" s="561"/>
      <c r="L32" s="561"/>
      <c r="M32" s="561"/>
      <c r="N32" s="561"/>
      <c r="O32" s="562"/>
      <c r="P32" s="98" t="s">
        <v>623</v>
      </c>
      <c r="Q32" s="98"/>
      <c r="R32" s="98"/>
      <c r="S32" s="98"/>
      <c r="T32" s="98"/>
      <c r="U32" s="98"/>
      <c r="V32" s="98"/>
      <c r="W32" s="98"/>
      <c r="X32" s="99"/>
      <c r="Y32" s="467" t="s">
        <v>12</v>
      </c>
      <c r="Z32" s="527"/>
      <c r="AA32" s="528"/>
      <c r="AB32" s="861" t="s">
        <v>14</v>
      </c>
      <c r="AC32" s="861"/>
      <c r="AD32" s="861"/>
      <c r="AE32" s="211">
        <v>12.6</v>
      </c>
      <c r="AF32" s="212"/>
      <c r="AG32" s="212"/>
      <c r="AH32" s="212"/>
      <c r="AI32" s="211">
        <v>11.2</v>
      </c>
      <c r="AJ32" s="212"/>
      <c r="AK32" s="212"/>
      <c r="AL32" s="212"/>
      <c r="AM32" s="211">
        <v>11.3</v>
      </c>
      <c r="AN32" s="212"/>
      <c r="AO32" s="212"/>
      <c r="AP32" s="212"/>
      <c r="AQ32" s="333" t="s">
        <v>560</v>
      </c>
      <c r="AR32" s="200"/>
      <c r="AS32" s="200"/>
      <c r="AT32" s="334"/>
      <c r="AU32" s="212" t="s">
        <v>563</v>
      </c>
      <c r="AV32" s="212"/>
      <c r="AW32" s="212"/>
      <c r="AX32" s="214"/>
    </row>
    <row r="33" spans="1:50" ht="39"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61" t="s">
        <v>14</v>
      </c>
      <c r="AC33" s="861"/>
      <c r="AD33" s="861"/>
      <c r="AE33" s="211">
        <v>14</v>
      </c>
      <c r="AF33" s="212"/>
      <c r="AG33" s="212"/>
      <c r="AH33" s="212"/>
      <c r="AI33" s="211">
        <v>14</v>
      </c>
      <c r="AJ33" s="212"/>
      <c r="AK33" s="212"/>
      <c r="AL33" s="212"/>
      <c r="AM33" s="211">
        <v>14</v>
      </c>
      <c r="AN33" s="212"/>
      <c r="AO33" s="212"/>
      <c r="AP33" s="212"/>
      <c r="AQ33" s="333">
        <v>14</v>
      </c>
      <c r="AR33" s="200"/>
      <c r="AS33" s="200"/>
      <c r="AT33" s="334"/>
      <c r="AU33" s="212">
        <v>14</v>
      </c>
      <c r="AV33" s="212"/>
      <c r="AW33" s="212"/>
      <c r="AX33" s="214"/>
    </row>
    <row r="34" spans="1:50" ht="39"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111.1</v>
      </c>
      <c r="AF34" s="212"/>
      <c r="AG34" s="212"/>
      <c r="AH34" s="212"/>
      <c r="AI34" s="211">
        <v>125</v>
      </c>
      <c r="AJ34" s="212"/>
      <c r="AK34" s="212"/>
      <c r="AL34" s="212"/>
      <c r="AM34" s="211">
        <v>123.9</v>
      </c>
      <c r="AN34" s="212"/>
      <c r="AO34" s="212"/>
      <c r="AP34" s="212"/>
      <c r="AQ34" s="333" t="s">
        <v>561</v>
      </c>
      <c r="AR34" s="200"/>
      <c r="AS34" s="200"/>
      <c r="AT34" s="334"/>
      <c r="AU34" s="212" t="s">
        <v>563</v>
      </c>
      <c r="AV34" s="212"/>
      <c r="AW34" s="212"/>
      <c r="AX34" s="214"/>
    </row>
    <row r="35" spans="1:50" ht="23.25" customHeight="1" x14ac:dyDescent="0.15">
      <c r="A35" s="219" t="s">
        <v>527</v>
      </c>
      <c r="B35" s="220"/>
      <c r="C35" s="220"/>
      <c r="D35" s="220"/>
      <c r="E35" s="220"/>
      <c r="F35" s="221"/>
      <c r="G35" s="225" t="s">
        <v>624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3"/>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3"/>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0"/>
    </row>
    <row r="80" spans="1:50" ht="18.75" hidden="1" customHeight="1" x14ac:dyDescent="0.15">
      <c r="A80" s="865"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211">
        <v>17830</v>
      </c>
      <c r="AF101" s="212"/>
      <c r="AG101" s="212"/>
      <c r="AH101" s="213"/>
      <c r="AI101" s="211">
        <v>17875</v>
      </c>
      <c r="AJ101" s="212"/>
      <c r="AK101" s="212"/>
      <c r="AL101" s="213"/>
      <c r="AM101" s="211">
        <v>19986</v>
      </c>
      <c r="AN101" s="212"/>
      <c r="AO101" s="212"/>
      <c r="AP101" s="213"/>
      <c r="AQ101" s="211" t="s">
        <v>616</v>
      </c>
      <c r="AR101" s="212"/>
      <c r="AS101" s="212"/>
      <c r="AT101" s="213"/>
      <c r="AU101" s="211" t="s">
        <v>614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v>15550</v>
      </c>
      <c r="AF102" s="414"/>
      <c r="AG102" s="414"/>
      <c r="AH102" s="414"/>
      <c r="AI102" s="414">
        <v>15657</v>
      </c>
      <c r="AJ102" s="414"/>
      <c r="AK102" s="414"/>
      <c r="AL102" s="414"/>
      <c r="AM102" s="414">
        <v>18570</v>
      </c>
      <c r="AN102" s="414"/>
      <c r="AO102" s="414"/>
      <c r="AP102" s="414"/>
      <c r="AQ102" s="266">
        <v>20000</v>
      </c>
      <c r="AR102" s="267"/>
      <c r="AS102" s="267"/>
      <c r="AT102" s="312"/>
      <c r="AU102" s="266" t="s">
        <v>608</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565</v>
      </c>
      <c r="H104" s="98"/>
      <c r="I104" s="98"/>
      <c r="J104" s="98"/>
      <c r="K104" s="98"/>
      <c r="L104" s="98"/>
      <c r="M104" s="98"/>
      <c r="N104" s="98"/>
      <c r="O104" s="98"/>
      <c r="P104" s="98"/>
      <c r="Q104" s="98"/>
      <c r="R104" s="98"/>
      <c r="S104" s="98"/>
      <c r="T104" s="98"/>
      <c r="U104" s="98"/>
      <c r="V104" s="98"/>
      <c r="W104" s="98"/>
      <c r="X104" s="99"/>
      <c r="Y104" s="461" t="s">
        <v>55</v>
      </c>
      <c r="Z104" s="462"/>
      <c r="AA104" s="463"/>
      <c r="AB104" s="541" t="s">
        <v>567</v>
      </c>
      <c r="AC104" s="542"/>
      <c r="AD104" s="543"/>
      <c r="AE104" s="211">
        <v>5374.5</v>
      </c>
      <c r="AF104" s="212"/>
      <c r="AG104" s="212"/>
      <c r="AH104" s="213"/>
      <c r="AI104" s="211">
        <v>5576</v>
      </c>
      <c r="AJ104" s="212"/>
      <c r="AK104" s="212"/>
      <c r="AL104" s="213"/>
      <c r="AM104" s="211">
        <v>6485</v>
      </c>
      <c r="AN104" s="212"/>
      <c r="AO104" s="212"/>
      <c r="AP104" s="213"/>
      <c r="AQ104" s="211" t="s">
        <v>616</v>
      </c>
      <c r="AR104" s="212"/>
      <c r="AS104" s="212"/>
      <c r="AT104" s="213"/>
      <c r="AU104" s="211" t="s">
        <v>615</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567</v>
      </c>
      <c r="AC105" s="465"/>
      <c r="AD105" s="466"/>
      <c r="AE105" s="414">
        <v>4623</v>
      </c>
      <c r="AF105" s="414"/>
      <c r="AG105" s="414"/>
      <c r="AH105" s="414"/>
      <c r="AI105" s="414">
        <v>4623</v>
      </c>
      <c r="AJ105" s="414"/>
      <c r="AK105" s="414"/>
      <c r="AL105" s="414"/>
      <c r="AM105" s="414">
        <v>4623</v>
      </c>
      <c r="AN105" s="414"/>
      <c r="AO105" s="414"/>
      <c r="AP105" s="414"/>
      <c r="AQ105" s="211">
        <v>5081</v>
      </c>
      <c r="AR105" s="212"/>
      <c r="AS105" s="212"/>
      <c r="AT105" s="213"/>
      <c r="AU105" s="266" t="s">
        <v>615</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customHeight="1" x14ac:dyDescent="0.15">
      <c r="A116" s="435"/>
      <c r="B116" s="436"/>
      <c r="C116" s="436"/>
      <c r="D116" s="436"/>
      <c r="E116" s="436"/>
      <c r="F116" s="437"/>
      <c r="G116" s="389" t="s">
        <v>568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619</v>
      </c>
      <c r="AC116" s="459"/>
      <c r="AD116" s="460"/>
      <c r="AE116" s="414">
        <v>20191</v>
      </c>
      <c r="AF116" s="414"/>
      <c r="AG116" s="414"/>
      <c r="AH116" s="414"/>
      <c r="AI116" s="414">
        <v>20699</v>
      </c>
      <c r="AJ116" s="414"/>
      <c r="AK116" s="414"/>
      <c r="AL116" s="414"/>
      <c r="AM116" s="211">
        <v>22166</v>
      </c>
      <c r="AN116" s="212"/>
      <c r="AO116" s="212"/>
      <c r="AP116" s="213"/>
      <c r="AQ116" s="211">
        <v>25200</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90" t="s">
        <v>571</v>
      </c>
      <c r="AF117" s="547"/>
      <c r="AG117" s="547"/>
      <c r="AH117" s="547"/>
      <c r="AI117" s="590" t="s">
        <v>635</v>
      </c>
      <c r="AJ117" s="547"/>
      <c r="AK117" s="547"/>
      <c r="AL117" s="547"/>
      <c r="AM117" s="899" t="s">
        <v>639</v>
      </c>
      <c r="AN117" s="900"/>
      <c r="AO117" s="900"/>
      <c r="AP117" s="901"/>
      <c r="AQ117" s="547" t="s">
        <v>625</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customHeight="1" x14ac:dyDescent="0.15">
      <c r="A119" s="435"/>
      <c r="B119" s="436"/>
      <c r="C119" s="436"/>
      <c r="D119" s="436"/>
      <c r="E119" s="436"/>
      <c r="F119" s="437"/>
      <c r="G119" s="389" t="s">
        <v>569</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619</v>
      </c>
      <c r="AC119" s="459"/>
      <c r="AD119" s="460"/>
      <c r="AE119" s="414">
        <v>66983</v>
      </c>
      <c r="AF119" s="414"/>
      <c r="AG119" s="414"/>
      <c r="AH119" s="414"/>
      <c r="AI119" s="414">
        <v>66356</v>
      </c>
      <c r="AJ119" s="414"/>
      <c r="AK119" s="414"/>
      <c r="AL119" s="414"/>
      <c r="AM119" s="414">
        <v>68311</v>
      </c>
      <c r="AN119" s="414"/>
      <c r="AO119" s="414"/>
      <c r="AP119" s="414"/>
      <c r="AQ119" s="414">
        <v>99193</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570</v>
      </c>
      <c r="AC120" s="469"/>
      <c r="AD120" s="470"/>
      <c r="AE120" s="590" t="s">
        <v>572</v>
      </c>
      <c r="AF120" s="547"/>
      <c r="AG120" s="547"/>
      <c r="AH120" s="547"/>
      <c r="AI120" s="590" t="s">
        <v>636</v>
      </c>
      <c r="AJ120" s="547"/>
      <c r="AK120" s="547"/>
      <c r="AL120" s="547"/>
      <c r="AM120" s="590" t="s">
        <v>640</v>
      </c>
      <c r="AN120" s="547"/>
      <c r="AO120" s="547"/>
      <c r="AP120" s="547"/>
      <c r="AQ120" s="547" t="s">
        <v>626</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3"/>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631</v>
      </c>
      <c r="AR133" s="192"/>
      <c r="AS133" s="126" t="s">
        <v>356</v>
      </c>
      <c r="AT133" s="127"/>
      <c r="AU133" s="193" t="s">
        <v>631</v>
      </c>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627</v>
      </c>
      <c r="AC134" s="198"/>
      <c r="AD134" s="198"/>
      <c r="AE134" s="199" t="s">
        <v>628</v>
      </c>
      <c r="AF134" s="200"/>
      <c r="AG134" s="200"/>
      <c r="AH134" s="200"/>
      <c r="AI134" s="199" t="s">
        <v>629</v>
      </c>
      <c r="AJ134" s="200"/>
      <c r="AK134" s="200"/>
      <c r="AL134" s="200"/>
      <c r="AM134" s="199" t="s">
        <v>627</v>
      </c>
      <c r="AN134" s="200"/>
      <c r="AO134" s="200"/>
      <c r="AP134" s="200"/>
      <c r="AQ134" s="199" t="s">
        <v>628</v>
      </c>
      <c r="AR134" s="200"/>
      <c r="AS134" s="200"/>
      <c r="AT134" s="200"/>
      <c r="AU134" s="199" t="s">
        <v>629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630</v>
      </c>
      <c r="AC135" s="206"/>
      <c r="AD135" s="206"/>
      <c r="AE135" s="199" t="s">
        <v>631</v>
      </c>
      <c r="AF135" s="200"/>
      <c r="AG135" s="200"/>
      <c r="AH135" s="200"/>
      <c r="AI135" s="199" t="s">
        <v>628</v>
      </c>
      <c r="AJ135" s="200"/>
      <c r="AK135" s="200"/>
      <c r="AL135" s="200"/>
      <c r="AM135" s="199" t="s">
        <v>632</v>
      </c>
      <c r="AN135" s="200"/>
      <c r="AO135" s="200"/>
      <c r="AP135" s="200"/>
      <c r="AQ135" s="199" t="s">
        <v>632</v>
      </c>
      <c r="AR135" s="200"/>
      <c r="AS135" s="200"/>
      <c r="AT135" s="200"/>
      <c r="AU135" s="199" t="s">
        <v>633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2.25" customHeight="1" x14ac:dyDescent="0.15">
      <c r="A188" s="182"/>
      <c r="B188" s="179"/>
      <c r="C188" s="173"/>
      <c r="D188" s="179"/>
      <c r="E188" s="118" t="s">
        <v>576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2.2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t="s">
        <v>575</v>
      </c>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4"/>
      <c r="E430" s="167" t="s">
        <v>388</v>
      </c>
      <c r="F430" s="168"/>
      <c r="G430" s="902" t="s">
        <v>384</v>
      </c>
      <c r="H430" s="116"/>
      <c r="I430" s="116"/>
      <c r="J430" s="903"/>
      <c r="K430" s="904"/>
      <c r="L430" s="904"/>
      <c r="M430" s="904"/>
      <c r="N430" s="904"/>
      <c r="O430" s="904"/>
      <c r="P430" s="904"/>
      <c r="Q430" s="904"/>
      <c r="R430" s="904"/>
      <c r="S430" s="904"/>
      <c r="T430" s="905"/>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86.25"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580</v>
      </c>
      <c r="AE702" s="339"/>
      <c r="AF702" s="339"/>
      <c r="AG702" s="381" t="s">
        <v>620</v>
      </c>
      <c r="AH702" s="382"/>
      <c r="AI702" s="382"/>
      <c r="AJ702" s="382"/>
      <c r="AK702" s="382"/>
      <c r="AL702" s="382"/>
      <c r="AM702" s="382"/>
      <c r="AN702" s="382"/>
      <c r="AO702" s="382"/>
      <c r="AP702" s="382"/>
      <c r="AQ702" s="382"/>
      <c r="AR702" s="382"/>
      <c r="AS702" s="382"/>
      <c r="AT702" s="382"/>
      <c r="AU702" s="382"/>
      <c r="AV702" s="382"/>
      <c r="AW702" s="382"/>
      <c r="AX702" s="383"/>
    </row>
    <row r="703" spans="1:50" ht="61.5"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581</v>
      </c>
      <c r="AE703" s="322"/>
      <c r="AF703" s="322"/>
      <c r="AG703" s="94" t="s">
        <v>578</v>
      </c>
      <c r="AH703" s="95"/>
      <c r="AI703" s="95"/>
      <c r="AJ703" s="95"/>
      <c r="AK703" s="95"/>
      <c r="AL703" s="95"/>
      <c r="AM703" s="95"/>
      <c r="AN703" s="95"/>
      <c r="AO703" s="95"/>
      <c r="AP703" s="95"/>
      <c r="AQ703" s="95"/>
      <c r="AR703" s="95"/>
      <c r="AS703" s="95"/>
      <c r="AT703" s="95"/>
      <c r="AU703" s="95"/>
      <c r="AV703" s="95"/>
      <c r="AW703" s="95"/>
      <c r="AX703" s="96"/>
    </row>
    <row r="704" spans="1:50" ht="85.5"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581</v>
      </c>
      <c r="AE704" s="783"/>
      <c r="AF704" s="783"/>
      <c r="AG704" s="160" t="s">
        <v>621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579</v>
      </c>
      <c r="AE705" s="715"/>
      <c r="AF705" s="715"/>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584</v>
      </c>
      <c r="AE708" s="605"/>
      <c r="AF708" s="605"/>
      <c r="AG708" s="742" t="s">
        <v>582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618</v>
      </c>
      <c r="AE709" s="322"/>
      <c r="AF709" s="322"/>
      <c r="AG709" s="94" t="s">
        <v>641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579</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580</v>
      </c>
      <c r="AE711" s="322"/>
      <c r="AF711" s="322"/>
      <c r="AG711" s="94" t="s">
        <v>583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579</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579</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41.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581</v>
      </c>
      <c r="AE714" s="808"/>
      <c r="AF714" s="809"/>
      <c r="AG714" s="736" t="s">
        <v>585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581</v>
      </c>
      <c r="AE715" s="605"/>
      <c r="AF715" s="656"/>
      <c r="AG715" s="742" t="s">
        <v>586</v>
      </c>
      <c r="AH715" s="743"/>
      <c r="AI715" s="743"/>
      <c r="AJ715" s="743"/>
      <c r="AK715" s="743"/>
      <c r="AL715" s="743"/>
      <c r="AM715" s="743"/>
      <c r="AN715" s="743"/>
      <c r="AO715" s="743"/>
      <c r="AP715" s="743"/>
      <c r="AQ715" s="743"/>
      <c r="AR715" s="743"/>
      <c r="AS715" s="743"/>
      <c r="AT715" s="743"/>
      <c r="AU715" s="743"/>
      <c r="AV715" s="743"/>
      <c r="AW715" s="743"/>
      <c r="AX715" s="744"/>
    </row>
    <row r="716" spans="1:50" ht="39"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589</v>
      </c>
      <c r="AE716" s="627"/>
      <c r="AF716" s="627"/>
      <c r="AG716" s="94" t="s">
        <v>587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580</v>
      </c>
      <c r="AE717" s="322"/>
      <c r="AF717" s="322"/>
      <c r="AG717" s="94" t="s">
        <v>588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579</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618</v>
      </c>
      <c r="AE719" s="605"/>
      <c r="AF719" s="605"/>
      <c r="AG719" s="118" t="s">
        <v>591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549</v>
      </c>
      <c r="D721" s="290"/>
      <c r="E721" s="290"/>
      <c r="F721" s="291"/>
      <c r="G721" s="280"/>
      <c r="H721" s="281"/>
      <c r="I721" s="83" t="str">
        <f>IF(OR(G721="　", G721=""), "", "-")</f>
        <v/>
      </c>
      <c r="J721" s="284">
        <v>601</v>
      </c>
      <c r="K721" s="284"/>
      <c r="L721" s="83" t="str">
        <f>IF(M721="","","-")</f>
        <v/>
      </c>
      <c r="M721" s="84"/>
      <c r="N721" s="297" t="s">
        <v>590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8.5" customHeight="1" x14ac:dyDescent="0.15">
      <c r="A726" s="640" t="s">
        <v>48</v>
      </c>
      <c r="B726" s="802"/>
      <c r="C726" s="815" t="s">
        <v>53</v>
      </c>
      <c r="D726" s="837"/>
      <c r="E726" s="837"/>
      <c r="F726" s="838"/>
      <c r="G726" s="573" t="s">
        <v>617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622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8" customHeight="1" thickBot="1" x14ac:dyDescent="0.2">
      <c r="A729" s="634" t="s">
        <v>637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2.75" customHeight="1" thickBot="1" x14ac:dyDescent="0.2">
      <c r="A731" s="799" t="s">
        <v>257</v>
      </c>
      <c r="B731" s="800"/>
      <c r="C731" s="800"/>
      <c r="D731" s="800"/>
      <c r="E731" s="801"/>
      <c r="F731" s="729" t="s">
        <v>638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4.25" customHeight="1" thickBot="1" x14ac:dyDescent="0.2">
      <c r="A733" s="673" t="s">
        <v>257</v>
      </c>
      <c r="B733" s="674"/>
      <c r="C733" s="674"/>
      <c r="D733" s="674"/>
      <c r="E733" s="675"/>
      <c r="F733" s="637" t="s">
        <v>642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1.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431</v>
      </c>
      <c r="B737" s="203"/>
      <c r="C737" s="203"/>
      <c r="D737" s="204"/>
      <c r="E737" s="991" t="s">
        <v>592</v>
      </c>
      <c r="F737" s="991"/>
      <c r="G737" s="991"/>
      <c r="H737" s="991"/>
      <c r="I737" s="991"/>
      <c r="J737" s="991"/>
      <c r="K737" s="991"/>
      <c r="L737" s="991"/>
      <c r="M737" s="991"/>
      <c r="N737" s="358" t="s">
        <v>358</v>
      </c>
      <c r="O737" s="358"/>
      <c r="P737" s="358"/>
      <c r="Q737" s="358"/>
      <c r="R737" s="991" t="s">
        <v>593</v>
      </c>
      <c r="S737" s="991"/>
      <c r="T737" s="991"/>
      <c r="U737" s="991"/>
      <c r="V737" s="991"/>
      <c r="W737" s="991"/>
      <c r="X737" s="991"/>
      <c r="Y737" s="991"/>
      <c r="Z737" s="991"/>
      <c r="AA737" s="358" t="s">
        <v>359</v>
      </c>
      <c r="AB737" s="358"/>
      <c r="AC737" s="358"/>
      <c r="AD737" s="358"/>
      <c r="AE737" s="991" t="s">
        <v>594</v>
      </c>
      <c r="AF737" s="991"/>
      <c r="AG737" s="991"/>
      <c r="AH737" s="991"/>
      <c r="AI737" s="991"/>
      <c r="AJ737" s="991"/>
      <c r="AK737" s="991"/>
      <c r="AL737" s="991"/>
      <c r="AM737" s="991"/>
      <c r="AN737" s="358" t="s">
        <v>360</v>
      </c>
      <c r="AO737" s="358"/>
      <c r="AP737" s="358"/>
      <c r="AQ737" s="358"/>
      <c r="AR737" s="992" t="s">
        <v>595</v>
      </c>
      <c r="AS737" s="993"/>
      <c r="AT737" s="993"/>
      <c r="AU737" s="993"/>
      <c r="AV737" s="993"/>
      <c r="AW737" s="993"/>
      <c r="AX737" s="994"/>
      <c r="AY737" s="89"/>
      <c r="AZ737" s="89"/>
    </row>
    <row r="738" spans="1:52" ht="24.75" customHeight="1" x14ac:dyDescent="0.15">
      <c r="A738" s="995" t="s">
        <v>361</v>
      </c>
      <c r="B738" s="203"/>
      <c r="C738" s="203"/>
      <c r="D738" s="204"/>
      <c r="E738" s="991" t="s">
        <v>596</v>
      </c>
      <c r="F738" s="991"/>
      <c r="G738" s="991"/>
      <c r="H738" s="991"/>
      <c r="I738" s="991"/>
      <c r="J738" s="991"/>
      <c r="K738" s="991"/>
      <c r="L738" s="991"/>
      <c r="M738" s="991"/>
      <c r="N738" s="358" t="s">
        <v>362</v>
      </c>
      <c r="O738" s="358"/>
      <c r="P738" s="358"/>
      <c r="Q738" s="358"/>
      <c r="R738" s="991" t="s">
        <v>597</v>
      </c>
      <c r="S738" s="991"/>
      <c r="T738" s="991"/>
      <c r="U738" s="991"/>
      <c r="V738" s="991"/>
      <c r="W738" s="991"/>
      <c r="X738" s="991"/>
      <c r="Y738" s="991"/>
      <c r="Z738" s="991"/>
      <c r="AA738" s="358" t="s">
        <v>482</v>
      </c>
      <c r="AB738" s="358"/>
      <c r="AC738" s="358"/>
      <c r="AD738" s="358"/>
      <c r="AE738" s="991" t="s">
        <v>598</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542</v>
      </c>
      <c r="B739" s="1000"/>
      <c r="C739" s="1000"/>
      <c r="D739" s="1001"/>
      <c r="E739" s="1002" t="s">
        <v>549</v>
      </c>
      <c r="F739" s="1003"/>
      <c r="G739" s="1003"/>
      <c r="H739" s="91" t="str">
        <f>IF(E739="", "", "(")</f>
        <v>(</v>
      </c>
      <c r="I739" s="986"/>
      <c r="J739" s="986"/>
      <c r="K739" s="91" t="str">
        <f>IF(OR(I739="　", I739=""), "", "-")</f>
        <v/>
      </c>
      <c r="L739" s="987">
        <v>510</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7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599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600</v>
      </c>
      <c r="H781" s="671"/>
      <c r="I781" s="671"/>
      <c r="J781" s="671"/>
      <c r="K781" s="672"/>
      <c r="L781" s="664" t="s">
        <v>601</v>
      </c>
      <c r="M781" s="665"/>
      <c r="N781" s="665"/>
      <c r="O781" s="665"/>
      <c r="P781" s="665"/>
      <c r="Q781" s="665"/>
      <c r="R781" s="665"/>
      <c r="S781" s="665"/>
      <c r="T781" s="665"/>
      <c r="U781" s="665"/>
      <c r="V781" s="665"/>
      <c r="W781" s="665"/>
      <c r="X781" s="666"/>
      <c r="Y781" s="384">
        <v>443</v>
      </c>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443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7.25" customHeight="1" x14ac:dyDescent="0.15">
      <c r="A837" s="372">
        <v>1</v>
      </c>
      <c r="B837" s="372">
        <v>1</v>
      </c>
      <c r="C837" s="354" t="s">
        <v>602</v>
      </c>
      <c r="D837" s="340"/>
      <c r="E837" s="340"/>
      <c r="F837" s="340"/>
      <c r="G837" s="340"/>
      <c r="H837" s="340"/>
      <c r="I837" s="340"/>
      <c r="J837" s="341">
        <v>8011505001433</v>
      </c>
      <c r="K837" s="342"/>
      <c r="L837" s="342"/>
      <c r="M837" s="342"/>
      <c r="N837" s="342"/>
      <c r="O837" s="342"/>
      <c r="P837" s="343" t="s">
        <v>603</v>
      </c>
      <c r="Q837" s="343"/>
      <c r="R837" s="343"/>
      <c r="S837" s="343"/>
      <c r="T837" s="343"/>
      <c r="U837" s="343"/>
      <c r="V837" s="343"/>
      <c r="W837" s="343"/>
      <c r="X837" s="343"/>
      <c r="Y837" s="344">
        <v>443</v>
      </c>
      <c r="Z837" s="345"/>
      <c r="AA837" s="345"/>
      <c r="AB837" s="346"/>
      <c r="AC837" s="356" t="s">
        <v>604</v>
      </c>
      <c r="AD837" s="364"/>
      <c r="AE837" s="364"/>
      <c r="AF837" s="364"/>
      <c r="AG837" s="364"/>
      <c r="AH837" s="365" t="s">
        <v>634</v>
      </c>
      <c r="AI837" s="366"/>
      <c r="AJ837" s="366"/>
      <c r="AK837" s="366"/>
      <c r="AL837" s="350" t="s">
        <v>634</v>
      </c>
      <c r="AM837" s="351"/>
      <c r="AN837" s="351"/>
      <c r="AO837" s="352"/>
      <c r="AP837" s="353" t="s">
        <v>631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605</v>
      </c>
      <c r="F1102" s="371"/>
      <c r="G1102" s="371"/>
      <c r="H1102" s="371"/>
      <c r="I1102" s="371"/>
      <c r="J1102" s="341" t="s">
        <v>605</v>
      </c>
      <c r="K1102" s="342"/>
      <c r="L1102" s="342"/>
      <c r="M1102" s="342"/>
      <c r="N1102" s="342"/>
      <c r="O1102" s="342"/>
      <c r="P1102" s="355" t="s">
        <v>606</v>
      </c>
      <c r="Q1102" s="343"/>
      <c r="R1102" s="343"/>
      <c r="S1102" s="343"/>
      <c r="T1102" s="343"/>
      <c r="U1102" s="343"/>
      <c r="V1102" s="343"/>
      <c r="W1102" s="343"/>
      <c r="X1102" s="343"/>
      <c r="Y1102" s="344" t="s">
        <v>605</v>
      </c>
      <c r="Z1102" s="345"/>
      <c r="AA1102" s="345"/>
      <c r="AB1102" s="346"/>
      <c r="AC1102" s="347"/>
      <c r="AD1102" s="347"/>
      <c r="AE1102" s="347"/>
      <c r="AF1102" s="347"/>
      <c r="AG1102" s="347"/>
      <c r="AH1102" s="348" t="s">
        <v>605</v>
      </c>
      <c r="AI1102" s="349"/>
      <c r="AJ1102" s="349"/>
      <c r="AK1102" s="349"/>
      <c r="AL1102" s="350" t="s">
        <v>563</v>
      </c>
      <c r="AM1102" s="351"/>
      <c r="AN1102" s="351"/>
      <c r="AO1102" s="352"/>
      <c r="AP1102" s="353" t="s">
        <v>605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f>-P1109</f>
        <v>0</v>
      </c>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25">
      <formula>IF(RIGHT(TEXT(P14,"0.#"),1)=".",FALSE,TRUE)</formula>
    </cfRule>
    <cfRule type="expression" dxfId="2802" priority="14026">
      <formula>IF(RIGHT(TEXT(P14,"0.#"),1)=".",TRUE,FALSE)</formula>
    </cfRule>
  </conditionalFormatting>
  <conditionalFormatting sqref="AE32">
    <cfRule type="expression" dxfId="2801" priority="14015">
      <formula>IF(RIGHT(TEXT(AE32,"0.#"),1)=".",FALSE,TRUE)</formula>
    </cfRule>
    <cfRule type="expression" dxfId="2800" priority="14016">
      <formula>IF(RIGHT(TEXT(AE32,"0.#"),1)=".",TRUE,FALSE)</formula>
    </cfRule>
  </conditionalFormatting>
  <conditionalFormatting sqref="P18:AX18">
    <cfRule type="expression" dxfId="2799" priority="13901">
      <formula>IF(RIGHT(TEXT(P18,"0.#"),1)=".",FALSE,TRUE)</formula>
    </cfRule>
    <cfRule type="expression" dxfId="2798" priority="13902">
      <formula>IF(RIGHT(TEXT(P18,"0.#"),1)=".",TRUE,FALSE)</formula>
    </cfRule>
  </conditionalFormatting>
  <conditionalFormatting sqref="Y782">
    <cfRule type="expression" dxfId="2797" priority="13897">
      <formula>IF(RIGHT(TEXT(Y782,"0.#"),1)=".",FALSE,TRUE)</formula>
    </cfRule>
    <cfRule type="expression" dxfId="2796" priority="13898">
      <formula>IF(RIGHT(TEXT(Y782,"0.#"),1)=".",TRUE,FALSE)</formula>
    </cfRule>
  </conditionalFormatting>
  <conditionalFormatting sqref="Y791">
    <cfRule type="expression" dxfId="2795" priority="13893">
      <formula>IF(RIGHT(TEXT(Y791,"0.#"),1)=".",FALSE,TRUE)</formula>
    </cfRule>
    <cfRule type="expression" dxfId="2794" priority="13894">
      <formula>IF(RIGHT(TEXT(Y791,"0.#"),1)=".",TRUE,FALSE)</formula>
    </cfRule>
  </conditionalFormatting>
  <conditionalFormatting sqref="Y822:Y829 Y820 Y809:Y816 Y807 Y796:Y803 Y794">
    <cfRule type="expression" dxfId="2793" priority="13675">
      <formula>IF(RIGHT(TEXT(Y794,"0.#"),1)=".",FALSE,TRUE)</formula>
    </cfRule>
    <cfRule type="expression" dxfId="2792" priority="13676">
      <formula>IF(RIGHT(TEXT(Y794,"0.#"),1)=".",TRUE,FALSE)</formula>
    </cfRule>
  </conditionalFormatting>
  <conditionalFormatting sqref="P16:AQ17 P15:AX15 P13:AX13">
    <cfRule type="expression" dxfId="2791" priority="13723">
      <formula>IF(RIGHT(TEXT(P13,"0.#"),1)=".",FALSE,TRUE)</formula>
    </cfRule>
    <cfRule type="expression" dxfId="2790" priority="13724">
      <formula>IF(RIGHT(TEXT(P13,"0.#"),1)=".",TRUE,FALSE)</formula>
    </cfRule>
  </conditionalFormatting>
  <conditionalFormatting sqref="P19:AJ19">
    <cfRule type="expression" dxfId="2789" priority="13721">
      <formula>IF(RIGHT(TEXT(P19,"0.#"),1)=".",FALSE,TRUE)</formula>
    </cfRule>
    <cfRule type="expression" dxfId="2788" priority="13722">
      <formula>IF(RIGHT(TEXT(P19,"0.#"),1)=".",TRUE,FALSE)</formula>
    </cfRule>
  </conditionalFormatting>
  <conditionalFormatting sqref="AE101 AQ101">
    <cfRule type="expression" dxfId="2787" priority="13713">
      <formula>IF(RIGHT(TEXT(AE101,"0.#"),1)=".",FALSE,TRUE)</formula>
    </cfRule>
    <cfRule type="expression" dxfId="2786" priority="13714">
      <formula>IF(RIGHT(TEXT(AE101,"0.#"),1)=".",TRUE,FALSE)</formula>
    </cfRule>
  </conditionalFormatting>
  <conditionalFormatting sqref="Y783:Y790 Y781">
    <cfRule type="expression" dxfId="2785" priority="13699">
      <formula>IF(RIGHT(TEXT(Y781,"0.#"),1)=".",FALSE,TRUE)</formula>
    </cfRule>
    <cfRule type="expression" dxfId="2784" priority="13700">
      <formula>IF(RIGHT(TEXT(Y781,"0.#"),1)=".",TRUE,FALSE)</formula>
    </cfRule>
  </conditionalFormatting>
  <conditionalFormatting sqref="AU782">
    <cfRule type="expression" dxfId="2783" priority="13697">
      <formula>IF(RIGHT(TEXT(AU782,"0.#"),1)=".",FALSE,TRUE)</formula>
    </cfRule>
    <cfRule type="expression" dxfId="2782" priority="13698">
      <formula>IF(RIGHT(TEXT(AU782,"0.#"),1)=".",TRUE,FALSE)</formula>
    </cfRule>
  </conditionalFormatting>
  <conditionalFormatting sqref="AU791">
    <cfRule type="expression" dxfId="2781" priority="13695">
      <formula>IF(RIGHT(TEXT(AU791,"0.#"),1)=".",FALSE,TRUE)</formula>
    </cfRule>
    <cfRule type="expression" dxfId="2780" priority="13696">
      <formula>IF(RIGHT(TEXT(AU791,"0.#"),1)=".",TRUE,FALSE)</formula>
    </cfRule>
  </conditionalFormatting>
  <conditionalFormatting sqref="AU783:AU790 AU781">
    <cfRule type="expression" dxfId="2779" priority="13693">
      <formula>IF(RIGHT(TEXT(AU781,"0.#"),1)=".",FALSE,TRUE)</formula>
    </cfRule>
    <cfRule type="expression" dxfId="2778" priority="13694">
      <formula>IF(RIGHT(TEXT(AU781,"0.#"),1)=".",TRUE,FALSE)</formula>
    </cfRule>
  </conditionalFormatting>
  <conditionalFormatting sqref="Y821 Y808 Y795">
    <cfRule type="expression" dxfId="2777" priority="13679">
      <formula>IF(RIGHT(TEXT(Y795,"0.#"),1)=".",FALSE,TRUE)</formula>
    </cfRule>
    <cfRule type="expression" dxfId="2776" priority="13680">
      <formula>IF(RIGHT(TEXT(Y795,"0.#"),1)=".",TRUE,FALSE)</formula>
    </cfRule>
  </conditionalFormatting>
  <conditionalFormatting sqref="Y830 Y817 Y804">
    <cfRule type="expression" dxfId="2775" priority="13677">
      <formula>IF(RIGHT(TEXT(Y804,"0.#"),1)=".",FALSE,TRUE)</formula>
    </cfRule>
    <cfRule type="expression" dxfId="2774" priority="13678">
      <formula>IF(RIGHT(TEXT(Y804,"0.#"),1)=".",TRUE,FALSE)</formula>
    </cfRule>
  </conditionalFormatting>
  <conditionalFormatting sqref="AU821 AU808 AU795">
    <cfRule type="expression" dxfId="2773" priority="13673">
      <formula>IF(RIGHT(TEXT(AU795,"0.#"),1)=".",FALSE,TRUE)</formula>
    </cfRule>
    <cfRule type="expression" dxfId="2772" priority="13674">
      <formula>IF(RIGHT(TEXT(AU795,"0.#"),1)=".",TRUE,FALSE)</formula>
    </cfRule>
  </conditionalFormatting>
  <conditionalFormatting sqref="AU830 AU817 AU804">
    <cfRule type="expression" dxfId="2771" priority="13671">
      <formula>IF(RIGHT(TEXT(AU804,"0.#"),1)=".",FALSE,TRUE)</formula>
    </cfRule>
    <cfRule type="expression" dxfId="2770" priority="13672">
      <formula>IF(RIGHT(TEXT(AU804,"0.#"),1)=".",TRUE,FALSE)</formula>
    </cfRule>
  </conditionalFormatting>
  <conditionalFormatting sqref="AU822:AU829 AU820 AU809:AU816 AU807 AU796:AU803 AU794">
    <cfRule type="expression" dxfId="2769" priority="13669">
      <formula>IF(RIGHT(TEXT(AU794,"0.#"),1)=".",FALSE,TRUE)</formula>
    </cfRule>
    <cfRule type="expression" dxfId="2768" priority="13670">
      <formula>IF(RIGHT(TEXT(AU794,"0.#"),1)=".",TRUE,FALSE)</formula>
    </cfRule>
  </conditionalFormatting>
  <conditionalFormatting sqref="AM87">
    <cfRule type="expression" dxfId="2767" priority="13323">
      <formula>IF(RIGHT(TEXT(AM87,"0.#"),1)=".",FALSE,TRUE)</formula>
    </cfRule>
    <cfRule type="expression" dxfId="2766" priority="13324">
      <formula>IF(RIGHT(TEXT(AM87,"0.#"),1)=".",TRUE,FALSE)</formula>
    </cfRule>
  </conditionalFormatting>
  <conditionalFormatting sqref="AE55">
    <cfRule type="expression" dxfId="2765" priority="13391">
      <formula>IF(RIGHT(TEXT(AE55,"0.#"),1)=".",FALSE,TRUE)</formula>
    </cfRule>
    <cfRule type="expression" dxfId="2764" priority="13392">
      <formula>IF(RIGHT(TEXT(AE55,"0.#"),1)=".",TRUE,FALSE)</formula>
    </cfRule>
  </conditionalFormatting>
  <conditionalFormatting sqref="AI55">
    <cfRule type="expression" dxfId="2763" priority="13389">
      <formula>IF(RIGHT(TEXT(AI55,"0.#"),1)=".",FALSE,TRUE)</formula>
    </cfRule>
    <cfRule type="expression" dxfId="2762" priority="13390">
      <formula>IF(RIGHT(TEXT(AI55,"0.#"),1)=".",TRUE,FALSE)</formula>
    </cfRule>
  </conditionalFormatting>
  <conditionalFormatting sqref="AM34">
    <cfRule type="expression" dxfId="2761" priority="13469">
      <formula>IF(RIGHT(TEXT(AM34,"0.#"),1)=".",FALSE,TRUE)</formula>
    </cfRule>
    <cfRule type="expression" dxfId="2760" priority="13470">
      <formula>IF(RIGHT(TEXT(AM34,"0.#"),1)=".",TRUE,FALSE)</formula>
    </cfRule>
  </conditionalFormatting>
  <conditionalFormatting sqref="AE33">
    <cfRule type="expression" dxfId="2759" priority="13483">
      <formula>IF(RIGHT(TEXT(AE33,"0.#"),1)=".",FALSE,TRUE)</formula>
    </cfRule>
    <cfRule type="expression" dxfId="2758" priority="13484">
      <formula>IF(RIGHT(TEXT(AE33,"0.#"),1)=".",TRUE,FALSE)</formula>
    </cfRule>
  </conditionalFormatting>
  <conditionalFormatting sqref="AE34">
    <cfRule type="expression" dxfId="2757" priority="13481">
      <formula>IF(RIGHT(TEXT(AE34,"0.#"),1)=".",FALSE,TRUE)</formula>
    </cfRule>
    <cfRule type="expression" dxfId="2756" priority="13482">
      <formula>IF(RIGHT(TEXT(AE34,"0.#"),1)=".",TRUE,FALSE)</formula>
    </cfRule>
  </conditionalFormatting>
  <conditionalFormatting sqref="AI34">
    <cfRule type="expression" dxfId="2755" priority="13479">
      <formula>IF(RIGHT(TEXT(AI34,"0.#"),1)=".",FALSE,TRUE)</formula>
    </cfRule>
    <cfRule type="expression" dxfId="2754" priority="13480">
      <formula>IF(RIGHT(TEXT(AI34,"0.#"),1)=".",TRUE,FALSE)</formula>
    </cfRule>
  </conditionalFormatting>
  <conditionalFormatting sqref="AI33">
    <cfRule type="expression" dxfId="2753" priority="13477">
      <formula>IF(RIGHT(TEXT(AI33,"0.#"),1)=".",FALSE,TRUE)</formula>
    </cfRule>
    <cfRule type="expression" dxfId="2752" priority="13478">
      <formula>IF(RIGHT(TEXT(AI33,"0.#"),1)=".",TRUE,FALSE)</formula>
    </cfRule>
  </conditionalFormatting>
  <conditionalFormatting sqref="AI32">
    <cfRule type="expression" dxfId="2751" priority="13475">
      <formula>IF(RIGHT(TEXT(AI32,"0.#"),1)=".",FALSE,TRUE)</formula>
    </cfRule>
    <cfRule type="expression" dxfId="2750" priority="13476">
      <formula>IF(RIGHT(TEXT(AI32,"0.#"),1)=".",TRUE,FALSE)</formula>
    </cfRule>
  </conditionalFormatting>
  <conditionalFormatting sqref="AM32">
    <cfRule type="expression" dxfId="2749" priority="13473">
      <formula>IF(RIGHT(TEXT(AM32,"0.#"),1)=".",FALSE,TRUE)</formula>
    </cfRule>
    <cfRule type="expression" dxfId="2748" priority="13474">
      <formula>IF(RIGHT(TEXT(AM32,"0.#"),1)=".",TRUE,FALSE)</formula>
    </cfRule>
  </conditionalFormatting>
  <conditionalFormatting sqref="AM33">
    <cfRule type="expression" dxfId="2747" priority="13471">
      <formula>IF(RIGHT(TEXT(AM33,"0.#"),1)=".",FALSE,TRUE)</formula>
    </cfRule>
    <cfRule type="expression" dxfId="2746" priority="13472">
      <formula>IF(RIGHT(TEXT(AM33,"0.#"),1)=".",TRUE,FALSE)</formula>
    </cfRule>
  </conditionalFormatting>
  <conditionalFormatting sqref="AQ32:AQ34">
    <cfRule type="expression" dxfId="2745" priority="13463">
      <formula>IF(RIGHT(TEXT(AQ32,"0.#"),1)=".",FALSE,TRUE)</formula>
    </cfRule>
    <cfRule type="expression" dxfId="2744" priority="13464">
      <formula>IF(RIGHT(TEXT(AQ32,"0.#"),1)=".",TRUE,FALSE)</formula>
    </cfRule>
  </conditionalFormatting>
  <conditionalFormatting sqref="AU32:AU34">
    <cfRule type="expression" dxfId="2743" priority="13461">
      <formula>IF(RIGHT(TEXT(AU32,"0.#"),1)=".",FALSE,TRUE)</formula>
    </cfRule>
    <cfRule type="expression" dxfId="2742" priority="13462">
      <formula>IF(RIGHT(TEXT(AU32,"0.#"),1)=".",TRUE,FALSE)</formula>
    </cfRule>
  </conditionalFormatting>
  <conditionalFormatting sqref="AE53">
    <cfRule type="expression" dxfId="2741" priority="13395">
      <formula>IF(RIGHT(TEXT(AE53,"0.#"),1)=".",FALSE,TRUE)</formula>
    </cfRule>
    <cfRule type="expression" dxfId="2740" priority="13396">
      <formula>IF(RIGHT(TEXT(AE53,"0.#"),1)=".",TRUE,FALSE)</formula>
    </cfRule>
  </conditionalFormatting>
  <conditionalFormatting sqref="AE54">
    <cfRule type="expression" dxfId="2739" priority="13393">
      <formula>IF(RIGHT(TEXT(AE54,"0.#"),1)=".",FALSE,TRUE)</formula>
    </cfRule>
    <cfRule type="expression" dxfId="2738" priority="13394">
      <formula>IF(RIGHT(TEXT(AE54,"0.#"),1)=".",TRUE,FALSE)</formula>
    </cfRule>
  </conditionalFormatting>
  <conditionalFormatting sqref="AI54">
    <cfRule type="expression" dxfId="2737" priority="13387">
      <formula>IF(RIGHT(TEXT(AI54,"0.#"),1)=".",FALSE,TRUE)</formula>
    </cfRule>
    <cfRule type="expression" dxfId="2736" priority="13388">
      <formula>IF(RIGHT(TEXT(AI54,"0.#"),1)=".",TRUE,FALSE)</formula>
    </cfRule>
  </conditionalFormatting>
  <conditionalFormatting sqref="AI53">
    <cfRule type="expression" dxfId="2735" priority="13385">
      <formula>IF(RIGHT(TEXT(AI53,"0.#"),1)=".",FALSE,TRUE)</formula>
    </cfRule>
    <cfRule type="expression" dxfId="2734" priority="13386">
      <formula>IF(RIGHT(TEXT(AI53,"0.#"),1)=".",TRUE,FALSE)</formula>
    </cfRule>
  </conditionalFormatting>
  <conditionalFormatting sqref="AM53">
    <cfRule type="expression" dxfId="2733" priority="13383">
      <formula>IF(RIGHT(TEXT(AM53,"0.#"),1)=".",FALSE,TRUE)</formula>
    </cfRule>
    <cfRule type="expression" dxfId="2732" priority="13384">
      <formula>IF(RIGHT(TEXT(AM53,"0.#"),1)=".",TRUE,FALSE)</formula>
    </cfRule>
  </conditionalFormatting>
  <conditionalFormatting sqref="AM54">
    <cfRule type="expression" dxfId="2731" priority="13381">
      <formula>IF(RIGHT(TEXT(AM54,"0.#"),1)=".",FALSE,TRUE)</formula>
    </cfRule>
    <cfRule type="expression" dxfId="2730" priority="13382">
      <formula>IF(RIGHT(TEXT(AM54,"0.#"),1)=".",TRUE,FALSE)</formula>
    </cfRule>
  </conditionalFormatting>
  <conditionalFormatting sqref="AM55">
    <cfRule type="expression" dxfId="2729" priority="13379">
      <formula>IF(RIGHT(TEXT(AM55,"0.#"),1)=".",FALSE,TRUE)</formula>
    </cfRule>
    <cfRule type="expression" dxfId="2728" priority="13380">
      <formula>IF(RIGHT(TEXT(AM55,"0.#"),1)=".",TRUE,FALSE)</formula>
    </cfRule>
  </conditionalFormatting>
  <conditionalFormatting sqref="AE60">
    <cfRule type="expression" dxfId="2727" priority="13365">
      <formula>IF(RIGHT(TEXT(AE60,"0.#"),1)=".",FALSE,TRUE)</formula>
    </cfRule>
    <cfRule type="expression" dxfId="2726" priority="13366">
      <formula>IF(RIGHT(TEXT(AE60,"0.#"),1)=".",TRUE,FALSE)</formula>
    </cfRule>
  </conditionalFormatting>
  <conditionalFormatting sqref="AE61">
    <cfRule type="expression" dxfId="2725" priority="13363">
      <formula>IF(RIGHT(TEXT(AE61,"0.#"),1)=".",FALSE,TRUE)</formula>
    </cfRule>
    <cfRule type="expression" dxfId="2724" priority="13364">
      <formula>IF(RIGHT(TEXT(AE61,"0.#"),1)=".",TRUE,FALSE)</formula>
    </cfRule>
  </conditionalFormatting>
  <conditionalFormatting sqref="AE62">
    <cfRule type="expression" dxfId="2723" priority="13361">
      <formula>IF(RIGHT(TEXT(AE62,"0.#"),1)=".",FALSE,TRUE)</formula>
    </cfRule>
    <cfRule type="expression" dxfId="2722" priority="13362">
      <formula>IF(RIGHT(TEXT(AE62,"0.#"),1)=".",TRUE,FALSE)</formula>
    </cfRule>
  </conditionalFormatting>
  <conditionalFormatting sqref="AI62">
    <cfRule type="expression" dxfId="2721" priority="13359">
      <formula>IF(RIGHT(TEXT(AI62,"0.#"),1)=".",FALSE,TRUE)</formula>
    </cfRule>
    <cfRule type="expression" dxfId="2720" priority="13360">
      <formula>IF(RIGHT(TEXT(AI62,"0.#"),1)=".",TRUE,FALSE)</formula>
    </cfRule>
  </conditionalFormatting>
  <conditionalFormatting sqref="AI61">
    <cfRule type="expression" dxfId="2719" priority="13357">
      <formula>IF(RIGHT(TEXT(AI61,"0.#"),1)=".",FALSE,TRUE)</formula>
    </cfRule>
    <cfRule type="expression" dxfId="2718" priority="13358">
      <formula>IF(RIGHT(TEXT(AI61,"0.#"),1)=".",TRUE,FALSE)</formula>
    </cfRule>
  </conditionalFormatting>
  <conditionalFormatting sqref="AI60">
    <cfRule type="expression" dxfId="2717" priority="13355">
      <formula>IF(RIGHT(TEXT(AI60,"0.#"),1)=".",FALSE,TRUE)</formula>
    </cfRule>
    <cfRule type="expression" dxfId="2716" priority="13356">
      <formula>IF(RIGHT(TEXT(AI60,"0.#"),1)=".",TRUE,FALSE)</formula>
    </cfRule>
  </conditionalFormatting>
  <conditionalFormatting sqref="AM60">
    <cfRule type="expression" dxfId="2715" priority="13353">
      <formula>IF(RIGHT(TEXT(AM60,"0.#"),1)=".",FALSE,TRUE)</formula>
    </cfRule>
    <cfRule type="expression" dxfId="2714" priority="13354">
      <formula>IF(RIGHT(TEXT(AM60,"0.#"),1)=".",TRUE,FALSE)</formula>
    </cfRule>
  </conditionalFormatting>
  <conditionalFormatting sqref="AM61">
    <cfRule type="expression" dxfId="2713" priority="13351">
      <formula>IF(RIGHT(TEXT(AM61,"0.#"),1)=".",FALSE,TRUE)</formula>
    </cfRule>
    <cfRule type="expression" dxfId="2712" priority="13352">
      <formula>IF(RIGHT(TEXT(AM61,"0.#"),1)=".",TRUE,FALSE)</formula>
    </cfRule>
  </conditionalFormatting>
  <conditionalFormatting sqref="AM62">
    <cfRule type="expression" dxfId="2711" priority="13349">
      <formula>IF(RIGHT(TEXT(AM62,"0.#"),1)=".",FALSE,TRUE)</formula>
    </cfRule>
    <cfRule type="expression" dxfId="2710" priority="13350">
      <formula>IF(RIGHT(TEXT(AM62,"0.#"),1)=".",TRUE,FALSE)</formula>
    </cfRule>
  </conditionalFormatting>
  <conditionalFormatting sqref="AE87">
    <cfRule type="expression" dxfId="2709" priority="13335">
      <formula>IF(RIGHT(TEXT(AE87,"0.#"),1)=".",FALSE,TRUE)</formula>
    </cfRule>
    <cfRule type="expression" dxfId="2708" priority="13336">
      <formula>IF(RIGHT(TEXT(AE87,"0.#"),1)=".",TRUE,FALSE)</formula>
    </cfRule>
  </conditionalFormatting>
  <conditionalFormatting sqref="AE88">
    <cfRule type="expression" dxfId="2707" priority="13333">
      <formula>IF(RIGHT(TEXT(AE88,"0.#"),1)=".",FALSE,TRUE)</formula>
    </cfRule>
    <cfRule type="expression" dxfId="2706" priority="13334">
      <formula>IF(RIGHT(TEXT(AE88,"0.#"),1)=".",TRUE,FALSE)</formula>
    </cfRule>
  </conditionalFormatting>
  <conditionalFormatting sqref="AE89">
    <cfRule type="expression" dxfId="2705" priority="13331">
      <formula>IF(RIGHT(TEXT(AE89,"0.#"),1)=".",FALSE,TRUE)</formula>
    </cfRule>
    <cfRule type="expression" dxfId="2704" priority="13332">
      <formula>IF(RIGHT(TEXT(AE89,"0.#"),1)=".",TRUE,FALSE)</formula>
    </cfRule>
  </conditionalFormatting>
  <conditionalFormatting sqref="AI89">
    <cfRule type="expression" dxfId="2703" priority="13329">
      <formula>IF(RIGHT(TEXT(AI89,"0.#"),1)=".",FALSE,TRUE)</formula>
    </cfRule>
    <cfRule type="expression" dxfId="2702" priority="13330">
      <formula>IF(RIGHT(TEXT(AI89,"0.#"),1)=".",TRUE,FALSE)</formula>
    </cfRule>
  </conditionalFormatting>
  <conditionalFormatting sqref="AI88">
    <cfRule type="expression" dxfId="2701" priority="13327">
      <formula>IF(RIGHT(TEXT(AI88,"0.#"),1)=".",FALSE,TRUE)</formula>
    </cfRule>
    <cfRule type="expression" dxfId="2700" priority="13328">
      <formula>IF(RIGHT(TEXT(AI88,"0.#"),1)=".",TRUE,FALSE)</formula>
    </cfRule>
  </conditionalFormatting>
  <conditionalFormatting sqref="AI87">
    <cfRule type="expression" dxfId="2699" priority="13325">
      <formula>IF(RIGHT(TEXT(AI87,"0.#"),1)=".",FALSE,TRUE)</formula>
    </cfRule>
    <cfRule type="expression" dxfId="2698" priority="13326">
      <formula>IF(RIGHT(TEXT(AI87,"0.#"),1)=".",TRUE,FALSE)</formula>
    </cfRule>
  </conditionalFormatting>
  <conditionalFormatting sqref="AM88">
    <cfRule type="expression" dxfId="2697" priority="13321">
      <formula>IF(RIGHT(TEXT(AM88,"0.#"),1)=".",FALSE,TRUE)</formula>
    </cfRule>
    <cfRule type="expression" dxfId="2696" priority="13322">
      <formula>IF(RIGHT(TEXT(AM88,"0.#"),1)=".",TRUE,FALSE)</formula>
    </cfRule>
  </conditionalFormatting>
  <conditionalFormatting sqref="AM89">
    <cfRule type="expression" dxfId="2695" priority="13319">
      <formula>IF(RIGHT(TEXT(AM89,"0.#"),1)=".",FALSE,TRUE)</formula>
    </cfRule>
    <cfRule type="expression" dxfId="2694" priority="13320">
      <formula>IF(RIGHT(TEXT(AM89,"0.#"),1)=".",TRUE,FALSE)</formula>
    </cfRule>
  </conditionalFormatting>
  <conditionalFormatting sqref="AE92">
    <cfRule type="expression" dxfId="2693" priority="13305">
      <formula>IF(RIGHT(TEXT(AE92,"0.#"),1)=".",FALSE,TRUE)</formula>
    </cfRule>
    <cfRule type="expression" dxfId="2692" priority="13306">
      <formula>IF(RIGHT(TEXT(AE92,"0.#"),1)=".",TRUE,FALSE)</formula>
    </cfRule>
  </conditionalFormatting>
  <conditionalFormatting sqref="AE93">
    <cfRule type="expression" dxfId="2691" priority="13303">
      <formula>IF(RIGHT(TEXT(AE93,"0.#"),1)=".",FALSE,TRUE)</formula>
    </cfRule>
    <cfRule type="expression" dxfId="2690" priority="13304">
      <formula>IF(RIGHT(TEXT(AE93,"0.#"),1)=".",TRUE,FALSE)</formula>
    </cfRule>
  </conditionalFormatting>
  <conditionalFormatting sqref="AE94">
    <cfRule type="expression" dxfId="2689" priority="13301">
      <formula>IF(RIGHT(TEXT(AE94,"0.#"),1)=".",FALSE,TRUE)</formula>
    </cfRule>
    <cfRule type="expression" dxfId="2688" priority="13302">
      <formula>IF(RIGHT(TEXT(AE94,"0.#"),1)=".",TRUE,FALSE)</formula>
    </cfRule>
  </conditionalFormatting>
  <conditionalFormatting sqref="AI94">
    <cfRule type="expression" dxfId="2687" priority="13299">
      <formula>IF(RIGHT(TEXT(AI94,"0.#"),1)=".",FALSE,TRUE)</formula>
    </cfRule>
    <cfRule type="expression" dxfId="2686" priority="13300">
      <formula>IF(RIGHT(TEXT(AI94,"0.#"),1)=".",TRUE,FALSE)</formula>
    </cfRule>
  </conditionalFormatting>
  <conditionalFormatting sqref="AI93">
    <cfRule type="expression" dxfId="2685" priority="13297">
      <formula>IF(RIGHT(TEXT(AI93,"0.#"),1)=".",FALSE,TRUE)</formula>
    </cfRule>
    <cfRule type="expression" dxfId="2684" priority="13298">
      <formula>IF(RIGHT(TEXT(AI93,"0.#"),1)=".",TRUE,FALSE)</formula>
    </cfRule>
  </conditionalFormatting>
  <conditionalFormatting sqref="AI92">
    <cfRule type="expression" dxfId="2683" priority="13295">
      <formula>IF(RIGHT(TEXT(AI92,"0.#"),1)=".",FALSE,TRUE)</formula>
    </cfRule>
    <cfRule type="expression" dxfId="2682" priority="13296">
      <formula>IF(RIGHT(TEXT(AI92,"0.#"),1)=".",TRUE,FALSE)</formula>
    </cfRule>
  </conditionalFormatting>
  <conditionalFormatting sqref="AM92">
    <cfRule type="expression" dxfId="2681" priority="13293">
      <formula>IF(RIGHT(TEXT(AM92,"0.#"),1)=".",FALSE,TRUE)</formula>
    </cfRule>
    <cfRule type="expression" dxfId="2680" priority="13294">
      <formula>IF(RIGHT(TEXT(AM92,"0.#"),1)=".",TRUE,FALSE)</formula>
    </cfRule>
  </conditionalFormatting>
  <conditionalFormatting sqref="AM93">
    <cfRule type="expression" dxfId="2679" priority="13291">
      <formula>IF(RIGHT(TEXT(AM93,"0.#"),1)=".",FALSE,TRUE)</formula>
    </cfRule>
    <cfRule type="expression" dxfId="2678" priority="13292">
      <formula>IF(RIGHT(TEXT(AM93,"0.#"),1)=".",TRUE,FALSE)</formula>
    </cfRule>
  </conditionalFormatting>
  <conditionalFormatting sqref="AM94">
    <cfRule type="expression" dxfId="2677" priority="13289">
      <formula>IF(RIGHT(TEXT(AM94,"0.#"),1)=".",FALSE,TRUE)</formula>
    </cfRule>
    <cfRule type="expression" dxfId="2676" priority="13290">
      <formula>IF(RIGHT(TEXT(AM94,"0.#"),1)=".",TRUE,FALSE)</formula>
    </cfRule>
  </conditionalFormatting>
  <conditionalFormatting sqref="AE97">
    <cfRule type="expression" dxfId="2675" priority="13275">
      <formula>IF(RIGHT(TEXT(AE97,"0.#"),1)=".",FALSE,TRUE)</formula>
    </cfRule>
    <cfRule type="expression" dxfId="2674" priority="13276">
      <formula>IF(RIGHT(TEXT(AE97,"0.#"),1)=".",TRUE,FALSE)</formula>
    </cfRule>
  </conditionalFormatting>
  <conditionalFormatting sqref="AE98">
    <cfRule type="expression" dxfId="2673" priority="13273">
      <formula>IF(RIGHT(TEXT(AE98,"0.#"),1)=".",FALSE,TRUE)</formula>
    </cfRule>
    <cfRule type="expression" dxfId="2672" priority="13274">
      <formula>IF(RIGHT(TEXT(AE98,"0.#"),1)=".",TRUE,FALSE)</formula>
    </cfRule>
  </conditionalFormatting>
  <conditionalFormatting sqref="AE99">
    <cfRule type="expression" dxfId="2671" priority="13271">
      <formula>IF(RIGHT(TEXT(AE99,"0.#"),1)=".",FALSE,TRUE)</formula>
    </cfRule>
    <cfRule type="expression" dxfId="2670" priority="13272">
      <formula>IF(RIGHT(TEXT(AE99,"0.#"),1)=".",TRUE,FALSE)</formula>
    </cfRule>
  </conditionalFormatting>
  <conditionalFormatting sqref="AI99">
    <cfRule type="expression" dxfId="2669" priority="13269">
      <formula>IF(RIGHT(TEXT(AI99,"0.#"),1)=".",FALSE,TRUE)</formula>
    </cfRule>
    <cfRule type="expression" dxfId="2668" priority="13270">
      <formula>IF(RIGHT(TEXT(AI99,"0.#"),1)=".",TRUE,FALSE)</formula>
    </cfRule>
  </conditionalFormatting>
  <conditionalFormatting sqref="AI98">
    <cfRule type="expression" dxfId="2667" priority="13267">
      <formula>IF(RIGHT(TEXT(AI98,"0.#"),1)=".",FALSE,TRUE)</formula>
    </cfRule>
    <cfRule type="expression" dxfId="2666" priority="13268">
      <formula>IF(RIGHT(TEXT(AI98,"0.#"),1)=".",TRUE,FALSE)</formula>
    </cfRule>
  </conditionalFormatting>
  <conditionalFormatting sqref="AI97">
    <cfRule type="expression" dxfId="2665" priority="13265">
      <formula>IF(RIGHT(TEXT(AI97,"0.#"),1)=".",FALSE,TRUE)</formula>
    </cfRule>
    <cfRule type="expression" dxfId="2664" priority="13266">
      <formula>IF(RIGHT(TEXT(AI97,"0.#"),1)=".",TRUE,FALSE)</formula>
    </cfRule>
  </conditionalFormatting>
  <conditionalFormatting sqref="AM97">
    <cfRule type="expression" dxfId="2663" priority="13263">
      <formula>IF(RIGHT(TEXT(AM97,"0.#"),1)=".",FALSE,TRUE)</formula>
    </cfRule>
    <cfRule type="expression" dxfId="2662" priority="13264">
      <formula>IF(RIGHT(TEXT(AM97,"0.#"),1)=".",TRUE,FALSE)</formula>
    </cfRule>
  </conditionalFormatting>
  <conditionalFormatting sqref="AM98">
    <cfRule type="expression" dxfId="2661" priority="13261">
      <formula>IF(RIGHT(TEXT(AM98,"0.#"),1)=".",FALSE,TRUE)</formula>
    </cfRule>
    <cfRule type="expression" dxfId="2660" priority="13262">
      <formula>IF(RIGHT(TEXT(AM98,"0.#"),1)=".",TRUE,FALSE)</formula>
    </cfRule>
  </conditionalFormatting>
  <conditionalFormatting sqref="AM99">
    <cfRule type="expression" dxfId="2659" priority="13259">
      <formula>IF(RIGHT(TEXT(AM99,"0.#"),1)=".",FALSE,TRUE)</formula>
    </cfRule>
    <cfRule type="expression" dxfId="2658" priority="13260">
      <formula>IF(RIGHT(TEXT(AM99,"0.#"),1)=".",TRUE,FALSE)</formula>
    </cfRule>
  </conditionalFormatting>
  <conditionalFormatting sqref="AI101">
    <cfRule type="expression" dxfId="2657" priority="13245">
      <formula>IF(RIGHT(TEXT(AI101,"0.#"),1)=".",FALSE,TRUE)</formula>
    </cfRule>
    <cfRule type="expression" dxfId="2656" priority="13246">
      <formula>IF(RIGHT(TEXT(AI101,"0.#"),1)=".",TRUE,FALSE)</formula>
    </cfRule>
  </conditionalFormatting>
  <conditionalFormatting sqref="AM101">
    <cfRule type="expression" dxfId="2655" priority="13243">
      <formula>IF(RIGHT(TEXT(AM101,"0.#"),1)=".",FALSE,TRUE)</formula>
    </cfRule>
    <cfRule type="expression" dxfId="2654" priority="13244">
      <formula>IF(RIGHT(TEXT(AM101,"0.#"),1)=".",TRUE,FALSE)</formula>
    </cfRule>
  </conditionalFormatting>
  <conditionalFormatting sqref="AE102">
    <cfRule type="expression" dxfId="2653" priority="13241">
      <formula>IF(RIGHT(TEXT(AE102,"0.#"),1)=".",FALSE,TRUE)</formula>
    </cfRule>
    <cfRule type="expression" dxfId="2652" priority="13242">
      <formula>IF(RIGHT(TEXT(AE102,"0.#"),1)=".",TRUE,FALSE)</formula>
    </cfRule>
  </conditionalFormatting>
  <conditionalFormatting sqref="AI102">
    <cfRule type="expression" dxfId="2651" priority="13239">
      <formula>IF(RIGHT(TEXT(AI102,"0.#"),1)=".",FALSE,TRUE)</formula>
    </cfRule>
    <cfRule type="expression" dxfId="2650" priority="13240">
      <formula>IF(RIGHT(TEXT(AI102,"0.#"),1)=".",TRUE,FALSE)</formula>
    </cfRule>
  </conditionalFormatting>
  <conditionalFormatting sqref="AM102">
    <cfRule type="expression" dxfId="2649" priority="13237">
      <formula>IF(RIGHT(TEXT(AM102,"0.#"),1)=".",FALSE,TRUE)</formula>
    </cfRule>
    <cfRule type="expression" dxfId="2648" priority="13238">
      <formula>IF(RIGHT(TEXT(AM102,"0.#"),1)=".",TRUE,FALSE)</formula>
    </cfRule>
  </conditionalFormatting>
  <conditionalFormatting sqref="AQ102">
    <cfRule type="expression" dxfId="2647" priority="13235">
      <formula>IF(RIGHT(TEXT(AQ102,"0.#"),1)=".",FALSE,TRUE)</formula>
    </cfRule>
    <cfRule type="expression" dxfId="2646" priority="13236">
      <formula>IF(RIGHT(TEXT(AQ102,"0.#"),1)=".",TRUE,FALSE)</formula>
    </cfRule>
  </conditionalFormatting>
  <conditionalFormatting sqref="AE104">
    <cfRule type="expression" dxfId="2645" priority="13233">
      <formula>IF(RIGHT(TEXT(AE104,"0.#"),1)=".",FALSE,TRUE)</formula>
    </cfRule>
    <cfRule type="expression" dxfId="2644" priority="13234">
      <formula>IF(RIGHT(TEXT(AE104,"0.#"),1)=".",TRUE,FALSE)</formula>
    </cfRule>
  </conditionalFormatting>
  <conditionalFormatting sqref="AI104">
    <cfRule type="expression" dxfId="2643" priority="13231">
      <formula>IF(RIGHT(TEXT(AI104,"0.#"),1)=".",FALSE,TRUE)</formula>
    </cfRule>
    <cfRule type="expression" dxfId="2642" priority="13232">
      <formula>IF(RIGHT(TEXT(AI104,"0.#"),1)=".",TRUE,FALSE)</formula>
    </cfRule>
  </conditionalFormatting>
  <conditionalFormatting sqref="AM104">
    <cfRule type="expression" dxfId="2641" priority="13229">
      <formula>IF(RIGHT(TEXT(AM104,"0.#"),1)=".",FALSE,TRUE)</formula>
    </cfRule>
    <cfRule type="expression" dxfId="2640" priority="13230">
      <formula>IF(RIGHT(TEXT(AM104,"0.#"),1)=".",TRUE,FALSE)</formula>
    </cfRule>
  </conditionalFormatting>
  <conditionalFormatting sqref="AE105">
    <cfRule type="expression" dxfId="2639" priority="13227">
      <formula>IF(RIGHT(TEXT(AE105,"0.#"),1)=".",FALSE,TRUE)</formula>
    </cfRule>
    <cfRule type="expression" dxfId="2638" priority="13228">
      <formula>IF(RIGHT(TEXT(AE105,"0.#"),1)=".",TRUE,FALSE)</formula>
    </cfRule>
  </conditionalFormatting>
  <conditionalFormatting sqref="AI105">
    <cfRule type="expression" dxfId="2637" priority="13225">
      <formula>IF(RIGHT(TEXT(AI105,"0.#"),1)=".",FALSE,TRUE)</formula>
    </cfRule>
    <cfRule type="expression" dxfId="2636" priority="13226">
      <formula>IF(RIGHT(TEXT(AI105,"0.#"),1)=".",TRUE,FALSE)</formula>
    </cfRule>
  </conditionalFormatting>
  <conditionalFormatting sqref="AM105">
    <cfRule type="expression" dxfId="2635" priority="13223">
      <formula>IF(RIGHT(TEXT(AM105,"0.#"),1)=".",FALSE,TRUE)</formula>
    </cfRule>
    <cfRule type="expression" dxfId="2634" priority="13224">
      <formula>IF(RIGHT(TEXT(AM105,"0.#"),1)=".",TRUE,FALSE)</formula>
    </cfRule>
  </conditionalFormatting>
  <conditionalFormatting sqref="AE107">
    <cfRule type="expression" dxfId="2633" priority="13219">
      <formula>IF(RIGHT(TEXT(AE107,"0.#"),1)=".",FALSE,TRUE)</formula>
    </cfRule>
    <cfRule type="expression" dxfId="2632" priority="13220">
      <formula>IF(RIGHT(TEXT(AE107,"0.#"),1)=".",TRUE,FALSE)</formula>
    </cfRule>
  </conditionalFormatting>
  <conditionalFormatting sqref="AI107">
    <cfRule type="expression" dxfId="2631" priority="13217">
      <formula>IF(RIGHT(TEXT(AI107,"0.#"),1)=".",FALSE,TRUE)</formula>
    </cfRule>
    <cfRule type="expression" dxfId="2630" priority="13218">
      <formula>IF(RIGHT(TEXT(AI107,"0.#"),1)=".",TRUE,FALSE)</formula>
    </cfRule>
  </conditionalFormatting>
  <conditionalFormatting sqref="AM107">
    <cfRule type="expression" dxfId="2629" priority="13215">
      <formula>IF(RIGHT(TEXT(AM107,"0.#"),1)=".",FALSE,TRUE)</formula>
    </cfRule>
    <cfRule type="expression" dxfId="2628" priority="13216">
      <formula>IF(RIGHT(TEXT(AM107,"0.#"),1)=".",TRUE,FALSE)</formula>
    </cfRule>
  </conditionalFormatting>
  <conditionalFormatting sqref="AE108">
    <cfRule type="expression" dxfId="2627" priority="13213">
      <formula>IF(RIGHT(TEXT(AE108,"0.#"),1)=".",FALSE,TRUE)</formula>
    </cfRule>
    <cfRule type="expression" dxfId="2626" priority="13214">
      <formula>IF(RIGHT(TEXT(AE108,"0.#"),1)=".",TRUE,FALSE)</formula>
    </cfRule>
  </conditionalFormatting>
  <conditionalFormatting sqref="AI108">
    <cfRule type="expression" dxfId="2625" priority="13211">
      <formula>IF(RIGHT(TEXT(AI108,"0.#"),1)=".",FALSE,TRUE)</formula>
    </cfRule>
    <cfRule type="expression" dxfId="2624" priority="13212">
      <formula>IF(RIGHT(TEXT(AI108,"0.#"),1)=".",TRUE,FALSE)</formula>
    </cfRule>
  </conditionalFormatting>
  <conditionalFormatting sqref="AM108">
    <cfRule type="expression" dxfId="2623" priority="13209">
      <formula>IF(RIGHT(TEXT(AM108,"0.#"),1)=".",FALSE,TRUE)</formula>
    </cfRule>
    <cfRule type="expression" dxfId="2622" priority="13210">
      <formula>IF(RIGHT(TEXT(AM108,"0.#"),1)=".",TRUE,FALSE)</formula>
    </cfRule>
  </conditionalFormatting>
  <conditionalFormatting sqref="AE110">
    <cfRule type="expression" dxfId="2621" priority="13205">
      <formula>IF(RIGHT(TEXT(AE110,"0.#"),1)=".",FALSE,TRUE)</formula>
    </cfRule>
    <cfRule type="expression" dxfId="2620" priority="13206">
      <formula>IF(RIGHT(TEXT(AE110,"0.#"),1)=".",TRUE,FALSE)</formula>
    </cfRule>
  </conditionalFormatting>
  <conditionalFormatting sqref="AI110">
    <cfRule type="expression" dxfId="2619" priority="13203">
      <formula>IF(RIGHT(TEXT(AI110,"0.#"),1)=".",FALSE,TRUE)</formula>
    </cfRule>
    <cfRule type="expression" dxfId="2618" priority="13204">
      <formula>IF(RIGHT(TEXT(AI110,"0.#"),1)=".",TRUE,FALSE)</formula>
    </cfRule>
  </conditionalFormatting>
  <conditionalFormatting sqref="AM110">
    <cfRule type="expression" dxfId="2617" priority="13201">
      <formula>IF(RIGHT(TEXT(AM110,"0.#"),1)=".",FALSE,TRUE)</formula>
    </cfRule>
    <cfRule type="expression" dxfId="2616" priority="13202">
      <formula>IF(RIGHT(TEXT(AM110,"0.#"),1)=".",TRUE,FALSE)</formula>
    </cfRule>
  </conditionalFormatting>
  <conditionalFormatting sqref="AE111">
    <cfRule type="expression" dxfId="2615" priority="13199">
      <formula>IF(RIGHT(TEXT(AE111,"0.#"),1)=".",FALSE,TRUE)</formula>
    </cfRule>
    <cfRule type="expression" dxfId="2614" priority="13200">
      <formula>IF(RIGHT(TEXT(AE111,"0.#"),1)=".",TRUE,FALSE)</formula>
    </cfRule>
  </conditionalFormatting>
  <conditionalFormatting sqref="AI111">
    <cfRule type="expression" dxfId="2613" priority="13197">
      <formula>IF(RIGHT(TEXT(AI111,"0.#"),1)=".",FALSE,TRUE)</formula>
    </cfRule>
    <cfRule type="expression" dxfId="2612" priority="13198">
      <formula>IF(RIGHT(TEXT(AI111,"0.#"),1)=".",TRUE,FALSE)</formula>
    </cfRule>
  </conditionalFormatting>
  <conditionalFormatting sqref="AM111">
    <cfRule type="expression" dxfId="2611" priority="13195">
      <formula>IF(RIGHT(TEXT(AM111,"0.#"),1)=".",FALSE,TRUE)</formula>
    </cfRule>
    <cfRule type="expression" dxfId="2610" priority="13196">
      <formula>IF(RIGHT(TEXT(AM111,"0.#"),1)=".",TRUE,FALSE)</formula>
    </cfRule>
  </conditionalFormatting>
  <conditionalFormatting sqref="AE113">
    <cfRule type="expression" dxfId="2609" priority="13191">
      <formula>IF(RIGHT(TEXT(AE113,"0.#"),1)=".",FALSE,TRUE)</formula>
    </cfRule>
    <cfRule type="expression" dxfId="2608" priority="13192">
      <formula>IF(RIGHT(TEXT(AE113,"0.#"),1)=".",TRUE,FALSE)</formula>
    </cfRule>
  </conditionalFormatting>
  <conditionalFormatting sqref="AI113">
    <cfRule type="expression" dxfId="2607" priority="13189">
      <formula>IF(RIGHT(TEXT(AI113,"0.#"),1)=".",FALSE,TRUE)</formula>
    </cfRule>
    <cfRule type="expression" dxfId="2606" priority="13190">
      <formula>IF(RIGHT(TEXT(AI113,"0.#"),1)=".",TRUE,FALSE)</formula>
    </cfRule>
  </conditionalFormatting>
  <conditionalFormatting sqref="AM113">
    <cfRule type="expression" dxfId="2605" priority="13187">
      <formula>IF(RIGHT(TEXT(AM113,"0.#"),1)=".",FALSE,TRUE)</formula>
    </cfRule>
    <cfRule type="expression" dxfId="2604" priority="13188">
      <formula>IF(RIGHT(TEXT(AM113,"0.#"),1)=".",TRUE,FALSE)</formula>
    </cfRule>
  </conditionalFormatting>
  <conditionalFormatting sqref="AE114">
    <cfRule type="expression" dxfId="2603" priority="13185">
      <formula>IF(RIGHT(TEXT(AE114,"0.#"),1)=".",FALSE,TRUE)</formula>
    </cfRule>
    <cfRule type="expression" dxfId="2602" priority="13186">
      <formula>IF(RIGHT(TEXT(AE114,"0.#"),1)=".",TRUE,FALSE)</formula>
    </cfRule>
  </conditionalFormatting>
  <conditionalFormatting sqref="AI114">
    <cfRule type="expression" dxfId="2601" priority="13183">
      <formula>IF(RIGHT(TEXT(AI114,"0.#"),1)=".",FALSE,TRUE)</formula>
    </cfRule>
    <cfRule type="expression" dxfId="2600" priority="13184">
      <formula>IF(RIGHT(TEXT(AI114,"0.#"),1)=".",TRUE,FALSE)</formula>
    </cfRule>
  </conditionalFormatting>
  <conditionalFormatting sqref="AM114">
    <cfRule type="expression" dxfId="2599" priority="13181">
      <formula>IF(RIGHT(TEXT(AM114,"0.#"),1)=".",FALSE,TRUE)</formula>
    </cfRule>
    <cfRule type="expression" dxfId="2598" priority="13182">
      <formula>IF(RIGHT(TEXT(AM114,"0.#"),1)=".",TRUE,FALSE)</formula>
    </cfRule>
  </conditionalFormatting>
  <conditionalFormatting sqref="AQ116">
    <cfRule type="expression" dxfId="2597" priority="13177">
      <formula>IF(RIGHT(TEXT(AQ116,"0.#"),1)=".",FALSE,TRUE)</formula>
    </cfRule>
    <cfRule type="expression" dxfId="2596" priority="13178">
      <formula>IF(RIGHT(TEXT(AQ116,"0.#"),1)=".",TRUE,FALSE)</formula>
    </cfRule>
  </conditionalFormatting>
  <conditionalFormatting sqref="AM116">
    <cfRule type="expression" dxfId="2595" priority="13173">
      <formula>IF(RIGHT(TEXT(AM116,"0.#"),1)=".",FALSE,TRUE)</formula>
    </cfRule>
    <cfRule type="expression" dxfId="2594" priority="13174">
      <formula>IF(RIGHT(TEXT(AM116,"0.#"),1)=".",TRUE,FALSE)</formula>
    </cfRule>
  </conditionalFormatting>
  <conditionalFormatting sqref="AQ117">
    <cfRule type="expression" dxfId="2593" priority="13165">
      <formula>IF(RIGHT(TEXT(AQ117,"0.#"),1)=".",FALSE,TRUE)</formula>
    </cfRule>
    <cfRule type="expression" dxfId="2592" priority="13166">
      <formula>IF(RIGHT(TEXT(AQ117,"0.#"),1)=".",TRUE,FALSE)</formula>
    </cfRule>
  </conditionalFormatting>
  <conditionalFormatting sqref="AQ119">
    <cfRule type="expression" dxfId="2591" priority="13163">
      <formula>IF(RIGHT(TEXT(AQ119,"0.#"),1)=".",FALSE,TRUE)</formula>
    </cfRule>
    <cfRule type="expression" dxfId="2590" priority="13164">
      <formula>IF(RIGHT(TEXT(AQ119,"0.#"),1)=".",TRUE,FALSE)</formula>
    </cfRule>
  </conditionalFormatting>
  <conditionalFormatting sqref="AM119">
    <cfRule type="expression" dxfId="2589" priority="13159">
      <formula>IF(RIGHT(TEXT(AM119,"0.#"),1)=".",FALSE,TRUE)</formula>
    </cfRule>
    <cfRule type="expression" dxfId="2588" priority="13160">
      <formula>IF(RIGHT(TEXT(AM119,"0.#"),1)=".",TRUE,FALSE)</formula>
    </cfRule>
  </conditionalFormatting>
  <conditionalFormatting sqref="AQ120">
    <cfRule type="expression" dxfId="2587" priority="13151">
      <formula>IF(RIGHT(TEXT(AQ120,"0.#"),1)=".",FALSE,TRUE)</formula>
    </cfRule>
    <cfRule type="expression" dxfId="2586" priority="13152">
      <formula>IF(RIGHT(TEXT(AQ120,"0.#"),1)=".",TRUE,FALSE)</formula>
    </cfRule>
  </conditionalFormatting>
  <conditionalFormatting sqref="AE122 AQ122">
    <cfRule type="expression" dxfId="2585" priority="13149">
      <formula>IF(RIGHT(TEXT(AE122,"0.#"),1)=".",FALSE,TRUE)</formula>
    </cfRule>
    <cfRule type="expression" dxfId="2584" priority="13150">
      <formula>IF(RIGHT(TEXT(AE122,"0.#"),1)=".",TRUE,FALSE)</formula>
    </cfRule>
  </conditionalFormatting>
  <conditionalFormatting sqref="AI122">
    <cfRule type="expression" dxfId="2583" priority="13147">
      <formula>IF(RIGHT(TEXT(AI122,"0.#"),1)=".",FALSE,TRUE)</formula>
    </cfRule>
    <cfRule type="expression" dxfId="2582" priority="13148">
      <formula>IF(RIGHT(TEXT(AI122,"0.#"),1)=".",TRUE,FALSE)</formula>
    </cfRule>
  </conditionalFormatting>
  <conditionalFormatting sqref="AM122">
    <cfRule type="expression" dxfId="2581" priority="13145">
      <formula>IF(RIGHT(TEXT(AM122,"0.#"),1)=".",FALSE,TRUE)</formula>
    </cfRule>
    <cfRule type="expression" dxfId="2580" priority="13146">
      <formula>IF(RIGHT(TEXT(AM122,"0.#"),1)=".",TRUE,FALSE)</formula>
    </cfRule>
  </conditionalFormatting>
  <conditionalFormatting sqref="AQ123">
    <cfRule type="expression" dxfId="2579" priority="13137">
      <formula>IF(RIGHT(TEXT(AQ123,"0.#"),1)=".",FALSE,TRUE)</formula>
    </cfRule>
    <cfRule type="expression" dxfId="2578" priority="13138">
      <formula>IF(RIGHT(TEXT(AQ123,"0.#"),1)=".",TRUE,FALSE)</formula>
    </cfRule>
  </conditionalFormatting>
  <conditionalFormatting sqref="AE125 AQ125">
    <cfRule type="expression" dxfId="2577" priority="13135">
      <formula>IF(RIGHT(TEXT(AE125,"0.#"),1)=".",FALSE,TRUE)</formula>
    </cfRule>
    <cfRule type="expression" dxfId="2576" priority="13136">
      <formula>IF(RIGHT(TEXT(AE125,"0.#"),1)=".",TRUE,FALSE)</formula>
    </cfRule>
  </conditionalFormatting>
  <conditionalFormatting sqref="AI125">
    <cfRule type="expression" dxfId="2575" priority="13133">
      <formula>IF(RIGHT(TEXT(AI125,"0.#"),1)=".",FALSE,TRUE)</formula>
    </cfRule>
    <cfRule type="expression" dxfId="2574" priority="13134">
      <formula>IF(RIGHT(TEXT(AI125,"0.#"),1)=".",TRUE,FALSE)</formula>
    </cfRule>
  </conditionalFormatting>
  <conditionalFormatting sqref="AM125">
    <cfRule type="expression" dxfId="2573" priority="13131">
      <formula>IF(RIGHT(TEXT(AM125,"0.#"),1)=".",FALSE,TRUE)</formula>
    </cfRule>
    <cfRule type="expression" dxfId="2572" priority="13132">
      <formula>IF(RIGHT(TEXT(AM125,"0.#"),1)=".",TRUE,FALSE)</formula>
    </cfRule>
  </conditionalFormatting>
  <conditionalFormatting sqref="AQ126">
    <cfRule type="expression" dxfId="2571" priority="13123">
      <formula>IF(RIGHT(TEXT(AQ126,"0.#"),1)=".",FALSE,TRUE)</formula>
    </cfRule>
    <cfRule type="expression" dxfId="2570" priority="13124">
      <formula>IF(RIGHT(TEXT(AQ126,"0.#"),1)=".",TRUE,FALSE)</formula>
    </cfRule>
  </conditionalFormatting>
  <conditionalFormatting sqref="AE128 AQ128">
    <cfRule type="expression" dxfId="2569" priority="13121">
      <formula>IF(RIGHT(TEXT(AE128,"0.#"),1)=".",FALSE,TRUE)</formula>
    </cfRule>
    <cfRule type="expression" dxfId="2568" priority="13122">
      <formula>IF(RIGHT(TEXT(AE128,"0.#"),1)=".",TRUE,FALSE)</formula>
    </cfRule>
  </conditionalFormatting>
  <conditionalFormatting sqref="AI128">
    <cfRule type="expression" dxfId="2567" priority="13119">
      <formula>IF(RIGHT(TEXT(AI128,"0.#"),1)=".",FALSE,TRUE)</formula>
    </cfRule>
    <cfRule type="expression" dxfId="2566" priority="13120">
      <formula>IF(RIGHT(TEXT(AI128,"0.#"),1)=".",TRUE,FALSE)</formula>
    </cfRule>
  </conditionalFormatting>
  <conditionalFormatting sqref="AM128">
    <cfRule type="expression" dxfId="2565" priority="13117">
      <formula>IF(RIGHT(TEXT(AM128,"0.#"),1)=".",FALSE,TRUE)</formula>
    </cfRule>
    <cfRule type="expression" dxfId="2564" priority="13118">
      <formula>IF(RIGHT(TEXT(AM128,"0.#"),1)=".",TRUE,FALSE)</formula>
    </cfRule>
  </conditionalFormatting>
  <conditionalFormatting sqref="AQ129">
    <cfRule type="expression" dxfId="2563" priority="13109">
      <formula>IF(RIGHT(TEXT(AQ129,"0.#"),1)=".",FALSE,TRUE)</formula>
    </cfRule>
    <cfRule type="expression" dxfId="2562" priority="13110">
      <formula>IF(RIGHT(TEXT(AQ129,"0.#"),1)=".",TRUE,FALSE)</formula>
    </cfRule>
  </conditionalFormatting>
  <conditionalFormatting sqref="AE75">
    <cfRule type="expression" dxfId="2561" priority="13107">
      <formula>IF(RIGHT(TEXT(AE75,"0.#"),1)=".",FALSE,TRUE)</formula>
    </cfRule>
    <cfRule type="expression" dxfId="2560" priority="13108">
      <formula>IF(RIGHT(TEXT(AE75,"0.#"),1)=".",TRUE,FALSE)</formula>
    </cfRule>
  </conditionalFormatting>
  <conditionalFormatting sqref="AE76">
    <cfRule type="expression" dxfId="2559" priority="13105">
      <formula>IF(RIGHT(TEXT(AE76,"0.#"),1)=".",FALSE,TRUE)</formula>
    </cfRule>
    <cfRule type="expression" dxfId="2558" priority="13106">
      <formula>IF(RIGHT(TEXT(AE76,"0.#"),1)=".",TRUE,FALSE)</formula>
    </cfRule>
  </conditionalFormatting>
  <conditionalFormatting sqref="AE77">
    <cfRule type="expression" dxfId="2557" priority="13103">
      <formula>IF(RIGHT(TEXT(AE77,"0.#"),1)=".",FALSE,TRUE)</formula>
    </cfRule>
    <cfRule type="expression" dxfId="2556" priority="13104">
      <formula>IF(RIGHT(TEXT(AE77,"0.#"),1)=".",TRUE,FALSE)</formula>
    </cfRule>
  </conditionalFormatting>
  <conditionalFormatting sqref="AI77">
    <cfRule type="expression" dxfId="2555" priority="13101">
      <formula>IF(RIGHT(TEXT(AI77,"0.#"),1)=".",FALSE,TRUE)</formula>
    </cfRule>
    <cfRule type="expression" dxfId="2554" priority="13102">
      <formula>IF(RIGHT(TEXT(AI77,"0.#"),1)=".",TRUE,FALSE)</formula>
    </cfRule>
  </conditionalFormatting>
  <conditionalFormatting sqref="AI76">
    <cfRule type="expression" dxfId="2553" priority="13099">
      <formula>IF(RIGHT(TEXT(AI76,"0.#"),1)=".",FALSE,TRUE)</formula>
    </cfRule>
    <cfRule type="expression" dxfId="2552" priority="13100">
      <formula>IF(RIGHT(TEXT(AI76,"0.#"),1)=".",TRUE,FALSE)</formula>
    </cfRule>
  </conditionalFormatting>
  <conditionalFormatting sqref="AI75">
    <cfRule type="expression" dxfId="2551" priority="13097">
      <formula>IF(RIGHT(TEXT(AI75,"0.#"),1)=".",FALSE,TRUE)</formula>
    </cfRule>
    <cfRule type="expression" dxfId="2550" priority="13098">
      <formula>IF(RIGHT(TEXT(AI75,"0.#"),1)=".",TRUE,FALSE)</formula>
    </cfRule>
  </conditionalFormatting>
  <conditionalFormatting sqref="AM75">
    <cfRule type="expression" dxfId="2549" priority="13095">
      <formula>IF(RIGHT(TEXT(AM75,"0.#"),1)=".",FALSE,TRUE)</formula>
    </cfRule>
    <cfRule type="expression" dxfId="2548" priority="13096">
      <formula>IF(RIGHT(TEXT(AM75,"0.#"),1)=".",TRUE,FALSE)</formula>
    </cfRule>
  </conditionalFormatting>
  <conditionalFormatting sqref="AM76">
    <cfRule type="expression" dxfId="2547" priority="13093">
      <formula>IF(RIGHT(TEXT(AM76,"0.#"),1)=".",FALSE,TRUE)</formula>
    </cfRule>
    <cfRule type="expression" dxfId="2546" priority="13094">
      <formula>IF(RIGHT(TEXT(AM76,"0.#"),1)=".",TRUE,FALSE)</formula>
    </cfRule>
  </conditionalFormatting>
  <conditionalFormatting sqref="AM77">
    <cfRule type="expression" dxfId="2545" priority="13091">
      <formula>IF(RIGHT(TEXT(AM77,"0.#"),1)=".",FALSE,TRUE)</formula>
    </cfRule>
    <cfRule type="expression" dxfId="2544" priority="13092">
      <formula>IF(RIGHT(TEXT(AM77,"0.#"),1)=".",TRUE,FALSE)</formula>
    </cfRule>
  </conditionalFormatting>
  <conditionalFormatting sqref="AE134:AE135 AI134:AI135 AM134:AM135 AQ134:AQ135 AU134:AU135">
    <cfRule type="expression" dxfId="2543" priority="13077">
      <formula>IF(RIGHT(TEXT(AE134,"0.#"),1)=".",FALSE,TRUE)</formula>
    </cfRule>
    <cfRule type="expression" dxfId="2542" priority="13078">
      <formula>IF(RIGHT(TEXT(AE134,"0.#"),1)=".",TRUE,FALSE)</formula>
    </cfRule>
  </conditionalFormatting>
  <conditionalFormatting sqref="AE433">
    <cfRule type="expression" dxfId="2541" priority="13047">
      <formula>IF(RIGHT(TEXT(AE433,"0.#"),1)=".",FALSE,TRUE)</formula>
    </cfRule>
    <cfRule type="expression" dxfId="2540" priority="13048">
      <formula>IF(RIGHT(TEXT(AE433,"0.#"),1)=".",TRUE,FALSE)</formula>
    </cfRule>
  </conditionalFormatting>
  <conditionalFormatting sqref="AM435">
    <cfRule type="expression" dxfId="2539" priority="13031">
      <formula>IF(RIGHT(TEXT(AM435,"0.#"),1)=".",FALSE,TRUE)</formula>
    </cfRule>
    <cfRule type="expression" dxfId="2538" priority="13032">
      <formula>IF(RIGHT(TEXT(AM435,"0.#"),1)=".",TRUE,FALSE)</formula>
    </cfRule>
  </conditionalFormatting>
  <conditionalFormatting sqref="AE434">
    <cfRule type="expression" dxfId="2537" priority="13045">
      <formula>IF(RIGHT(TEXT(AE434,"0.#"),1)=".",FALSE,TRUE)</formula>
    </cfRule>
    <cfRule type="expression" dxfId="2536" priority="13046">
      <formula>IF(RIGHT(TEXT(AE434,"0.#"),1)=".",TRUE,FALSE)</formula>
    </cfRule>
  </conditionalFormatting>
  <conditionalFormatting sqref="AE435">
    <cfRule type="expression" dxfId="2535" priority="13043">
      <formula>IF(RIGHT(TEXT(AE435,"0.#"),1)=".",FALSE,TRUE)</formula>
    </cfRule>
    <cfRule type="expression" dxfId="2534" priority="13044">
      <formula>IF(RIGHT(TEXT(AE435,"0.#"),1)=".",TRUE,FALSE)</formula>
    </cfRule>
  </conditionalFormatting>
  <conditionalFormatting sqref="AM433">
    <cfRule type="expression" dxfId="2533" priority="13035">
      <formula>IF(RIGHT(TEXT(AM433,"0.#"),1)=".",FALSE,TRUE)</formula>
    </cfRule>
    <cfRule type="expression" dxfId="2532" priority="13036">
      <formula>IF(RIGHT(TEXT(AM433,"0.#"),1)=".",TRUE,FALSE)</formula>
    </cfRule>
  </conditionalFormatting>
  <conditionalFormatting sqref="AM434">
    <cfRule type="expression" dxfId="2531" priority="13033">
      <formula>IF(RIGHT(TEXT(AM434,"0.#"),1)=".",FALSE,TRUE)</formula>
    </cfRule>
    <cfRule type="expression" dxfId="2530" priority="13034">
      <formula>IF(RIGHT(TEXT(AM434,"0.#"),1)=".",TRUE,FALSE)</formula>
    </cfRule>
  </conditionalFormatting>
  <conditionalFormatting sqref="AU433">
    <cfRule type="expression" dxfId="2529" priority="13023">
      <formula>IF(RIGHT(TEXT(AU433,"0.#"),1)=".",FALSE,TRUE)</formula>
    </cfRule>
    <cfRule type="expression" dxfId="2528" priority="13024">
      <formula>IF(RIGHT(TEXT(AU433,"0.#"),1)=".",TRUE,FALSE)</formula>
    </cfRule>
  </conditionalFormatting>
  <conditionalFormatting sqref="AU434">
    <cfRule type="expression" dxfId="2527" priority="13021">
      <formula>IF(RIGHT(TEXT(AU434,"0.#"),1)=".",FALSE,TRUE)</formula>
    </cfRule>
    <cfRule type="expression" dxfId="2526" priority="13022">
      <formula>IF(RIGHT(TEXT(AU434,"0.#"),1)=".",TRUE,FALSE)</formula>
    </cfRule>
  </conditionalFormatting>
  <conditionalFormatting sqref="AU435">
    <cfRule type="expression" dxfId="2525" priority="13019">
      <formula>IF(RIGHT(TEXT(AU435,"0.#"),1)=".",FALSE,TRUE)</formula>
    </cfRule>
    <cfRule type="expression" dxfId="2524" priority="13020">
      <formula>IF(RIGHT(TEXT(AU435,"0.#"),1)=".",TRUE,FALSE)</formula>
    </cfRule>
  </conditionalFormatting>
  <conditionalFormatting sqref="AI435">
    <cfRule type="expression" dxfId="2523" priority="12953">
      <formula>IF(RIGHT(TEXT(AI435,"0.#"),1)=".",FALSE,TRUE)</formula>
    </cfRule>
    <cfRule type="expression" dxfId="2522" priority="12954">
      <formula>IF(RIGHT(TEXT(AI435,"0.#"),1)=".",TRUE,FALSE)</formula>
    </cfRule>
  </conditionalFormatting>
  <conditionalFormatting sqref="AI433">
    <cfRule type="expression" dxfId="2521" priority="12957">
      <formula>IF(RIGHT(TEXT(AI433,"0.#"),1)=".",FALSE,TRUE)</formula>
    </cfRule>
    <cfRule type="expression" dxfId="2520" priority="12958">
      <formula>IF(RIGHT(TEXT(AI433,"0.#"),1)=".",TRUE,FALSE)</formula>
    </cfRule>
  </conditionalFormatting>
  <conditionalFormatting sqref="AI434">
    <cfRule type="expression" dxfId="2519" priority="12955">
      <formula>IF(RIGHT(TEXT(AI434,"0.#"),1)=".",FALSE,TRUE)</formula>
    </cfRule>
    <cfRule type="expression" dxfId="2518" priority="12956">
      <formula>IF(RIGHT(TEXT(AI434,"0.#"),1)=".",TRUE,FALSE)</formula>
    </cfRule>
  </conditionalFormatting>
  <conditionalFormatting sqref="AQ434">
    <cfRule type="expression" dxfId="2517" priority="12939">
      <formula>IF(RIGHT(TEXT(AQ434,"0.#"),1)=".",FALSE,TRUE)</formula>
    </cfRule>
    <cfRule type="expression" dxfId="2516" priority="12940">
      <formula>IF(RIGHT(TEXT(AQ434,"0.#"),1)=".",TRUE,FALSE)</formula>
    </cfRule>
  </conditionalFormatting>
  <conditionalFormatting sqref="AQ435">
    <cfRule type="expression" dxfId="2515" priority="12925">
      <formula>IF(RIGHT(TEXT(AQ435,"0.#"),1)=".",FALSE,TRUE)</formula>
    </cfRule>
    <cfRule type="expression" dxfId="2514" priority="12926">
      <formula>IF(RIGHT(TEXT(AQ435,"0.#"),1)=".",TRUE,FALSE)</formula>
    </cfRule>
  </conditionalFormatting>
  <conditionalFormatting sqref="AQ433">
    <cfRule type="expression" dxfId="2513" priority="12923">
      <formula>IF(RIGHT(TEXT(AQ433,"0.#"),1)=".",FALSE,TRUE)</formula>
    </cfRule>
    <cfRule type="expression" dxfId="2512" priority="12924">
      <formula>IF(RIGHT(TEXT(AQ433,"0.#"),1)=".",TRUE,FALSE)</formula>
    </cfRule>
  </conditionalFormatting>
  <conditionalFormatting sqref="AL839:AO866">
    <cfRule type="expression" dxfId="2511" priority="6647">
      <formula>IF(AND(AL839&gt;=0, RIGHT(TEXT(AL839,"0.#"),1)&lt;&gt;"."),TRUE,FALSE)</formula>
    </cfRule>
    <cfRule type="expression" dxfId="2510" priority="6648">
      <formula>IF(AND(AL839&gt;=0, RIGHT(TEXT(AL839,"0.#"),1)="."),TRUE,FALSE)</formula>
    </cfRule>
    <cfRule type="expression" dxfId="2509" priority="6649">
      <formula>IF(AND(AL839&lt;0, RIGHT(TEXT(AL839,"0.#"),1)&lt;&gt;"."),TRUE,FALSE)</formula>
    </cfRule>
    <cfRule type="expression" dxfId="2508" priority="6650">
      <formula>IF(AND(AL839&lt;0, RIGHT(TEXT(AL839,"0.#"),1)="."),TRUE,FALSE)</formula>
    </cfRule>
  </conditionalFormatting>
  <conditionalFormatting sqref="AQ53:AQ55">
    <cfRule type="expression" dxfId="2507" priority="4669">
      <formula>IF(RIGHT(TEXT(AQ53,"0.#"),1)=".",FALSE,TRUE)</formula>
    </cfRule>
    <cfRule type="expression" dxfId="2506" priority="4670">
      <formula>IF(RIGHT(TEXT(AQ53,"0.#"),1)=".",TRUE,FALSE)</formula>
    </cfRule>
  </conditionalFormatting>
  <conditionalFormatting sqref="AU53:AU55">
    <cfRule type="expression" dxfId="2505" priority="4667">
      <formula>IF(RIGHT(TEXT(AU53,"0.#"),1)=".",FALSE,TRUE)</formula>
    </cfRule>
    <cfRule type="expression" dxfId="2504" priority="4668">
      <formula>IF(RIGHT(TEXT(AU53,"0.#"),1)=".",TRUE,FALSE)</formula>
    </cfRule>
  </conditionalFormatting>
  <conditionalFormatting sqref="AQ60:AQ62">
    <cfRule type="expression" dxfId="2503" priority="4665">
      <formula>IF(RIGHT(TEXT(AQ60,"0.#"),1)=".",FALSE,TRUE)</formula>
    </cfRule>
    <cfRule type="expression" dxfId="2502" priority="4666">
      <formula>IF(RIGHT(TEXT(AQ60,"0.#"),1)=".",TRUE,FALSE)</formula>
    </cfRule>
  </conditionalFormatting>
  <conditionalFormatting sqref="AU60:AU62">
    <cfRule type="expression" dxfId="2501" priority="4663">
      <formula>IF(RIGHT(TEXT(AU60,"0.#"),1)=".",FALSE,TRUE)</formula>
    </cfRule>
    <cfRule type="expression" dxfId="2500" priority="4664">
      <formula>IF(RIGHT(TEXT(AU60,"0.#"),1)=".",TRUE,FALSE)</formula>
    </cfRule>
  </conditionalFormatting>
  <conditionalFormatting sqref="AQ75:AQ77">
    <cfRule type="expression" dxfId="2499" priority="4661">
      <formula>IF(RIGHT(TEXT(AQ75,"0.#"),1)=".",FALSE,TRUE)</formula>
    </cfRule>
    <cfRule type="expression" dxfId="2498" priority="4662">
      <formula>IF(RIGHT(TEXT(AQ75,"0.#"),1)=".",TRUE,FALSE)</formula>
    </cfRule>
  </conditionalFormatting>
  <conditionalFormatting sqref="AU75:AU77">
    <cfRule type="expression" dxfId="2497" priority="4659">
      <formula>IF(RIGHT(TEXT(AU75,"0.#"),1)=".",FALSE,TRUE)</formula>
    </cfRule>
    <cfRule type="expression" dxfId="2496" priority="4660">
      <formula>IF(RIGHT(TEXT(AU75,"0.#"),1)=".",TRUE,FALSE)</formula>
    </cfRule>
  </conditionalFormatting>
  <conditionalFormatting sqref="AQ87:AQ89">
    <cfRule type="expression" dxfId="2495" priority="4657">
      <formula>IF(RIGHT(TEXT(AQ87,"0.#"),1)=".",FALSE,TRUE)</formula>
    </cfRule>
    <cfRule type="expression" dxfId="2494" priority="4658">
      <formula>IF(RIGHT(TEXT(AQ87,"0.#"),1)=".",TRUE,FALSE)</formula>
    </cfRule>
  </conditionalFormatting>
  <conditionalFormatting sqref="AU87:AU89">
    <cfRule type="expression" dxfId="2493" priority="4655">
      <formula>IF(RIGHT(TEXT(AU87,"0.#"),1)=".",FALSE,TRUE)</formula>
    </cfRule>
    <cfRule type="expression" dxfId="2492" priority="4656">
      <formula>IF(RIGHT(TEXT(AU87,"0.#"),1)=".",TRUE,FALSE)</formula>
    </cfRule>
  </conditionalFormatting>
  <conditionalFormatting sqref="AQ92:AQ94">
    <cfRule type="expression" dxfId="2491" priority="4653">
      <formula>IF(RIGHT(TEXT(AQ92,"0.#"),1)=".",FALSE,TRUE)</formula>
    </cfRule>
    <cfRule type="expression" dxfId="2490" priority="4654">
      <formula>IF(RIGHT(TEXT(AQ92,"0.#"),1)=".",TRUE,FALSE)</formula>
    </cfRule>
  </conditionalFormatting>
  <conditionalFormatting sqref="AU92:AU94">
    <cfRule type="expression" dxfId="2489" priority="4651">
      <formula>IF(RIGHT(TEXT(AU92,"0.#"),1)=".",FALSE,TRUE)</formula>
    </cfRule>
    <cfRule type="expression" dxfId="2488" priority="4652">
      <formula>IF(RIGHT(TEXT(AU92,"0.#"),1)=".",TRUE,FALSE)</formula>
    </cfRule>
  </conditionalFormatting>
  <conditionalFormatting sqref="AQ97:AQ99">
    <cfRule type="expression" dxfId="2487" priority="4649">
      <formula>IF(RIGHT(TEXT(AQ97,"0.#"),1)=".",FALSE,TRUE)</formula>
    </cfRule>
    <cfRule type="expression" dxfId="2486" priority="4650">
      <formula>IF(RIGHT(TEXT(AQ97,"0.#"),1)=".",TRUE,FALSE)</formula>
    </cfRule>
  </conditionalFormatting>
  <conditionalFormatting sqref="AU97:AU99">
    <cfRule type="expression" dxfId="2485" priority="4647">
      <formula>IF(RIGHT(TEXT(AU97,"0.#"),1)=".",FALSE,TRUE)</formula>
    </cfRule>
    <cfRule type="expression" dxfId="2484" priority="4648">
      <formula>IF(RIGHT(TEXT(AU97,"0.#"),1)=".",TRUE,FALSE)</formula>
    </cfRule>
  </conditionalFormatting>
  <conditionalFormatting sqref="AE458">
    <cfRule type="expression" dxfId="2483" priority="4341">
      <formula>IF(RIGHT(TEXT(AE458,"0.#"),1)=".",FALSE,TRUE)</formula>
    </cfRule>
    <cfRule type="expression" dxfId="2482" priority="4342">
      <formula>IF(RIGHT(TEXT(AE458,"0.#"),1)=".",TRUE,FALSE)</formula>
    </cfRule>
  </conditionalFormatting>
  <conditionalFormatting sqref="AM460">
    <cfRule type="expression" dxfId="2481" priority="4331">
      <formula>IF(RIGHT(TEXT(AM460,"0.#"),1)=".",FALSE,TRUE)</formula>
    </cfRule>
    <cfRule type="expression" dxfId="2480" priority="4332">
      <formula>IF(RIGHT(TEXT(AM460,"0.#"),1)=".",TRUE,FALSE)</formula>
    </cfRule>
  </conditionalFormatting>
  <conditionalFormatting sqref="AE459">
    <cfRule type="expression" dxfId="2479" priority="4339">
      <formula>IF(RIGHT(TEXT(AE459,"0.#"),1)=".",FALSE,TRUE)</formula>
    </cfRule>
    <cfRule type="expression" dxfId="2478" priority="4340">
      <formula>IF(RIGHT(TEXT(AE459,"0.#"),1)=".",TRUE,FALSE)</formula>
    </cfRule>
  </conditionalFormatting>
  <conditionalFormatting sqref="AE460">
    <cfRule type="expression" dxfId="2477" priority="4337">
      <formula>IF(RIGHT(TEXT(AE460,"0.#"),1)=".",FALSE,TRUE)</formula>
    </cfRule>
    <cfRule type="expression" dxfId="2476" priority="4338">
      <formula>IF(RIGHT(TEXT(AE460,"0.#"),1)=".",TRUE,FALSE)</formula>
    </cfRule>
  </conditionalFormatting>
  <conditionalFormatting sqref="AM458">
    <cfRule type="expression" dxfId="2475" priority="4335">
      <formula>IF(RIGHT(TEXT(AM458,"0.#"),1)=".",FALSE,TRUE)</formula>
    </cfRule>
    <cfRule type="expression" dxfId="2474" priority="4336">
      <formula>IF(RIGHT(TEXT(AM458,"0.#"),1)=".",TRUE,FALSE)</formula>
    </cfRule>
  </conditionalFormatting>
  <conditionalFormatting sqref="AM459">
    <cfRule type="expression" dxfId="2473" priority="4333">
      <formula>IF(RIGHT(TEXT(AM459,"0.#"),1)=".",FALSE,TRUE)</formula>
    </cfRule>
    <cfRule type="expression" dxfId="2472" priority="4334">
      <formula>IF(RIGHT(TEXT(AM459,"0.#"),1)=".",TRUE,FALSE)</formula>
    </cfRule>
  </conditionalFormatting>
  <conditionalFormatting sqref="AU458">
    <cfRule type="expression" dxfId="2471" priority="4329">
      <formula>IF(RIGHT(TEXT(AU458,"0.#"),1)=".",FALSE,TRUE)</formula>
    </cfRule>
    <cfRule type="expression" dxfId="2470" priority="4330">
      <formula>IF(RIGHT(TEXT(AU458,"0.#"),1)=".",TRUE,FALSE)</formula>
    </cfRule>
  </conditionalFormatting>
  <conditionalFormatting sqref="AU459">
    <cfRule type="expression" dxfId="2469" priority="4327">
      <formula>IF(RIGHT(TEXT(AU459,"0.#"),1)=".",FALSE,TRUE)</formula>
    </cfRule>
    <cfRule type="expression" dxfId="2468" priority="4328">
      <formula>IF(RIGHT(TEXT(AU459,"0.#"),1)=".",TRUE,FALSE)</formula>
    </cfRule>
  </conditionalFormatting>
  <conditionalFormatting sqref="AU460">
    <cfRule type="expression" dxfId="2467" priority="4325">
      <formula>IF(RIGHT(TEXT(AU460,"0.#"),1)=".",FALSE,TRUE)</formula>
    </cfRule>
    <cfRule type="expression" dxfId="2466" priority="4326">
      <formula>IF(RIGHT(TEXT(AU460,"0.#"),1)=".",TRUE,FALSE)</formula>
    </cfRule>
  </conditionalFormatting>
  <conditionalFormatting sqref="AI460">
    <cfRule type="expression" dxfId="2465" priority="4319">
      <formula>IF(RIGHT(TEXT(AI460,"0.#"),1)=".",FALSE,TRUE)</formula>
    </cfRule>
    <cfRule type="expression" dxfId="2464" priority="4320">
      <formula>IF(RIGHT(TEXT(AI460,"0.#"),1)=".",TRUE,FALSE)</formula>
    </cfRule>
  </conditionalFormatting>
  <conditionalFormatting sqref="AI458">
    <cfRule type="expression" dxfId="2463" priority="4323">
      <formula>IF(RIGHT(TEXT(AI458,"0.#"),1)=".",FALSE,TRUE)</formula>
    </cfRule>
    <cfRule type="expression" dxfId="2462" priority="4324">
      <formula>IF(RIGHT(TEXT(AI458,"0.#"),1)=".",TRUE,FALSE)</formula>
    </cfRule>
  </conditionalFormatting>
  <conditionalFormatting sqref="AI459">
    <cfRule type="expression" dxfId="2461" priority="4321">
      <formula>IF(RIGHT(TEXT(AI459,"0.#"),1)=".",FALSE,TRUE)</formula>
    </cfRule>
    <cfRule type="expression" dxfId="2460" priority="4322">
      <formula>IF(RIGHT(TEXT(AI459,"0.#"),1)=".",TRUE,FALSE)</formula>
    </cfRule>
  </conditionalFormatting>
  <conditionalFormatting sqref="AQ459">
    <cfRule type="expression" dxfId="2459" priority="4317">
      <formula>IF(RIGHT(TEXT(AQ459,"0.#"),1)=".",FALSE,TRUE)</formula>
    </cfRule>
    <cfRule type="expression" dxfId="2458" priority="4318">
      <formula>IF(RIGHT(TEXT(AQ459,"0.#"),1)=".",TRUE,FALSE)</formula>
    </cfRule>
  </conditionalFormatting>
  <conditionalFormatting sqref="AQ460">
    <cfRule type="expression" dxfId="2457" priority="4315">
      <formula>IF(RIGHT(TEXT(AQ460,"0.#"),1)=".",FALSE,TRUE)</formula>
    </cfRule>
    <cfRule type="expression" dxfId="2456" priority="4316">
      <formula>IF(RIGHT(TEXT(AQ460,"0.#"),1)=".",TRUE,FALSE)</formula>
    </cfRule>
  </conditionalFormatting>
  <conditionalFormatting sqref="AQ458">
    <cfRule type="expression" dxfId="2455" priority="4313">
      <formula>IF(RIGHT(TEXT(AQ458,"0.#"),1)=".",FALSE,TRUE)</formula>
    </cfRule>
    <cfRule type="expression" dxfId="2454" priority="4314">
      <formula>IF(RIGHT(TEXT(AQ458,"0.#"),1)=".",TRUE,FALSE)</formula>
    </cfRule>
  </conditionalFormatting>
  <conditionalFormatting sqref="AI126">
    <cfRule type="expression" dxfId="2453" priority="2981">
      <formula>IF(RIGHT(TEXT(AI126,"0.#"),1)=".",FALSE,TRUE)</formula>
    </cfRule>
    <cfRule type="expression" dxfId="2452" priority="2982">
      <formula>IF(RIGHT(TEXT(AI126,"0.#"),1)=".",TRUE,FALSE)</formula>
    </cfRule>
  </conditionalFormatting>
  <conditionalFormatting sqref="AE123 AM123">
    <cfRule type="expression" dxfId="2451" priority="2987">
      <formula>IF(RIGHT(TEXT(AE123,"0.#"),1)=".",FALSE,TRUE)</formula>
    </cfRule>
    <cfRule type="expression" dxfId="2450" priority="2988">
      <formula>IF(RIGHT(TEXT(AE123,"0.#"),1)=".",TRUE,FALSE)</formula>
    </cfRule>
  </conditionalFormatting>
  <conditionalFormatting sqref="AI123">
    <cfRule type="expression" dxfId="2449" priority="2985">
      <formula>IF(RIGHT(TEXT(AI123,"0.#"),1)=".",FALSE,TRUE)</formula>
    </cfRule>
    <cfRule type="expression" dxfId="2448" priority="2986">
      <formula>IF(RIGHT(TEXT(AI123,"0.#"),1)=".",TRUE,FALSE)</formula>
    </cfRule>
  </conditionalFormatting>
  <conditionalFormatting sqref="AE126 AM126">
    <cfRule type="expression" dxfId="2447" priority="2983">
      <formula>IF(RIGHT(TEXT(AE126,"0.#"),1)=".",FALSE,TRUE)</formula>
    </cfRule>
    <cfRule type="expression" dxfId="2446" priority="2984">
      <formula>IF(RIGHT(TEXT(AE126,"0.#"),1)=".",TRUE,FALSE)</formula>
    </cfRule>
  </conditionalFormatting>
  <conditionalFormatting sqref="AE129 AM129">
    <cfRule type="expression" dxfId="2445" priority="2979">
      <formula>IF(RIGHT(TEXT(AE129,"0.#"),1)=".",FALSE,TRUE)</formula>
    </cfRule>
    <cfRule type="expression" dxfId="2444" priority="2980">
      <formula>IF(RIGHT(TEXT(AE129,"0.#"),1)=".",TRUE,FALSE)</formula>
    </cfRule>
  </conditionalFormatting>
  <conditionalFormatting sqref="AI129">
    <cfRule type="expression" dxfId="2443" priority="2977">
      <formula>IF(RIGHT(TEXT(AI129,"0.#"),1)=".",FALSE,TRUE)</formula>
    </cfRule>
    <cfRule type="expression" dxfId="2442" priority="2978">
      <formula>IF(RIGHT(TEXT(AI129,"0.#"),1)=".",TRUE,FALSE)</formula>
    </cfRule>
  </conditionalFormatting>
  <conditionalFormatting sqref="Y839:Y866">
    <cfRule type="expression" dxfId="2441" priority="2975">
      <formula>IF(RIGHT(TEXT(Y839,"0.#"),1)=".",FALSE,TRUE)</formula>
    </cfRule>
    <cfRule type="expression" dxfId="2440" priority="2976">
      <formula>IF(RIGHT(TEXT(Y839,"0.#"),1)=".",TRUE,FALSE)</formula>
    </cfRule>
  </conditionalFormatting>
  <conditionalFormatting sqref="AU518">
    <cfRule type="expression" dxfId="2439" priority="1485">
      <formula>IF(RIGHT(TEXT(AU518,"0.#"),1)=".",FALSE,TRUE)</formula>
    </cfRule>
    <cfRule type="expression" dxfId="2438" priority="1486">
      <formula>IF(RIGHT(TEXT(AU518,"0.#"),1)=".",TRUE,FALSE)</formula>
    </cfRule>
  </conditionalFormatting>
  <conditionalFormatting sqref="AQ551">
    <cfRule type="expression" dxfId="2437" priority="1261">
      <formula>IF(RIGHT(TEXT(AQ551,"0.#"),1)=".",FALSE,TRUE)</formula>
    </cfRule>
    <cfRule type="expression" dxfId="2436" priority="1262">
      <formula>IF(RIGHT(TEXT(AQ551,"0.#"),1)=".",TRUE,FALSE)</formula>
    </cfRule>
  </conditionalFormatting>
  <conditionalFormatting sqref="AE556">
    <cfRule type="expression" dxfId="2435" priority="1259">
      <formula>IF(RIGHT(TEXT(AE556,"0.#"),1)=".",FALSE,TRUE)</formula>
    </cfRule>
    <cfRule type="expression" dxfId="2434" priority="1260">
      <formula>IF(RIGHT(TEXT(AE556,"0.#"),1)=".",TRUE,FALSE)</formula>
    </cfRule>
  </conditionalFormatting>
  <conditionalFormatting sqref="AE557">
    <cfRule type="expression" dxfId="2433" priority="1257">
      <formula>IF(RIGHT(TEXT(AE557,"0.#"),1)=".",FALSE,TRUE)</formula>
    </cfRule>
    <cfRule type="expression" dxfId="2432" priority="1258">
      <formula>IF(RIGHT(TEXT(AE557,"0.#"),1)=".",TRUE,FALSE)</formula>
    </cfRule>
  </conditionalFormatting>
  <conditionalFormatting sqref="AE558">
    <cfRule type="expression" dxfId="2431" priority="1255">
      <formula>IF(RIGHT(TEXT(AE558,"0.#"),1)=".",FALSE,TRUE)</formula>
    </cfRule>
    <cfRule type="expression" dxfId="2430" priority="1256">
      <formula>IF(RIGHT(TEXT(AE558,"0.#"),1)=".",TRUE,FALSE)</formula>
    </cfRule>
  </conditionalFormatting>
  <conditionalFormatting sqref="AU556">
    <cfRule type="expression" dxfId="2429" priority="1247">
      <formula>IF(RIGHT(TEXT(AU556,"0.#"),1)=".",FALSE,TRUE)</formula>
    </cfRule>
    <cfRule type="expression" dxfId="2428" priority="1248">
      <formula>IF(RIGHT(TEXT(AU556,"0.#"),1)=".",TRUE,FALSE)</formula>
    </cfRule>
  </conditionalFormatting>
  <conditionalFormatting sqref="AU557">
    <cfRule type="expression" dxfId="2427" priority="1245">
      <formula>IF(RIGHT(TEXT(AU557,"0.#"),1)=".",FALSE,TRUE)</formula>
    </cfRule>
    <cfRule type="expression" dxfId="2426" priority="1246">
      <formula>IF(RIGHT(TEXT(AU557,"0.#"),1)=".",TRUE,FALSE)</formula>
    </cfRule>
  </conditionalFormatting>
  <conditionalFormatting sqref="AU558">
    <cfRule type="expression" dxfId="2425" priority="1243">
      <formula>IF(RIGHT(TEXT(AU558,"0.#"),1)=".",FALSE,TRUE)</formula>
    </cfRule>
    <cfRule type="expression" dxfId="2424" priority="1244">
      <formula>IF(RIGHT(TEXT(AU558,"0.#"),1)=".",TRUE,FALSE)</formula>
    </cfRule>
  </conditionalFormatting>
  <conditionalFormatting sqref="AQ557">
    <cfRule type="expression" dxfId="2423" priority="1235">
      <formula>IF(RIGHT(TEXT(AQ557,"0.#"),1)=".",FALSE,TRUE)</formula>
    </cfRule>
    <cfRule type="expression" dxfId="2422" priority="1236">
      <formula>IF(RIGHT(TEXT(AQ557,"0.#"),1)=".",TRUE,FALSE)</formula>
    </cfRule>
  </conditionalFormatting>
  <conditionalFormatting sqref="AQ558">
    <cfRule type="expression" dxfId="2421" priority="1233">
      <formula>IF(RIGHT(TEXT(AQ558,"0.#"),1)=".",FALSE,TRUE)</formula>
    </cfRule>
    <cfRule type="expression" dxfId="2420" priority="1234">
      <formula>IF(RIGHT(TEXT(AQ558,"0.#"),1)=".",TRUE,FALSE)</formula>
    </cfRule>
  </conditionalFormatting>
  <conditionalFormatting sqref="AQ556">
    <cfRule type="expression" dxfId="2419" priority="1231">
      <formula>IF(RIGHT(TEXT(AQ556,"0.#"),1)=".",FALSE,TRUE)</formula>
    </cfRule>
    <cfRule type="expression" dxfId="2418" priority="1232">
      <formula>IF(RIGHT(TEXT(AQ556,"0.#"),1)=".",TRUE,FALSE)</formula>
    </cfRule>
  </conditionalFormatting>
  <conditionalFormatting sqref="AE561">
    <cfRule type="expression" dxfId="2417" priority="1229">
      <formula>IF(RIGHT(TEXT(AE561,"0.#"),1)=".",FALSE,TRUE)</formula>
    </cfRule>
    <cfRule type="expression" dxfId="2416" priority="1230">
      <formula>IF(RIGHT(TEXT(AE561,"0.#"),1)=".",TRUE,FALSE)</formula>
    </cfRule>
  </conditionalFormatting>
  <conditionalFormatting sqref="AE562">
    <cfRule type="expression" dxfId="2415" priority="1227">
      <formula>IF(RIGHT(TEXT(AE562,"0.#"),1)=".",FALSE,TRUE)</formula>
    </cfRule>
    <cfRule type="expression" dxfId="2414" priority="1228">
      <formula>IF(RIGHT(TEXT(AE562,"0.#"),1)=".",TRUE,FALSE)</formula>
    </cfRule>
  </conditionalFormatting>
  <conditionalFormatting sqref="AE563">
    <cfRule type="expression" dxfId="2413" priority="1225">
      <formula>IF(RIGHT(TEXT(AE563,"0.#"),1)=".",FALSE,TRUE)</formula>
    </cfRule>
    <cfRule type="expression" dxfId="2412" priority="1226">
      <formula>IF(RIGHT(TEXT(AE563,"0.#"),1)=".",TRUE,FALSE)</formula>
    </cfRule>
  </conditionalFormatting>
  <conditionalFormatting sqref="AL1102:AO1131">
    <cfRule type="expression" dxfId="2411" priority="2881">
      <formula>IF(AND(AL1102&gt;=0, RIGHT(TEXT(AL1102,"0.#"),1)&lt;&gt;"."),TRUE,FALSE)</formula>
    </cfRule>
    <cfRule type="expression" dxfId="2410" priority="2882">
      <formula>IF(AND(AL1102&gt;=0, RIGHT(TEXT(AL1102,"0.#"),1)="."),TRUE,FALSE)</formula>
    </cfRule>
    <cfRule type="expression" dxfId="2409" priority="2883">
      <formula>IF(AND(AL1102&lt;0, RIGHT(TEXT(AL1102,"0.#"),1)&lt;&gt;"."),TRUE,FALSE)</formula>
    </cfRule>
    <cfRule type="expression" dxfId="2408" priority="2884">
      <formula>IF(AND(AL1102&lt;0, RIGHT(TEXT(AL1102,"0.#"),1)="."),TRUE,FALSE)</formula>
    </cfRule>
  </conditionalFormatting>
  <conditionalFormatting sqref="Y1102:Y1131">
    <cfRule type="expression" dxfId="2407" priority="2879">
      <formula>IF(RIGHT(TEXT(Y1102,"0.#"),1)=".",FALSE,TRUE)</formula>
    </cfRule>
    <cfRule type="expression" dxfId="2406" priority="2880">
      <formula>IF(RIGHT(TEXT(Y1102,"0.#"),1)=".",TRUE,FALSE)</formula>
    </cfRule>
  </conditionalFormatting>
  <conditionalFormatting sqref="AQ553">
    <cfRule type="expression" dxfId="2405" priority="1263">
      <formula>IF(RIGHT(TEXT(AQ553,"0.#"),1)=".",FALSE,TRUE)</formula>
    </cfRule>
    <cfRule type="expression" dxfId="2404" priority="1264">
      <formula>IF(RIGHT(TEXT(AQ553,"0.#"),1)=".",TRUE,FALSE)</formula>
    </cfRule>
  </conditionalFormatting>
  <conditionalFormatting sqref="AU552">
    <cfRule type="expression" dxfId="2403" priority="1275">
      <formula>IF(RIGHT(TEXT(AU552,"0.#"),1)=".",FALSE,TRUE)</formula>
    </cfRule>
    <cfRule type="expression" dxfId="2402" priority="1276">
      <formula>IF(RIGHT(TEXT(AU552,"0.#"),1)=".",TRUE,FALSE)</formula>
    </cfRule>
  </conditionalFormatting>
  <conditionalFormatting sqref="AE552">
    <cfRule type="expression" dxfId="2401" priority="1287">
      <formula>IF(RIGHT(TEXT(AE552,"0.#"),1)=".",FALSE,TRUE)</formula>
    </cfRule>
    <cfRule type="expression" dxfId="2400" priority="1288">
      <formula>IF(RIGHT(TEXT(AE552,"0.#"),1)=".",TRUE,FALSE)</formula>
    </cfRule>
  </conditionalFormatting>
  <conditionalFormatting sqref="AQ548">
    <cfRule type="expression" dxfId="2399" priority="1293">
      <formula>IF(RIGHT(TEXT(AQ548,"0.#"),1)=".",FALSE,TRUE)</formula>
    </cfRule>
    <cfRule type="expression" dxfId="2398" priority="1294">
      <formula>IF(RIGHT(TEXT(AQ548,"0.#"),1)=".",TRUE,FALSE)</formula>
    </cfRule>
  </conditionalFormatting>
  <conditionalFormatting sqref="AL837:AO838">
    <cfRule type="expression" dxfId="2397" priority="2833">
      <formula>IF(AND(AL837&gt;=0, RIGHT(TEXT(AL837,"0.#"),1)&lt;&gt;"."),TRUE,FALSE)</formula>
    </cfRule>
    <cfRule type="expression" dxfId="2396" priority="2834">
      <formula>IF(AND(AL837&gt;=0, RIGHT(TEXT(AL837,"0.#"),1)="."),TRUE,FALSE)</formula>
    </cfRule>
    <cfRule type="expression" dxfId="2395" priority="2835">
      <formula>IF(AND(AL837&lt;0, RIGHT(TEXT(AL837,"0.#"),1)&lt;&gt;"."),TRUE,FALSE)</formula>
    </cfRule>
    <cfRule type="expression" dxfId="2394" priority="2836">
      <formula>IF(AND(AL837&lt;0, RIGHT(TEXT(AL837,"0.#"),1)="."),TRUE,FALSE)</formula>
    </cfRule>
  </conditionalFormatting>
  <conditionalFormatting sqref="Y837:Y838">
    <cfRule type="expression" dxfId="2393" priority="2831">
      <formula>IF(RIGHT(TEXT(Y837,"0.#"),1)=".",FALSE,TRUE)</formula>
    </cfRule>
    <cfRule type="expression" dxfId="2392" priority="2832">
      <formula>IF(RIGHT(TEXT(Y837,"0.#"),1)=".",TRUE,FALSE)</formula>
    </cfRule>
  </conditionalFormatting>
  <conditionalFormatting sqref="AE492">
    <cfRule type="expression" dxfId="2391" priority="1619">
      <formula>IF(RIGHT(TEXT(AE492,"0.#"),1)=".",FALSE,TRUE)</formula>
    </cfRule>
    <cfRule type="expression" dxfId="2390" priority="1620">
      <formula>IF(RIGHT(TEXT(AE492,"0.#"),1)=".",TRUE,FALSE)</formula>
    </cfRule>
  </conditionalFormatting>
  <conditionalFormatting sqref="AE493">
    <cfRule type="expression" dxfId="2389" priority="1617">
      <formula>IF(RIGHT(TEXT(AE493,"0.#"),1)=".",FALSE,TRUE)</formula>
    </cfRule>
    <cfRule type="expression" dxfId="2388" priority="1618">
      <formula>IF(RIGHT(TEXT(AE493,"0.#"),1)=".",TRUE,FALSE)</formula>
    </cfRule>
  </conditionalFormatting>
  <conditionalFormatting sqref="AE494">
    <cfRule type="expression" dxfId="2387" priority="1615">
      <formula>IF(RIGHT(TEXT(AE494,"0.#"),1)=".",FALSE,TRUE)</formula>
    </cfRule>
    <cfRule type="expression" dxfId="2386" priority="1616">
      <formula>IF(RIGHT(TEXT(AE494,"0.#"),1)=".",TRUE,FALSE)</formula>
    </cfRule>
  </conditionalFormatting>
  <conditionalFormatting sqref="AQ493">
    <cfRule type="expression" dxfId="2385" priority="1595">
      <formula>IF(RIGHT(TEXT(AQ493,"0.#"),1)=".",FALSE,TRUE)</formula>
    </cfRule>
    <cfRule type="expression" dxfId="2384" priority="1596">
      <formula>IF(RIGHT(TEXT(AQ493,"0.#"),1)=".",TRUE,FALSE)</formula>
    </cfRule>
  </conditionalFormatting>
  <conditionalFormatting sqref="AQ494">
    <cfRule type="expression" dxfId="2383" priority="1593">
      <formula>IF(RIGHT(TEXT(AQ494,"0.#"),1)=".",FALSE,TRUE)</formula>
    </cfRule>
    <cfRule type="expression" dxfId="2382" priority="1594">
      <formula>IF(RIGHT(TEXT(AQ494,"0.#"),1)=".",TRUE,FALSE)</formula>
    </cfRule>
  </conditionalFormatting>
  <conditionalFormatting sqref="AQ492">
    <cfRule type="expression" dxfId="2381" priority="1591">
      <formula>IF(RIGHT(TEXT(AQ492,"0.#"),1)=".",FALSE,TRUE)</formula>
    </cfRule>
    <cfRule type="expression" dxfId="2380" priority="1592">
      <formula>IF(RIGHT(TEXT(AQ492,"0.#"),1)=".",TRUE,FALSE)</formula>
    </cfRule>
  </conditionalFormatting>
  <conditionalFormatting sqref="AU494">
    <cfRule type="expression" dxfId="2379" priority="1603">
      <formula>IF(RIGHT(TEXT(AU494,"0.#"),1)=".",FALSE,TRUE)</formula>
    </cfRule>
    <cfRule type="expression" dxfId="2378" priority="1604">
      <formula>IF(RIGHT(TEXT(AU494,"0.#"),1)=".",TRUE,FALSE)</formula>
    </cfRule>
  </conditionalFormatting>
  <conditionalFormatting sqref="AU492">
    <cfRule type="expression" dxfId="2377" priority="1607">
      <formula>IF(RIGHT(TEXT(AU492,"0.#"),1)=".",FALSE,TRUE)</formula>
    </cfRule>
    <cfRule type="expression" dxfId="2376" priority="1608">
      <formula>IF(RIGHT(TEXT(AU492,"0.#"),1)=".",TRUE,FALSE)</formula>
    </cfRule>
  </conditionalFormatting>
  <conditionalFormatting sqref="AU493">
    <cfRule type="expression" dxfId="2375" priority="1605">
      <formula>IF(RIGHT(TEXT(AU493,"0.#"),1)=".",FALSE,TRUE)</formula>
    </cfRule>
    <cfRule type="expression" dxfId="2374" priority="1606">
      <formula>IF(RIGHT(TEXT(AU493,"0.#"),1)=".",TRUE,FALSE)</formula>
    </cfRule>
  </conditionalFormatting>
  <conditionalFormatting sqref="AU583">
    <cfRule type="expression" dxfId="2373" priority="1123">
      <formula>IF(RIGHT(TEXT(AU583,"0.#"),1)=".",FALSE,TRUE)</formula>
    </cfRule>
    <cfRule type="expression" dxfId="2372" priority="1124">
      <formula>IF(RIGHT(TEXT(AU583,"0.#"),1)=".",TRUE,FALSE)</formula>
    </cfRule>
  </conditionalFormatting>
  <conditionalFormatting sqref="AU582">
    <cfRule type="expression" dxfId="2371" priority="1125">
      <formula>IF(RIGHT(TEXT(AU582,"0.#"),1)=".",FALSE,TRUE)</formula>
    </cfRule>
    <cfRule type="expression" dxfId="2370" priority="1126">
      <formula>IF(RIGHT(TEXT(AU582,"0.#"),1)=".",TRUE,FALSE)</formula>
    </cfRule>
  </conditionalFormatting>
  <conditionalFormatting sqref="AE499">
    <cfRule type="expression" dxfId="2369" priority="1585">
      <formula>IF(RIGHT(TEXT(AE499,"0.#"),1)=".",FALSE,TRUE)</formula>
    </cfRule>
    <cfRule type="expression" dxfId="2368" priority="1586">
      <formula>IF(RIGHT(TEXT(AE499,"0.#"),1)=".",TRUE,FALSE)</formula>
    </cfRule>
  </conditionalFormatting>
  <conditionalFormatting sqref="AE497">
    <cfRule type="expression" dxfId="2367" priority="1589">
      <formula>IF(RIGHT(TEXT(AE497,"0.#"),1)=".",FALSE,TRUE)</formula>
    </cfRule>
    <cfRule type="expression" dxfId="2366" priority="1590">
      <formula>IF(RIGHT(TEXT(AE497,"0.#"),1)=".",TRUE,FALSE)</formula>
    </cfRule>
  </conditionalFormatting>
  <conditionalFormatting sqref="AE498">
    <cfRule type="expression" dxfId="2365" priority="1587">
      <formula>IF(RIGHT(TEXT(AE498,"0.#"),1)=".",FALSE,TRUE)</formula>
    </cfRule>
    <cfRule type="expression" dxfId="2364" priority="1588">
      <formula>IF(RIGHT(TEXT(AE498,"0.#"),1)=".",TRUE,FALSE)</formula>
    </cfRule>
  </conditionalFormatting>
  <conditionalFormatting sqref="AU499">
    <cfRule type="expression" dxfId="2363" priority="1573">
      <formula>IF(RIGHT(TEXT(AU499,"0.#"),1)=".",FALSE,TRUE)</formula>
    </cfRule>
    <cfRule type="expression" dxfId="2362" priority="1574">
      <formula>IF(RIGHT(TEXT(AU499,"0.#"),1)=".",TRUE,FALSE)</formula>
    </cfRule>
  </conditionalFormatting>
  <conditionalFormatting sqref="AU497">
    <cfRule type="expression" dxfId="2361" priority="1577">
      <formula>IF(RIGHT(TEXT(AU497,"0.#"),1)=".",FALSE,TRUE)</formula>
    </cfRule>
    <cfRule type="expression" dxfId="2360" priority="1578">
      <formula>IF(RIGHT(TEXT(AU497,"0.#"),1)=".",TRUE,FALSE)</formula>
    </cfRule>
  </conditionalFormatting>
  <conditionalFormatting sqref="AU498">
    <cfRule type="expression" dxfId="2359" priority="1575">
      <formula>IF(RIGHT(TEXT(AU498,"0.#"),1)=".",FALSE,TRUE)</formula>
    </cfRule>
    <cfRule type="expression" dxfId="2358" priority="1576">
      <formula>IF(RIGHT(TEXT(AU498,"0.#"),1)=".",TRUE,FALSE)</formula>
    </cfRule>
  </conditionalFormatting>
  <conditionalFormatting sqref="AQ497">
    <cfRule type="expression" dxfId="2357" priority="1561">
      <formula>IF(RIGHT(TEXT(AQ497,"0.#"),1)=".",FALSE,TRUE)</formula>
    </cfRule>
    <cfRule type="expression" dxfId="2356" priority="1562">
      <formula>IF(RIGHT(TEXT(AQ497,"0.#"),1)=".",TRUE,FALSE)</formula>
    </cfRule>
  </conditionalFormatting>
  <conditionalFormatting sqref="AQ498">
    <cfRule type="expression" dxfId="2355" priority="1565">
      <formula>IF(RIGHT(TEXT(AQ498,"0.#"),1)=".",FALSE,TRUE)</formula>
    </cfRule>
    <cfRule type="expression" dxfId="2354" priority="1566">
      <formula>IF(RIGHT(TEXT(AQ498,"0.#"),1)=".",TRUE,FALSE)</formula>
    </cfRule>
  </conditionalFormatting>
  <conditionalFormatting sqref="AQ499">
    <cfRule type="expression" dxfId="2353" priority="1563">
      <formula>IF(RIGHT(TEXT(AQ499,"0.#"),1)=".",FALSE,TRUE)</formula>
    </cfRule>
    <cfRule type="expression" dxfId="2352" priority="1564">
      <formula>IF(RIGHT(TEXT(AQ499,"0.#"),1)=".",TRUE,FALSE)</formula>
    </cfRule>
  </conditionalFormatting>
  <conditionalFormatting sqref="AE504">
    <cfRule type="expression" dxfId="2351" priority="1555">
      <formula>IF(RIGHT(TEXT(AE504,"0.#"),1)=".",FALSE,TRUE)</formula>
    </cfRule>
    <cfRule type="expression" dxfId="2350" priority="1556">
      <formula>IF(RIGHT(TEXT(AE504,"0.#"),1)=".",TRUE,FALSE)</formula>
    </cfRule>
  </conditionalFormatting>
  <conditionalFormatting sqref="AE502">
    <cfRule type="expression" dxfId="2349" priority="1559">
      <formula>IF(RIGHT(TEXT(AE502,"0.#"),1)=".",FALSE,TRUE)</formula>
    </cfRule>
    <cfRule type="expression" dxfId="2348" priority="1560">
      <formula>IF(RIGHT(TEXT(AE502,"0.#"),1)=".",TRUE,FALSE)</formula>
    </cfRule>
  </conditionalFormatting>
  <conditionalFormatting sqref="AE503">
    <cfRule type="expression" dxfId="2347" priority="1557">
      <formula>IF(RIGHT(TEXT(AE503,"0.#"),1)=".",FALSE,TRUE)</formula>
    </cfRule>
    <cfRule type="expression" dxfId="2346" priority="1558">
      <formula>IF(RIGHT(TEXT(AE503,"0.#"),1)=".",TRUE,FALSE)</formula>
    </cfRule>
  </conditionalFormatting>
  <conditionalFormatting sqref="AU504">
    <cfRule type="expression" dxfId="2345" priority="1543">
      <formula>IF(RIGHT(TEXT(AU504,"0.#"),1)=".",FALSE,TRUE)</formula>
    </cfRule>
    <cfRule type="expression" dxfId="2344" priority="1544">
      <formula>IF(RIGHT(TEXT(AU504,"0.#"),1)=".",TRUE,FALSE)</formula>
    </cfRule>
  </conditionalFormatting>
  <conditionalFormatting sqref="AU502">
    <cfRule type="expression" dxfId="2343" priority="1547">
      <formula>IF(RIGHT(TEXT(AU502,"0.#"),1)=".",FALSE,TRUE)</formula>
    </cfRule>
    <cfRule type="expression" dxfId="2342" priority="1548">
      <formula>IF(RIGHT(TEXT(AU502,"0.#"),1)=".",TRUE,FALSE)</formula>
    </cfRule>
  </conditionalFormatting>
  <conditionalFormatting sqref="AU503">
    <cfRule type="expression" dxfId="2341" priority="1545">
      <formula>IF(RIGHT(TEXT(AU503,"0.#"),1)=".",FALSE,TRUE)</formula>
    </cfRule>
    <cfRule type="expression" dxfId="2340" priority="1546">
      <formula>IF(RIGHT(TEXT(AU503,"0.#"),1)=".",TRUE,FALSE)</formula>
    </cfRule>
  </conditionalFormatting>
  <conditionalFormatting sqref="AQ502">
    <cfRule type="expression" dxfId="2339" priority="1531">
      <formula>IF(RIGHT(TEXT(AQ502,"0.#"),1)=".",FALSE,TRUE)</formula>
    </cfRule>
    <cfRule type="expression" dxfId="2338" priority="1532">
      <formula>IF(RIGHT(TEXT(AQ502,"0.#"),1)=".",TRUE,FALSE)</formula>
    </cfRule>
  </conditionalFormatting>
  <conditionalFormatting sqref="AQ503">
    <cfRule type="expression" dxfId="2337" priority="1535">
      <formula>IF(RIGHT(TEXT(AQ503,"0.#"),1)=".",FALSE,TRUE)</formula>
    </cfRule>
    <cfRule type="expression" dxfId="2336" priority="1536">
      <formula>IF(RIGHT(TEXT(AQ503,"0.#"),1)=".",TRUE,FALSE)</formula>
    </cfRule>
  </conditionalFormatting>
  <conditionalFormatting sqref="AQ504">
    <cfRule type="expression" dxfId="2335" priority="1533">
      <formula>IF(RIGHT(TEXT(AQ504,"0.#"),1)=".",FALSE,TRUE)</formula>
    </cfRule>
    <cfRule type="expression" dxfId="2334" priority="1534">
      <formula>IF(RIGHT(TEXT(AQ504,"0.#"),1)=".",TRUE,FALSE)</formula>
    </cfRule>
  </conditionalFormatting>
  <conditionalFormatting sqref="AE509">
    <cfRule type="expression" dxfId="2333" priority="1525">
      <formula>IF(RIGHT(TEXT(AE509,"0.#"),1)=".",FALSE,TRUE)</formula>
    </cfRule>
    <cfRule type="expression" dxfId="2332" priority="1526">
      <formula>IF(RIGHT(TEXT(AE509,"0.#"),1)=".",TRUE,FALSE)</formula>
    </cfRule>
  </conditionalFormatting>
  <conditionalFormatting sqref="AE507">
    <cfRule type="expression" dxfId="2331" priority="1529">
      <formula>IF(RIGHT(TEXT(AE507,"0.#"),1)=".",FALSE,TRUE)</formula>
    </cfRule>
    <cfRule type="expression" dxfId="2330" priority="1530">
      <formula>IF(RIGHT(TEXT(AE507,"0.#"),1)=".",TRUE,FALSE)</formula>
    </cfRule>
  </conditionalFormatting>
  <conditionalFormatting sqref="AE508">
    <cfRule type="expression" dxfId="2329" priority="1527">
      <formula>IF(RIGHT(TEXT(AE508,"0.#"),1)=".",FALSE,TRUE)</formula>
    </cfRule>
    <cfRule type="expression" dxfId="2328" priority="1528">
      <formula>IF(RIGHT(TEXT(AE508,"0.#"),1)=".",TRUE,FALSE)</formula>
    </cfRule>
  </conditionalFormatting>
  <conditionalFormatting sqref="AU509">
    <cfRule type="expression" dxfId="2327" priority="1513">
      <formula>IF(RIGHT(TEXT(AU509,"0.#"),1)=".",FALSE,TRUE)</formula>
    </cfRule>
    <cfRule type="expression" dxfId="2326" priority="1514">
      <formula>IF(RIGHT(TEXT(AU509,"0.#"),1)=".",TRUE,FALSE)</formula>
    </cfRule>
  </conditionalFormatting>
  <conditionalFormatting sqref="AU507">
    <cfRule type="expression" dxfId="2325" priority="1517">
      <formula>IF(RIGHT(TEXT(AU507,"0.#"),1)=".",FALSE,TRUE)</formula>
    </cfRule>
    <cfRule type="expression" dxfId="2324" priority="1518">
      <formula>IF(RIGHT(TEXT(AU507,"0.#"),1)=".",TRUE,FALSE)</formula>
    </cfRule>
  </conditionalFormatting>
  <conditionalFormatting sqref="AU508">
    <cfRule type="expression" dxfId="2323" priority="1515">
      <formula>IF(RIGHT(TEXT(AU508,"0.#"),1)=".",FALSE,TRUE)</formula>
    </cfRule>
    <cfRule type="expression" dxfId="2322" priority="1516">
      <formula>IF(RIGHT(TEXT(AU508,"0.#"),1)=".",TRUE,FALSE)</formula>
    </cfRule>
  </conditionalFormatting>
  <conditionalFormatting sqref="AQ507">
    <cfRule type="expression" dxfId="2321" priority="1501">
      <formula>IF(RIGHT(TEXT(AQ507,"0.#"),1)=".",FALSE,TRUE)</formula>
    </cfRule>
    <cfRule type="expression" dxfId="2320" priority="1502">
      <formula>IF(RIGHT(TEXT(AQ507,"0.#"),1)=".",TRUE,FALSE)</formula>
    </cfRule>
  </conditionalFormatting>
  <conditionalFormatting sqref="AQ508">
    <cfRule type="expression" dxfId="2319" priority="1505">
      <formula>IF(RIGHT(TEXT(AQ508,"0.#"),1)=".",FALSE,TRUE)</formula>
    </cfRule>
    <cfRule type="expression" dxfId="2318" priority="1506">
      <formula>IF(RIGHT(TEXT(AQ508,"0.#"),1)=".",TRUE,FALSE)</formula>
    </cfRule>
  </conditionalFormatting>
  <conditionalFormatting sqref="AQ509">
    <cfRule type="expression" dxfId="2317" priority="1503">
      <formula>IF(RIGHT(TEXT(AQ509,"0.#"),1)=".",FALSE,TRUE)</formula>
    </cfRule>
    <cfRule type="expression" dxfId="2316" priority="1504">
      <formula>IF(RIGHT(TEXT(AQ509,"0.#"),1)=".",TRUE,FALSE)</formula>
    </cfRule>
  </conditionalFormatting>
  <conditionalFormatting sqref="AE465">
    <cfRule type="expression" dxfId="2315" priority="1795">
      <formula>IF(RIGHT(TEXT(AE465,"0.#"),1)=".",FALSE,TRUE)</formula>
    </cfRule>
    <cfRule type="expression" dxfId="2314" priority="1796">
      <formula>IF(RIGHT(TEXT(AE465,"0.#"),1)=".",TRUE,FALSE)</formula>
    </cfRule>
  </conditionalFormatting>
  <conditionalFormatting sqref="AE463">
    <cfRule type="expression" dxfId="2313" priority="1799">
      <formula>IF(RIGHT(TEXT(AE463,"0.#"),1)=".",FALSE,TRUE)</formula>
    </cfRule>
    <cfRule type="expression" dxfId="2312" priority="1800">
      <formula>IF(RIGHT(TEXT(AE463,"0.#"),1)=".",TRUE,FALSE)</formula>
    </cfRule>
  </conditionalFormatting>
  <conditionalFormatting sqref="AE464">
    <cfRule type="expression" dxfId="2311" priority="1797">
      <formula>IF(RIGHT(TEXT(AE464,"0.#"),1)=".",FALSE,TRUE)</formula>
    </cfRule>
    <cfRule type="expression" dxfId="2310" priority="1798">
      <formula>IF(RIGHT(TEXT(AE464,"0.#"),1)=".",TRUE,FALSE)</formula>
    </cfRule>
  </conditionalFormatting>
  <conditionalFormatting sqref="AM465">
    <cfRule type="expression" dxfId="2309" priority="1789">
      <formula>IF(RIGHT(TEXT(AM465,"0.#"),1)=".",FALSE,TRUE)</formula>
    </cfRule>
    <cfRule type="expression" dxfId="2308" priority="1790">
      <formula>IF(RIGHT(TEXT(AM465,"0.#"),1)=".",TRUE,FALSE)</formula>
    </cfRule>
  </conditionalFormatting>
  <conditionalFormatting sqref="AM463">
    <cfRule type="expression" dxfId="2307" priority="1793">
      <formula>IF(RIGHT(TEXT(AM463,"0.#"),1)=".",FALSE,TRUE)</formula>
    </cfRule>
    <cfRule type="expression" dxfId="2306" priority="1794">
      <formula>IF(RIGHT(TEXT(AM463,"0.#"),1)=".",TRUE,FALSE)</formula>
    </cfRule>
  </conditionalFormatting>
  <conditionalFormatting sqref="AM464">
    <cfRule type="expression" dxfId="2305" priority="1791">
      <formula>IF(RIGHT(TEXT(AM464,"0.#"),1)=".",FALSE,TRUE)</formula>
    </cfRule>
    <cfRule type="expression" dxfId="2304" priority="1792">
      <formula>IF(RIGHT(TEXT(AM464,"0.#"),1)=".",TRUE,FALSE)</formula>
    </cfRule>
  </conditionalFormatting>
  <conditionalFormatting sqref="AU465">
    <cfRule type="expression" dxfId="2303" priority="1783">
      <formula>IF(RIGHT(TEXT(AU465,"0.#"),1)=".",FALSE,TRUE)</formula>
    </cfRule>
    <cfRule type="expression" dxfId="2302" priority="1784">
      <formula>IF(RIGHT(TEXT(AU465,"0.#"),1)=".",TRUE,FALSE)</formula>
    </cfRule>
  </conditionalFormatting>
  <conditionalFormatting sqref="AU463">
    <cfRule type="expression" dxfId="2301" priority="1787">
      <formula>IF(RIGHT(TEXT(AU463,"0.#"),1)=".",FALSE,TRUE)</formula>
    </cfRule>
    <cfRule type="expression" dxfId="2300" priority="1788">
      <formula>IF(RIGHT(TEXT(AU463,"0.#"),1)=".",TRUE,FALSE)</formula>
    </cfRule>
  </conditionalFormatting>
  <conditionalFormatting sqref="AU464">
    <cfRule type="expression" dxfId="2299" priority="1785">
      <formula>IF(RIGHT(TEXT(AU464,"0.#"),1)=".",FALSE,TRUE)</formula>
    </cfRule>
    <cfRule type="expression" dxfId="2298" priority="1786">
      <formula>IF(RIGHT(TEXT(AU464,"0.#"),1)=".",TRUE,FALSE)</formula>
    </cfRule>
  </conditionalFormatting>
  <conditionalFormatting sqref="AI465">
    <cfRule type="expression" dxfId="2297" priority="1777">
      <formula>IF(RIGHT(TEXT(AI465,"0.#"),1)=".",FALSE,TRUE)</formula>
    </cfRule>
    <cfRule type="expression" dxfId="2296" priority="1778">
      <formula>IF(RIGHT(TEXT(AI465,"0.#"),1)=".",TRUE,FALSE)</formula>
    </cfRule>
  </conditionalFormatting>
  <conditionalFormatting sqref="AI463">
    <cfRule type="expression" dxfId="2295" priority="1781">
      <formula>IF(RIGHT(TEXT(AI463,"0.#"),1)=".",FALSE,TRUE)</formula>
    </cfRule>
    <cfRule type="expression" dxfId="2294" priority="1782">
      <formula>IF(RIGHT(TEXT(AI463,"0.#"),1)=".",TRUE,FALSE)</formula>
    </cfRule>
  </conditionalFormatting>
  <conditionalFormatting sqref="AI464">
    <cfRule type="expression" dxfId="2293" priority="1779">
      <formula>IF(RIGHT(TEXT(AI464,"0.#"),1)=".",FALSE,TRUE)</formula>
    </cfRule>
    <cfRule type="expression" dxfId="2292" priority="1780">
      <formula>IF(RIGHT(TEXT(AI464,"0.#"),1)=".",TRUE,FALSE)</formula>
    </cfRule>
  </conditionalFormatting>
  <conditionalFormatting sqref="AQ463">
    <cfRule type="expression" dxfId="2291" priority="1771">
      <formula>IF(RIGHT(TEXT(AQ463,"0.#"),1)=".",FALSE,TRUE)</formula>
    </cfRule>
    <cfRule type="expression" dxfId="2290" priority="1772">
      <formula>IF(RIGHT(TEXT(AQ463,"0.#"),1)=".",TRUE,FALSE)</formula>
    </cfRule>
  </conditionalFormatting>
  <conditionalFormatting sqref="AQ464">
    <cfRule type="expression" dxfId="2289" priority="1775">
      <formula>IF(RIGHT(TEXT(AQ464,"0.#"),1)=".",FALSE,TRUE)</formula>
    </cfRule>
    <cfRule type="expression" dxfId="2288" priority="1776">
      <formula>IF(RIGHT(TEXT(AQ464,"0.#"),1)=".",TRUE,FALSE)</formula>
    </cfRule>
  </conditionalFormatting>
  <conditionalFormatting sqref="AQ465">
    <cfRule type="expression" dxfId="2287" priority="1773">
      <formula>IF(RIGHT(TEXT(AQ465,"0.#"),1)=".",FALSE,TRUE)</formula>
    </cfRule>
    <cfRule type="expression" dxfId="2286" priority="1774">
      <formula>IF(RIGHT(TEXT(AQ465,"0.#"),1)=".",TRUE,FALSE)</formula>
    </cfRule>
  </conditionalFormatting>
  <conditionalFormatting sqref="AE470">
    <cfRule type="expression" dxfId="2285" priority="1765">
      <formula>IF(RIGHT(TEXT(AE470,"0.#"),1)=".",FALSE,TRUE)</formula>
    </cfRule>
    <cfRule type="expression" dxfId="2284" priority="1766">
      <formula>IF(RIGHT(TEXT(AE470,"0.#"),1)=".",TRUE,FALSE)</formula>
    </cfRule>
  </conditionalFormatting>
  <conditionalFormatting sqref="AE468">
    <cfRule type="expression" dxfId="2283" priority="1769">
      <formula>IF(RIGHT(TEXT(AE468,"0.#"),1)=".",FALSE,TRUE)</formula>
    </cfRule>
    <cfRule type="expression" dxfId="2282" priority="1770">
      <formula>IF(RIGHT(TEXT(AE468,"0.#"),1)=".",TRUE,FALSE)</formula>
    </cfRule>
  </conditionalFormatting>
  <conditionalFormatting sqref="AE469">
    <cfRule type="expression" dxfId="2281" priority="1767">
      <formula>IF(RIGHT(TEXT(AE469,"0.#"),1)=".",FALSE,TRUE)</formula>
    </cfRule>
    <cfRule type="expression" dxfId="2280" priority="1768">
      <formula>IF(RIGHT(TEXT(AE469,"0.#"),1)=".",TRUE,FALSE)</formula>
    </cfRule>
  </conditionalFormatting>
  <conditionalFormatting sqref="AM470">
    <cfRule type="expression" dxfId="2279" priority="1759">
      <formula>IF(RIGHT(TEXT(AM470,"0.#"),1)=".",FALSE,TRUE)</formula>
    </cfRule>
    <cfRule type="expression" dxfId="2278" priority="1760">
      <formula>IF(RIGHT(TEXT(AM470,"0.#"),1)=".",TRUE,FALSE)</formula>
    </cfRule>
  </conditionalFormatting>
  <conditionalFormatting sqref="AM468">
    <cfRule type="expression" dxfId="2277" priority="1763">
      <formula>IF(RIGHT(TEXT(AM468,"0.#"),1)=".",FALSE,TRUE)</formula>
    </cfRule>
    <cfRule type="expression" dxfId="2276" priority="1764">
      <formula>IF(RIGHT(TEXT(AM468,"0.#"),1)=".",TRUE,FALSE)</formula>
    </cfRule>
  </conditionalFormatting>
  <conditionalFormatting sqref="AM469">
    <cfRule type="expression" dxfId="2275" priority="1761">
      <formula>IF(RIGHT(TEXT(AM469,"0.#"),1)=".",FALSE,TRUE)</formula>
    </cfRule>
    <cfRule type="expression" dxfId="2274" priority="1762">
      <formula>IF(RIGHT(TEXT(AM469,"0.#"),1)=".",TRUE,FALSE)</formula>
    </cfRule>
  </conditionalFormatting>
  <conditionalFormatting sqref="AU470">
    <cfRule type="expression" dxfId="2273" priority="1753">
      <formula>IF(RIGHT(TEXT(AU470,"0.#"),1)=".",FALSE,TRUE)</formula>
    </cfRule>
    <cfRule type="expression" dxfId="2272" priority="1754">
      <formula>IF(RIGHT(TEXT(AU470,"0.#"),1)=".",TRUE,FALSE)</formula>
    </cfRule>
  </conditionalFormatting>
  <conditionalFormatting sqref="AU468">
    <cfRule type="expression" dxfId="2271" priority="1757">
      <formula>IF(RIGHT(TEXT(AU468,"0.#"),1)=".",FALSE,TRUE)</formula>
    </cfRule>
    <cfRule type="expression" dxfId="2270" priority="1758">
      <formula>IF(RIGHT(TEXT(AU468,"0.#"),1)=".",TRUE,FALSE)</formula>
    </cfRule>
  </conditionalFormatting>
  <conditionalFormatting sqref="AU469">
    <cfRule type="expression" dxfId="2269" priority="1755">
      <formula>IF(RIGHT(TEXT(AU469,"0.#"),1)=".",FALSE,TRUE)</formula>
    </cfRule>
    <cfRule type="expression" dxfId="2268" priority="1756">
      <formula>IF(RIGHT(TEXT(AU469,"0.#"),1)=".",TRUE,FALSE)</formula>
    </cfRule>
  </conditionalFormatting>
  <conditionalFormatting sqref="AI470">
    <cfRule type="expression" dxfId="2267" priority="1747">
      <formula>IF(RIGHT(TEXT(AI470,"0.#"),1)=".",FALSE,TRUE)</formula>
    </cfRule>
    <cfRule type="expression" dxfId="2266" priority="1748">
      <formula>IF(RIGHT(TEXT(AI470,"0.#"),1)=".",TRUE,FALSE)</formula>
    </cfRule>
  </conditionalFormatting>
  <conditionalFormatting sqref="AI468">
    <cfRule type="expression" dxfId="2265" priority="1751">
      <formula>IF(RIGHT(TEXT(AI468,"0.#"),1)=".",FALSE,TRUE)</formula>
    </cfRule>
    <cfRule type="expression" dxfId="2264" priority="1752">
      <formula>IF(RIGHT(TEXT(AI468,"0.#"),1)=".",TRUE,FALSE)</formula>
    </cfRule>
  </conditionalFormatting>
  <conditionalFormatting sqref="AI469">
    <cfRule type="expression" dxfId="2263" priority="1749">
      <formula>IF(RIGHT(TEXT(AI469,"0.#"),1)=".",FALSE,TRUE)</formula>
    </cfRule>
    <cfRule type="expression" dxfId="2262" priority="1750">
      <formula>IF(RIGHT(TEXT(AI469,"0.#"),1)=".",TRUE,FALSE)</formula>
    </cfRule>
  </conditionalFormatting>
  <conditionalFormatting sqref="AQ468">
    <cfRule type="expression" dxfId="2261" priority="1741">
      <formula>IF(RIGHT(TEXT(AQ468,"0.#"),1)=".",FALSE,TRUE)</formula>
    </cfRule>
    <cfRule type="expression" dxfId="2260" priority="1742">
      <formula>IF(RIGHT(TEXT(AQ468,"0.#"),1)=".",TRUE,FALSE)</formula>
    </cfRule>
  </conditionalFormatting>
  <conditionalFormatting sqref="AQ469">
    <cfRule type="expression" dxfId="2259" priority="1745">
      <formula>IF(RIGHT(TEXT(AQ469,"0.#"),1)=".",FALSE,TRUE)</formula>
    </cfRule>
    <cfRule type="expression" dxfId="2258" priority="1746">
      <formula>IF(RIGHT(TEXT(AQ469,"0.#"),1)=".",TRUE,FALSE)</formula>
    </cfRule>
  </conditionalFormatting>
  <conditionalFormatting sqref="AQ470">
    <cfRule type="expression" dxfId="2257" priority="1743">
      <formula>IF(RIGHT(TEXT(AQ470,"0.#"),1)=".",FALSE,TRUE)</formula>
    </cfRule>
    <cfRule type="expression" dxfId="2256" priority="1744">
      <formula>IF(RIGHT(TEXT(AQ470,"0.#"),1)=".",TRUE,FALSE)</formula>
    </cfRule>
  </conditionalFormatting>
  <conditionalFormatting sqref="AE475">
    <cfRule type="expression" dxfId="2255" priority="1735">
      <formula>IF(RIGHT(TEXT(AE475,"0.#"),1)=".",FALSE,TRUE)</formula>
    </cfRule>
    <cfRule type="expression" dxfId="2254" priority="1736">
      <formula>IF(RIGHT(TEXT(AE475,"0.#"),1)=".",TRUE,FALSE)</formula>
    </cfRule>
  </conditionalFormatting>
  <conditionalFormatting sqref="AE473">
    <cfRule type="expression" dxfId="2253" priority="1739">
      <formula>IF(RIGHT(TEXT(AE473,"0.#"),1)=".",FALSE,TRUE)</formula>
    </cfRule>
    <cfRule type="expression" dxfId="2252" priority="1740">
      <formula>IF(RIGHT(TEXT(AE473,"0.#"),1)=".",TRUE,FALSE)</formula>
    </cfRule>
  </conditionalFormatting>
  <conditionalFormatting sqref="AE474">
    <cfRule type="expression" dxfId="2251" priority="1737">
      <formula>IF(RIGHT(TEXT(AE474,"0.#"),1)=".",FALSE,TRUE)</formula>
    </cfRule>
    <cfRule type="expression" dxfId="2250" priority="1738">
      <formula>IF(RIGHT(TEXT(AE474,"0.#"),1)=".",TRUE,FALSE)</formula>
    </cfRule>
  </conditionalFormatting>
  <conditionalFormatting sqref="AM475">
    <cfRule type="expression" dxfId="2249" priority="1729">
      <formula>IF(RIGHT(TEXT(AM475,"0.#"),1)=".",FALSE,TRUE)</formula>
    </cfRule>
    <cfRule type="expression" dxfId="2248" priority="1730">
      <formula>IF(RIGHT(TEXT(AM475,"0.#"),1)=".",TRUE,FALSE)</formula>
    </cfRule>
  </conditionalFormatting>
  <conditionalFormatting sqref="AM473">
    <cfRule type="expression" dxfId="2247" priority="1733">
      <formula>IF(RIGHT(TEXT(AM473,"0.#"),1)=".",FALSE,TRUE)</formula>
    </cfRule>
    <cfRule type="expression" dxfId="2246" priority="1734">
      <formula>IF(RIGHT(TEXT(AM473,"0.#"),1)=".",TRUE,FALSE)</formula>
    </cfRule>
  </conditionalFormatting>
  <conditionalFormatting sqref="AM474">
    <cfRule type="expression" dxfId="2245" priority="1731">
      <formula>IF(RIGHT(TEXT(AM474,"0.#"),1)=".",FALSE,TRUE)</formula>
    </cfRule>
    <cfRule type="expression" dxfId="2244" priority="1732">
      <formula>IF(RIGHT(TEXT(AM474,"0.#"),1)=".",TRUE,FALSE)</formula>
    </cfRule>
  </conditionalFormatting>
  <conditionalFormatting sqref="AU475">
    <cfRule type="expression" dxfId="2243" priority="1723">
      <formula>IF(RIGHT(TEXT(AU475,"0.#"),1)=".",FALSE,TRUE)</formula>
    </cfRule>
    <cfRule type="expression" dxfId="2242" priority="1724">
      <formula>IF(RIGHT(TEXT(AU475,"0.#"),1)=".",TRUE,FALSE)</formula>
    </cfRule>
  </conditionalFormatting>
  <conditionalFormatting sqref="AU473">
    <cfRule type="expression" dxfId="2241" priority="1727">
      <formula>IF(RIGHT(TEXT(AU473,"0.#"),1)=".",FALSE,TRUE)</formula>
    </cfRule>
    <cfRule type="expression" dxfId="2240" priority="1728">
      <formula>IF(RIGHT(TEXT(AU473,"0.#"),1)=".",TRUE,FALSE)</formula>
    </cfRule>
  </conditionalFormatting>
  <conditionalFormatting sqref="AU474">
    <cfRule type="expression" dxfId="2239" priority="1725">
      <formula>IF(RIGHT(TEXT(AU474,"0.#"),1)=".",FALSE,TRUE)</formula>
    </cfRule>
    <cfRule type="expression" dxfId="2238" priority="1726">
      <formula>IF(RIGHT(TEXT(AU474,"0.#"),1)=".",TRUE,FALSE)</formula>
    </cfRule>
  </conditionalFormatting>
  <conditionalFormatting sqref="AI475">
    <cfRule type="expression" dxfId="2237" priority="1717">
      <formula>IF(RIGHT(TEXT(AI475,"0.#"),1)=".",FALSE,TRUE)</formula>
    </cfRule>
    <cfRule type="expression" dxfId="2236" priority="1718">
      <formula>IF(RIGHT(TEXT(AI475,"0.#"),1)=".",TRUE,FALSE)</formula>
    </cfRule>
  </conditionalFormatting>
  <conditionalFormatting sqref="AI473">
    <cfRule type="expression" dxfId="2235" priority="1721">
      <formula>IF(RIGHT(TEXT(AI473,"0.#"),1)=".",FALSE,TRUE)</formula>
    </cfRule>
    <cfRule type="expression" dxfId="2234" priority="1722">
      <formula>IF(RIGHT(TEXT(AI473,"0.#"),1)=".",TRUE,FALSE)</formula>
    </cfRule>
  </conditionalFormatting>
  <conditionalFormatting sqref="AI474">
    <cfRule type="expression" dxfId="2233" priority="1719">
      <formula>IF(RIGHT(TEXT(AI474,"0.#"),1)=".",FALSE,TRUE)</formula>
    </cfRule>
    <cfRule type="expression" dxfId="2232" priority="1720">
      <formula>IF(RIGHT(TEXT(AI474,"0.#"),1)=".",TRUE,FALSE)</formula>
    </cfRule>
  </conditionalFormatting>
  <conditionalFormatting sqref="AQ473">
    <cfRule type="expression" dxfId="2231" priority="1711">
      <formula>IF(RIGHT(TEXT(AQ473,"0.#"),1)=".",FALSE,TRUE)</formula>
    </cfRule>
    <cfRule type="expression" dxfId="2230" priority="1712">
      <formula>IF(RIGHT(TEXT(AQ473,"0.#"),1)=".",TRUE,FALSE)</formula>
    </cfRule>
  </conditionalFormatting>
  <conditionalFormatting sqref="AQ474">
    <cfRule type="expression" dxfId="2229" priority="1715">
      <formula>IF(RIGHT(TEXT(AQ474,"0.#"),1)=".",FALSE,TRUE)</formula>
    </cfRule>
    <cfRule type="expression" dxfId="2228" priority="1716">
      <formula>IF(RIGHT(TEXT(AQ474,"0.#"),1)=".",TRUE,FALSE)</formula>
    </cfRule>
  </conditionalFormatting>
  <conditionalFormatting sqref="AQ475">
    <cfRule type="expression" dxfId="2227" priority="1713">
      <formula>IF(RIGHT(TEXT(AQ475,"0.#"),1)=".",FALSE,TRUE)</formula>
    </cfRule>
    <cfRule type="expression" dxfId="2226" priority="1714">
      <formula>IF(RIGHT(TEXT(AQ475,"0.#"),1)=".",TRUE,FALSE)</formula>
    </cfRule>
  </conditionalFormatting>
  <conditionalFormatting sqref="AE480">
    <cfRule type="expression" dxfId="2225" priority="1705">
      <formula>IF(RIGHT(TEXT(AE480,"0.#"),1)=".",FALSE,TRUE)</formula>
    </cfRule>
    <cfRule type="expression" dxfId="2224" priority="1706">
      <formula>IF(RIGHT(TEXT(AE480,"0.#"),1)=".",TRUE,FALSE)</formula>
    </cfRule>
  </conditionalFormatting>
  <conditionalFormatting sqref="AE478">
    <cfRule type="expression" dxfId="2223" priority="1709">
      <formula>IF(RIGHT(TEXT(AE478,"0.#"),1)=".",FALSE,TRUE)</formula>
    </cfRule>
    <cfRule type="expression" dxfId="2222" priority="1710">
      <formula>IF(RIGHT(TEXT(AE478,"0.#"),1)=".",TRUE,FALSE)</formula>
    </cfRule>
  </conditionalFormatting>
  <conditionalFormatting sqref="AE479">
    <cfRule type="expression" dxfId="2221" priority="1707">
      <formula>IF(RIGHT(TEXT(AE479,"0.#"),1)=".",FALSE,TRUE)</formula>
    </cfRule>
    <cfRule type="expression" dxfId="2220" priority="1708">
      <formula>IF(RIGHT(TEXT(AE479,"0.#"),1)=".",TRUE,FALSE)</formula>
    </cfRule>
  </conditionalFormatting>
  <conditionalFormatting sqref="AM480">
    <cfRule type="expression" dxfId="2219" priority="1699">
      <formula>IF(RIGHT(TEXT(AM480,"0.#"),1)=".",FALSE,TRUE)</formula>
    </cfRule>
    <cfRule type="expression" dxfId="2218" priority="1700">
      <formula>IF(RIGHT(TEXT(AM480,"0.#"),1)=".",TRUE,FALSE)</formula>
    </cfRule>
  </conditionalFormatting>
  <conditionalFormatting sqref="AM478">
    <cfRule type="expression" dxfId="2217" priority="1703">
      <formula>IF(RIGHT(TEXT(AM478,"0.#"),1)=".",FALSE,TRUE)</formula>
    </cfRule>
    <cfRule type="expression" dxfId="2216" priority="1704">
      <formula>IF(RIGHT(TEXT(AM478,"0.#"),1)=".",TRUE,FALSE)</formula>
    </cfRule>
  </conditionalFormatting>
  <conditionalFormatting sqref="AM479">
    <cfRule type="expression" dxfId="2215" priority="1701">
      <formula>IF(RIGHT(TEXT(AM479,"0.#"),1)=".",FALSE,TRUE)</formula>
    </cfRule>
    <cfRule type="expression" dxfId="2214" priority="1702">
      <formula>IF(RIGHT(TEXT(AM479,"0.#"),1)=".",TRUE,FALSE)</formula>
    </cfRule>
  </conditionalFormatting>
  <conditionalFormatting sqref="AU480">
    <cfRule type="expression" dxfId="2213" priority="1693">
      <formula>IF(RIGHT(TEXT(AU480,"0.#"),1)=".",FALSE,TRUE)</formula>
    </cfRule>
    <cfRule type="expression" dxfId="2212" priority="1694">
      <formula>IF(RIGHT(TEXT(AU480,"0.#"),1)=".",TRUE,FALSE)</formula>
    </cfRule>
  </conditionalFormatting>
  <conditionalFormatting sqref="AU478">
    <cfRule type="expression" dxfId="2211" priority="1697">
      <formula>IF(RIGHT(TEXT(AU478,"0.#"),1)=".",FALSE,TRUE)</formula>
    </cfRule>
    <cfRule type="expression" dxfId="2210" priority="1698">
      <formula>IF(RIGHT(TEXT(AU478,"0.#"),1)=".",TRUE,FALSE)</formula>
    </cfRule>
  </conditionalFormatting>
  <conditionalFormatting sqref="AU479">
    <cfRule type="expression" dxfId="2209" priority="1695">
      <formula>IF(RIGHT(TEXT(AU479,"0.#"),1)=".",FALSE,TRUE)</formula>
    </cfRule>
    <cfRule type="expression" dxfId="2208" priority="1696">
      <formula>IF(RIGHT(TEXT(AU479,"0.#"),1)=".",TRUE,FALSE)</formula>
    </cfRule>
  </conditionalFormatting>
  <conditionalFormatting sqref="AI480">
    <cfRule type="expression" dxfId="2207" priority="1687">
      <formula>IF(RIGHT(TEXT(AI480,"0.#"),1)=".",FALSE,TRUE)</formula>
    </cfRule>
    <cfRule type="expression" dxfId="2206" priority="1688">
      <formula>IF(RIGHT(TEXT(AI480,"0.#"),1)=".",TRUE,FALSE)</formula>
    </cfRule>
  </conditionalFormatting>
  <conditionalFormatting sqref="AI478">
    <cfRule type="expression" dxfId="2205" priority="1691">
      <formula>IF(RIGHT(TEXT(AI478,"0.#"),1)=".",FALSE,TRUE)</formula>
    </cfRule>
    <cfRule type="expression" dxfId="2204" priority="1692">
      <formula>IF(RIGHT(TEXT(AI478,"0.#"),1)=".",TRUE,FALSE)</formula>
    </cfRule>
  </conditionalFormatting>
  <conditionalFormatting sqref="AI479">
    <cfRule type="expression" dxfId="2203" priority="1689">
      <formula>IF(RIGHT(TEXT(AI479,"0.#"),1)=".",FALSE,TRUE)</formula>
    </cfRule>
    <cfRule type="expression" dxfId="2202" priority="1690">
      <formula>IF(RIGHT(TEXT(AI479,"0.#"),1)=".",TRUE,FALSE)</formula>
    </cfRule>
  </conditionalFormatting>
  <conditionalFormatting sqref="AQ478">
    <cfRule type="expression" dxfId="2201" priority="1681">
      <formula>IF(RIGHT(TEXT(AQ478,"0.#"),1)=".",FALSE,TRUE)</formula>
    </cfRule>
    <cfRule type="expression" dxfId="2200" priority="1682">
      <formula>IF(RIGHT(TEXT(AQ478,"0.#"),1)=".",TRUE,FALSE)</formula>
    </cfRule>
  </conditionalFormatting>
  <conditionalFormatting sqref="AQ479">
    <cfRule type="expression" dxfId="2199" priority="1685">
      <formula>IF(RIGHT(TEXT(AQ479,"0.#"),1)=".",FALSE,TRUE)</formula>
    </cfRule>
    <cfRule type="expression" dxfId="2198" priority="1686">
      <formula>IF(RIGHT(TEXT(AQ479,"0.#"),1)=".",TRUE,FALSE)</formula>
    </cfRule>
  </conditionalFormatting>
  <conditionalFormatting sqref="AQ480">
    <cfRule type="expression" dxfId="2197" priority="1683">
      <formula>IF(RIGHT(TEXT(AQ480,"0.#"),1)=".",FALSE,TRUE)</formula>
    </cfRule>
    <cfRule type="expression" dxfId="2196" priority="1684">
      <formula>IF(RIGHT(TEXT(AQ480,"0.#"),1)=".",TRUE,FALSE)</formula>
    </cfRule>
  </conditionalFormatting>
  <conditionalFormatting sqref="AM47">
    <cfRule type="expression" dxfId="2195" priority="1975">
      <formula>IF(RIGHT(TEXT(AM47,"0.#"),1)=".",FALSE,TRUE)</formula>
    </cfRule>
    <cfRule type="expression" dxfId="2194" priority="1976">
      <formula>IF(RIGHT(TEXT(AM47,"0.#"),1)=".",TRUE,FALSE)</formula>
    </cfRule>
  </conditionalFormatting>
  <conditionalFormatting sqref="AI46">
    <cfRule type="expression" dxfId="2193" priority="1979">
      <formula>IF(RIGHT(TEXT(AI46,"0.#"),1)=".",FALSE,TRUE)</formula>
    </cfRule>
    <cfRule type="expression" dxfId="2192" priority="1980">
      <formula>IF(RIGHT(TEXT(AI46,"0.#"),1)=".",TRUE,FALSE)</formula>
    </cfRule>
  </conditionalFormatting>
  <conditionalFormatting sqref="AM46">
    <cfRule type="expression" dxfId="2191" priority="1977">
      <formula>IF(RIGHT(TEXT(AM46,"0.#"),1)=".",FALSE,TRUE)</formula>
    </cfRule>
    <cfRule type="expression" dxfId="2190" priority="1978">
      <formula>IF(RIGHT(TEXT(AM46,"0.#"),1)=".",TRUE,FALSE)</formula>
    </cfRule>
  </conditionalFormatting>
  <conditionalFormatting sqref="AU46:AU48">
    <cfRule type="expression" dxfId="2189" priority="1969">
      <formula>IF(RIGHT(TEXT(AU46,"0.#"),1)=".",FALSE,TRUE)</formula>
    </cfRule>
    <cfRule type="expression" dxfId="2188" priority="1970">
      <formula>IF(RIGHT(TEXT(AU46,"0.#"),1)=".",TRUE,FALSE)</formula>
    </cfRule>
  </conditionalFormatting>
  <conditionalFormatting sqref="AM48">
    <cfRule type="expression" dxfId="2187" priority="1973">
      <formula>IF(RIGHT(TEXT(AM48,"0.#"),1)=".",FALSE,TRUE)</formula>
    </cfRule>
    <cfRule type="expression" dxfId="2186" priority="1974">
      <formula>IF(RIGHT(TEXT(AM48,"0.#"),1)=".",TRUE,FALSE)</formula>
    </cfRule>
  </conditionalFormatting>
  <conditionalFormatting sqref="AQ46:AQ48">
    <cfRule type="expression" dxfId="2185" priority="1971">
      <formula>IF(RIGHT(TEXT(AQ46,"0.#"),1)=".",FALSE,TRUE)</formula>
    </cfRule>
    <cfRule type="expression" dxfId="2184" priority="1972">
      <formula>IF(RIGHT(TEXT(AQ46,"0.#"),1)=".",TRUE,FALSE)</formula>
    </cfRule>
  </conditionalFormatting>
  <conditionalFormatting sqref="AE146:AE147 AI146:AI147 AM146:AM147 AQ146:AQ147 AU146:AU147">
    <cfRule type="expression" dxfId="2183" priority="1963">
      <formula>IF(RIGHT(TEXT(AE146,"0.#"),1)=".",FALSE,TRUE)</formula>
    </cfRule>
    <cfRule type="expression" dxfId="2182" priority="1964">
      <formula>IF(RIGHT(TEXT(AE146,"0.#"),1)=".",TRUE,FALSE)</formula>
    </cfRule>
  </conditionalFormatting>
  <conditionalFormatting sqref="AE138:AE139 AI138:AI139 AM138:AM139 AQ138:AQ139 AU138:AU139">
    <cfRule type="expression" dxfId="2181" priority="1967">
      <formula>IF(RIGHT(TEXT(AE138,"0.#"),1)=".",FALSE,TRUE)</formula>
    </cfRule>
    <cfRule type="expression" dxfId="2180" priority="1968">
      <formula>IF(RIGHT(TEXT(AE138,"0.#"),1)=".",TRUE,FALSE)</formula>
    </cfRule>
  </conditionalFormatting>
  <conditionalFormatting sqref="AE142:AE143 AI142:AI143 AM142:AM143 AQ142:AQ143 AU142:AU143">
    <cfRule type="expression" dxfId="2179" priority="1965">
      <formula>IF(RIGHT(TEXT(AE142,"0.#"),1)=".",FALSE,TRUE)</formula>
    </cfRule>
    <cfRule type="expression" dxfId="2178" priority="1966">
      <formula>IF(RIGHT(TEXT(AE142,"0.#"),1)=".",TRUE,FALSE)</formula>
    </cfRule>
  </conditionalFormatting>
  <conditionalFormatting sqref="AE198:AE199 AI198:AI199 AM198:AM199 AQ198:AQ199 AU198:AU199">
    <cfRule type="expression" dxfId="2177" priority="1957">
      <formula>IF(RIGHT(TEXT(AE198,"0.#"),1)=".",FALSE,TRUE)</formula>
    </cfRule>
    <cfRule type="expression" dxfId="2176" priority="1958">
      <formula>IF(RIGHT(TEXT(AE198,"0.#"),1)=".",TRUE,FALSE)</formula>
    </cfRule>
  </conditionalFormatting>
  <conditionalFormatting sqref="AE150:AE151 AI150:AI151 AM150:AM151 AQ150:AQ151 AU150:AU151">
    <cfRule type="expression" dxfId="2175" priority="1961">
      <formula>IF(RIGHT(TEXT(AE150,"0.#"),1)=".",FALSE,TRUE)</formula>
    </cfRule>
    <cfRule type="expression" dxfId="2174" priority="1962">
      <formula>IF(RIGHT(TEXT(AE150,"0.#"),1)=".",TRUE,FALSE)</formula>
    </cfRule>
  </conditionalFormatting>
  <conditionalFormatting sqref="AE194:AE195 AI194:AI195 AM194:AM195 AQ194:AQ195 AU194:AU195">
    <cfRule type="expression" dxfId="2173" priority="1959">
      <formula>IF(RIGHT(TEXT(AE194,"0.#"),1)=".",FALSE,TRUE)</formula>
    </cfRule>
    <cfRule type="expression" dxfId="2172" priority="1960">
      <formula>IF(RIGHT(TEXT(AE194,"0.#"),1)=".",TRUE,FALSE)</formula>
    </cfRule>
  </conditionalFormatting>
  <conditionalFormatting sqref="AE210:AE211 AI210:AI211 AM210:AM211 AQ210:AQ211 AU210:AU211">
    <cfRule type="expression" dxfId="2171" priority="1951">
      <formula>IF(RIGHT(TEXT(AE210,"0.#"),1)=".",FALSE,TRUE)</formula>
    </cfRule>
    <cfRule type="expression" dxfId="2170" priority="1952">
      <formula>IF(RIGHT(TEXT(AE210,"0.#"),1)=".",TRUE,FALSE)</formula>
    </cfRule>
  </conditionalFormatting>
  <conditionalFormatting sqref="AE202:AE203 AI202:AI203 AM202:AM203 AQ202:AQ203 AU202:AU203">
    <cfRule type="expression" dxfId="2169" priority="1955">
      <formula>IF(RIGHT(TEXT(AE202,"0.#"),1)=".",FALSE,TRUE)</formula>
    </cfRule>
    <cfRule type="expression" dxfId="2168" priority="1956">
      <formula>IF(RIGHT(TEXT(AE202,"0.#"),1)=".",TRUE,FALSE)</formula>
    </cfRule>
  </conditionalFormatting>
  <conditionalFormatting sqref="AE206:AE207 AI206:AI207 AM206:AM207 AQ206:AQ207 AU206:AU207">
    <cfRule type="expression" dxfId="2167" priority="1953">
      <formula>IF(RIGHT(TEXT(AE206,"0.#"),1)=".",FALSE,TRUE)</formula>
    </cfRule>
    <cfRule type="expression" dxfId="2166" priority="1954">
      <formula>IF(RIGHT(TEXT(AE206,"0.#"),1)=".",TRUE,FALSE)</formula>
    </cfRule>
  </conditionalFormatting>
  <conditionalFormatting sqref="AE262:AE263 AI262:AI263 AM262:AM263 AQ262:AQ263 AU262:AU263">
    <cfRule type="expression" dxfId="2165" priority="1945">
      <formula>IF(RIGHT(TEXT(AE262,"0.#"),1)=".",FALSE,TRUE)</formula>
    </cfRule>
    <cfRule type="expression" dxfId="2164" priority="1946">
      <formula>IF(RIGHT(TEXT(AE262,"0.#"),1)=".",TRUE,FALSE)</formula>
    </cfRule>
  </conditionalFormatting>
  <conditionalFormatting sqref="AE254:AE255 AI254:AI255 AM254:AM255 AQ254:AQ255 AU254:AU255">
    <cfRule type="expression" dxfId="2163" priority="1949">
      <formula>IF(RIGHT(TEXT(AE254,"0.#"),1)=".",FALSE,TRUE)</formula>
    </cfRule>
    <cfRule type="expression" dxfId="2162" priority="1950">
      <formula>IF(RIGHT(TEXT(AE254,"0.#"),1)=".",TRUE,FALSE)</formula>
    </cfRule>
  </conditionalFormatting>
  <conditionalFormatting sqref="AE258:AE259 AI258:AI259 AM258:AM259 AQ258:AQ259 AU258:AU259">
    <cfRule type="expression" dxfId="2161" priority="1947">
      <formula>IF(RIGHT(TEXT(AE258,"0.#"),1)=".",FALSE,TRUE)</formula>
    </cfRule>
    <cfRule type="expression" dxfId="2160" priority="1948">
      <formula>IF(RIGHT(TEXT(AE258,"0.#"),1)=".",TRUE,FALSE)</formula>
    </cfRule>
  </conditionalFormatting>
  <conditionalFormatting sqref="AE314:AE315 AI314:AI315 AM314:AM315 AQ314:AQ315 AU314:AU315">
    <cfRule type="expression" dxfId="2159" priority="1939">
      <formula>IF(RIGHT(TEXT(AE314,"0.#"),1)=".",FALSE,TRUE)</formula>
    </cfRule>
    <cfRule type="expression" dxfId="2158" priority="1940">
      <formula>IF(RIGHT(TEXT(AE314,"0.#"),1)=".",TRUE,FALSE)</formula>
    </cfRule>
  </conditionalFormatting>
  <conditionalFormatting sqref="AE266:AE267 AI266:AI267 AM266:AM267 AQ266:AQ267 AU266:AU267">
    <cfRule type="expression" dxfId="2157" priority="1943">
      <formula>IF(RIGHT(TEXT(AE266,"0.#"),1)=".",FALSE,TRUE)</formula>
    </cfRule>
    <cfRule type="expression" dxfId="2156" priority="1944">
      <formula>IF(RIGHT(TEXT(AE266,"0.#"),1)=".",TRUE,FALSE)</formula>
    </cfRule>
  </conditionalFormatting>
  <conditionalFormatting sqref="AE270:AE271 AI270:AI271 AM270:AM271 AQ270:AQ271 AU270:AU271">
    <cfRule type="expression" dxfId="2155" priority="1941">
      <formula>IF(RIGHT(TEXT(AE270,"0.#"),1)=".",FALSE,TRUE)</formula>
    </cfRule>
    <cfRule type="expression" dxfId="2154" priority="1942">
      <formula>IF(RIGHT(TEXT(AE270,"0.#"),1)=".",TRUE,FALSE)</formula>
    </cfRule>
  </conditionalFormatting>
  <conditionalFormatting sqref="AE326:AE327 AI326:AI327 AM326:AM327 AQ326:AQ327 AU326:AU327">
    <cfRule type="expression" dxfId="2153" priority="1933">
      <formula>IF(RIGHT(TEXT(AE326,"0.#"),1)=".",FALSE,TRUE)</formula>
    </cfRule>
    <cfRule type="expression" dxfId="2152" priority="1934">
      <formula>IF(RIGHT(TEXT(AE326,"0.#"),1)=".",TRUE,FALSE)</formula>
    </cfRule>
  </conditionalFormatting>
  <conditionalFormatting sqref="AE318:AE319 AI318:AI319 AM318:AM319 AQ318:AQ319 AU318:AU319">
    <cfRule type="expression" dxfId="2151" priority="1937">
      <formula>IF(RIGHT(TEXT(AE318,"0.#"),1)=".",FALSE,TRUE)</formula>
    </cfRule>
    <cfRule type="expression" dxfId="2150" priority="1938">
      <formula>IF(RIGHT(TEXT(AE318,"0.#"),1)=".",TRUE,FALSE)</formula>
    </cfRule>
  </conditionalFormatting>
  <conditionalFormatting sqref="AE322:AE323 AI322:AI323 AM322:AM323 AQ322:AQ323 AU322:AU323">
    <cfRule type="expression" dxfId="2149" priority="1935">
      <formula>IF(RIGHT(TEXT(AE322,"0.#"),1)=".",FALSE,TRUE)</formula>
    </cfRule>
    <cfRule type="expression" dxfId="2148" priority="1936">
      <formula>IF(RIGHT(TEXT(AE322,"0.#"),1)=".",TRUE,FALSE)</formula>
    </cfRule>
  </conditionalFormatting>
  <conditionalFormatting sqref="AE378:AE379 AI378:AI379 AM378:AM379 AQ378:AQ379 AU378:AU379">
    <cfRule type="expression" dxfId="2147" priority="1927">
      <formula>IF(RIGHT(TEXT(AE378,"0.#"),1)=".",FALSE,TRUE)</formula>
    </cfRule>
    <cfRule type="expression" dxfId="2146" priority="1928">
      <formula>IF(RIGHT(TEXT(AE378,"0.#"),1)=".",TRUE,FALSE)</formula>
    </cfRule>
  </conditionalFormatting>
  <conditionalFormatting sqref="AE330:AE331 AI330:AI331 AM330:AM331 AQ330:AQ331 AU330:AU331">
    <cfRule type="expression" dxfId="2145" priority="1931">
      <formula>IF(RIGHT(TEXT(AE330,"0.#"),1)=".",FALSE,TRUE)</formula>
    </cfRule>
    <cfRule type="expression" dxfId="2144" priority="1932">
      <formula>IF(RIGHT(TEXT(AE330,"0.#"),1)=".",TRUE,FALSE)</formula>
    </cfRule>
  </conditionalFormatting>
  <conditionalFormatting sqref="AE374:AE375 AI374:AI375 AM374:AM375 AQ374:AQ375 AU374:AU375">
    <cfRule type="expression" dxfId="2143" priority="1929">
      <formula>IF(RIGHT(TEXT(AE374,"0.#"),1)=".",FALSE,TRUE)</formula>
    </cfRule>
    <cfRule type="expression" dxfId="2142" priority="1930">
      <formula>IF(RIGHT(TEXT(AE374,"0.#"),1)=".",TRUE,FALSE)</formula>
    </cfRule>
  </conditionalFormatting>
  <conditionalFormatting sqref="AE390:AE391 AI390:AI391 AM390:AM391 AQ390:AQ391 AU390:AU391">
    <cfRule type="expression" dxfId="2141" priority="1921">
      <formula>IF(RIGHT(TEXT(AE390,"0.#"),1)=".",FALSE,TRUE)</formula>
    </cfRule>
    <cfRule type="expression" dxfId="2140" priority="1922">
      <formula>IF(RIGHT(TEXT(AE390,"0.#"),1)=".",TRUE,FALSE)</formula>
    </cfRule>
  </conditionalFormatting>
  <conditionalFormatting sqref="AE382:AE383 AI382:AI383 AM382:AM383 AQ382:AQ383 AU382:AU383">
    <cfRule type="expression" dxfId="2139" priority="1925">
      <formula>IF(RIGHT(TEXT(AE382,"0.#"),1)=".",FALSE,TRUE)</formula>
    </cfRule>
    <cfRule type="expression" dxfId="2138" priority="1926">
      <formula>IF(RIGHT(TEXT(AE382,"0.#"),1)=".",TRUE,FALSE)</formula>
    </cfRule>
  </conditionalFormatting>
  <conditionalFormatting sqref="AE386:AE387 AI386:AI387 AM386:AM387 AQ386:AQ387 AU386:AU387">
    <cfRule type="expression" dxfId="2137" priority="1923">
      <formula>IF(RIGHT(TEXT(AE386,"0.#"),1)=".",FALSE,TRUE)</formula>
    </cfRule>
    <cfRule type="expression" dxfId="2136" priority="1924">
      <formula>IF(RIGHT(TEXT(AE386,"0.#"),1)=".",TRUE,FALSE)</formula>
    </cfRule>
  </conditionalFormatting>
  <conditionalFormatting sqref="AE440">
    <cfRule type="expression" dxfId="2135" priority="1915">
      <formula>IF(RIGHT(TEXT(AE440,"0.#"),1)=".",FALSE,TRUE)</formula>
    </cfRule>
    <cfRule type="expression" dxfId="2134" priority="1916">
      <formula>IF(RIGHT(TEXT(AE440,"0.#"),1)=".",TRUE,FALSE)</formula>
    </cfRule>
  </conditionalFormatting>
  <conditionalFormatting sqref="AE438">
    <cfRule type="expression" dxfId="2133" priority="1919">
      <formula>IF(RIGHT(TEXT(AE438,"0.#"),1)=".",FALSE,TRUE)</formula>
    </cfRule>
    <cfRule type="expression" dxfId="2132" priority="1920">
      <formula>IF(RIGHT(TEXT(AE438,"0.#"),1)=".",TRUE,FALSE)</formula>
    </cfRule>
  </conditionalFormatting>
  <conditionalFormatting sqref="AE439">
    <cfRule type="expression" dxfId="2131" priority="1917">
      <formula>IF(RIGHT(TEXT(AE439,"0.#"),1)=".",FALSE,TRUE)</formula>
    </cfRule>
    <cfRule type="expression" dxfId="2130" priority="1918">
      <formula>IF(RIGHT(TEXT(AE439,"0.#"),1)=".",TRUE,FALSE)</formula>
    </cfRule>
  </conditionalFormatting>
  <conditionalFormatting sqref="AM440">
    <cfRule type="expression" dxfId="2129" priority="1909">
      <formula>IF(RIGHT(TEXT(AM440,"0.#"),1)=".",FALSE,TRUE)</formula>
    </cfRule>
    <cfRule type="expression" dxfId="2128" priority="1910">
      <formula>IF(RIGHT(TEXT(AM440,"0.#"),1)=".",TRUE,FALSE)</formula>
    </cfRule>
  </conditionalFormatting>
  <conditionalFormatting sqref="AM438">
    <cfRule type="expression" dxfId="2127" priority="1913">
      <formula>IF(RIGHT(TEXT(AM438,"0.#"),1)=".",FALSE,TRUE)</formula>
    </cfRule>
    <cfRule type="expression" dxfId="2126" priority="1914">
      <formula>IF(RIGHT(TEXT(AM438,"0.#"),1)=".",TRUE,FALSE)</formula>
    </cfRule>
  </conditionalFormatting>
  <conditionalFormatting sqref="AM439">
    <cfRule type="expression" dxfId="2125" priority="1911">
      <formula>IF(RIGHT(TEXT(AM439,"0.#"),1)=".",FALSE,TRUE)</formula>
    </cfRule>
    <cfRule type="expression" dxfId="2124" priority="1912">
      <formula>IF(RIGHT(TEXT(AM439,"0.#"),1)=".",TRUE,FALSE)</formula>
    </cfRule>
  </conditionalFormatting>
  <conditionalFormatting sqref="AU440">
    <cfRule type="expression" dxfId="2123" priority="1903">
      <formula>IF(RIGHT(TEXT(AU440,"0.#"),1)=".",FALSE,TRUE)</formula>
    </cfRule>
    <cfRule type="expression" dxfId="2122" priority="1904">
      <formula>IF(RIGHT(TEXT(AU440,"0.#"),1)=".",TRUE,FALSE)</formula>
    </cfRule>
  </conditionalFormatting>
  <conditionalFormatting sqref="AU438">
    <cfRule type="expression" dxfId="2121" priority="1907">
      <formula>IF(RIGHT(TEXT(AU438,"0.#"),1)=".",FALSE,TRUE)</formula>
    </cfRule>
    <cfRule type="expression" dxfId="2120" priority="1908">
      <formula>IF(RIGHT(TEXT(AU438,"0.#"),1)=".",TRUE,FALSE)</formula>
    </cfRule>
  </conditionalFormatting>
  <conditionalFormatting sqref="AU439">
    <cfRule type="expression" dxfId="2119" priority="1905">
      <formula>IF(RIGHT(TEXT(AU439,"0.#"),1)=".",FALSE,TRUE)</formula>
    </cfRule>
    <cfRule type="expression" dxfId="2118" priority="1906">
      <formula>IF(RIGHT(TEXT(AU439,"0.#"),1)=".",TRUE,FALSE)</formula>
    </cfRule>
  </conditionalFormatting>
  <conditionalFormatting sqref="AI440">
    <cfRule type="expression" dxfId="2117" priority="1897">
      <formula>IF(RIGHT(TEXT(AI440,"0.#"),1)=".",FALSE,TRUE)</formula>
    </cfRule>
    <cfRule type="expression" dxfId="2116" priority="1898">
      <formula>IF(RIGHT(TEXT(AI440,"0.#"),1)=".",TRUE,FALSE)</formula>
    </cfRule>
  </conditionalFormatting>
  <conditionalFormatting sqref="AI438">
    <cfRule type="expression" dxfId="2115" priority="1901">
      <formula>IF(RIGHT(TEXT(AI438,"0.#"),1)=".",FALSE,TRUE)</formula>
    </cfRule>
    <cfRule type="expression" dxfId="2114" priority="1902">
      <formula>IF(RIGHT(TEXT(AI438,"0.#"),1)=".",TRUE,FALSE)</formula>
    </cfRule>
  </conditionalFormatting>
  <conditionalFormatting sqref="AI439">
    <cfRule type="expression" dxfId="2113" priority="1899">
      <formula>IF(RIGHT(TEXT(AI439,"0.#"),1)=".",FALSE,TRUE)</formula>
    </cfRule>
    <cfRule type="expression" dxfId="2112" priority="1900">
      <formula>IF(RIGHT(TEXT(AI439,"0.#"),1)=".",TRUE,FALSE)</formula>
    </cfRule>
  </conditionalFormatting>
  <conditionalFormatting sqref="AQ438">
    <cfRule type="expression" dxfId="2111" priority="1891">
      <formula>IF(RIGHT(TEXT(AQ438,"0.#"),1)=".",FALSE,TRUE)</formula>
    </cfRule>
    <cfRule type="expression" dxfId="2110" priority="1892">
      <formula>IF(RIGHT(TEXT(AQ438,"0.#"),1)=".",TRUE,FALSE)</formula>
    </cfRule>
  </conditionalFormatting>
  <conditionalFormatting sqref="AQ439">
    <cfRule type="expression" dxfId="2109" priority="1895">
      <formula>IF(RIGHT(TEXT(AQ439,"0.#"),1)=".",FALSE,TRUE)</formula>
    </cfRule>
    <cfRule type="expression" dxfId="2108" priority="1896">
      <formula>IF(RIGHT(TEXT(AQ439,"0.#"),1)=".",TRUE,FALSE)</formula>
    </cfRule>
  </conditionalFormatting>
  <conditionalFormatting sqref="AQ440">
    <cfRule type="expression" dxfId="2107" priority="1893">
      <formula>IF(RIGHT(TEXT(AQ440,"0.#"),1)=".",FALSE,TRUE)</formula>
    </cfRule>
    <cfRule type="expression" dxfId="2106" priority="1894">
      <formula>IF(RIGHT(TEXT(AQ440,"0.#"),1)=".",TRUE,FALSE)</formula>
    </cfRule>
  </conditionalFormatting>
  <conditionalFormatting sqref="AE445">
    <cfRule type="expression" dxfId="2105" priority="1885">
      <formula>IF(RIGHT(TEXT(AE445,"0.#"),1)=".",FALSE,TRUE)</formula>
    </cfRule>
    <cfRule type="expression" dxfId="2104" priority="1886">
      <formula>IF(RIGHT(TEXT(AE445,"0.#"),1)=".",TRUE,FALSE)</formula>
    </cfRule>
  </conditionalFormatting>
  <conditionalFormatting sqref="AE443">
    <cfRule type="expression" dxfId="2103" priority="1889">
      <formula>IF(RIGHT(TEXT(AE443,"0.#"),1)=".",FALSE,TRUE)</formula>
    </cfRule>
    <cfRule type="expression" dxfId="2102" priority="1890">
      <formula>IF(RIGHT(TEXT(AE443,"0.#"),1)=".",TRUE,FALSE)</formula>
    </cfRule>
  </conditionalFormatting>
  <conditionalFormatting sqref="AE444">
    <cfRule type="expression" dxfId="2101" priority="1887">
      <formula>IF(RIGHT(TEXT(AE444,"0.#"),1)=".",FALSE,TRUE)</formula>
    </cfRule>
    <cfRule type="expression" dxfId="2100" priority="1888">
      <formula>IF(RIGHT(TEXT(AE444,"0.#"),1)=".",TRUE,FALSE)</formula>
    </cfRule>
  </conditionalFormatting>
  <conditionalFormatting sqref="AM445">
    <cfRule type="expression" dxfId="2099" priority="1879">
      <formula>IF(RIGHT(TEXT(AM445,"0.#"),1)=".",FALSE,TRUE)</formula>
    </cfRule>
    <cfRule type="expression" dxfId="2098" priority="1880">
      <formula>IF(RIGHT(TEXT(AM445,"0.#"),1)=".",TRUE,FALSE)</formula>
    </cfRule>
  </conditionalFormatting>
  <conditionalFormatting sqref="AM443">
    <cfRule type="expression" dxfId="2097" priority="1883">
      <formula>IF(RIGHT(TEXT(AM443,"0.#"),1)=".",FALSE,TRUE)</formula>
    </cfRule>
    <cfRule type="expression" dxfId="2096" priority="1884">
      <formula>IF(RIGHT(TEXT(AM443,"0.#"),1)=".",TRUE,FALSE)</formula>
    </cfRule>
  </conditionalFormatting>
  <conditionalFormatting sqref="AM444">
    <cfRule type="expression" dxfId="2095" priority="1881">
      <formula>IF(RIGHT(TEXT(AM444,"0.#"),1)=".",FALSE,TRUE)</formula>
    </cfRule>
    <cfRule type="expression" dxfId="2094" priority="1882">
      <formula>IF(RIGHT(TEXT(AM444,"0.#"),1)=".",TRUE,FALSE)</formula>
    </cfRule>
  </conditionalFormatting>
  <conditionalFormatting sqref="AU445">
    <cfRule type="expression" dxfId="2093" priority="1873">
      <formula>IF(RIGHT(TEXT(AU445,"0.#"),1)=".",FALSE,TRUE)</formula>
    </cfRule>
    <cfRule type="expression" dxfId="2092" priority="1874">
      <formula>IF(RIGHT(TEXT(AU445,"0.#"),1)=".",TRUE,FALSE)</formula>
    </cfRule>
  </conditionalFormatting>
  <conditionalFormatting sqref="AU443">
    <cfRule type="expression" dxfId="2091" priority="1877">
      <formula>IF(RIGHT(TEXT(AU443,"0.#"),1)=".",FALSE,TRUE)</formula>
    </cfRule>
    <cfRule type="expression" dxfId="2090" priority="1878">
      <formula>IF(RIGHT(TEXT(AU443,"0.#"),1)=".",TRUE,FALSE)</formula>
    </cfRule>
  </conditionalFormatting>
  <conditionalFormatting sqref="AU444">
    <cfRule type="expression" dxfId="2089" priority="1875">
      <formula>IF(RIGHT(TEXT(AU444,"0.#"),1)=".",FALSE,TRUE)</formula>
    </cfRule>
    <cfRule type="expression" dxfId="2088" priority="1876">
      <formula>IF(RIGHT(TEXT(AU444,"0.#"),1)=".",TRUE,FALSE)</formula>
    </cfRule>
  </conditionalFormatting>
  <conditionalFormatting sqref="AI445">
    <cfRule type="expression" dxfId="2087" priority="1867">
      <formula>IF(RIGHT(TEXT(AI445,"0.#"),1)=".",FALSE,TRUE)</formula>
    </cfRule>
    <cfRule type="expression" dxfId="2086" priority="1868">
      <formula>IF(RIGHT(TEXT(AI445,"0.#"),1)=".",TRUE,FALSE)</formula>
    </cfRule>
  </conditionalFormatting>
  <conditionalFormatting sqref="AI443">
    <cfRule type="expression" dxfId="2085" priority="1871">
      <formula>IF(RIGHT(TEXT(AI443,"0.#"),1)=".",FALSE,TRUE)</formula>
    </cfRule>
    <cfRule type="expression" dxfId="2084" priority="1872">
      <formula>IF(RIGHT(TEXT(AI443,"0.#"),1)=".",TRUE,FALSE)</formula>
    </cfRule>
  </conditionalFormatting>
  <conditionalFormatting sqref="AI444">
    <cfRule type="expression" dxfId="2083" priority="1869">
      <formula>IF(RIGHT(TEXT(AI444,"0.#"),1)=".",FALSE,TRUE)</formula>
    </cfRule>
    <cfRule type="expression" dxfId="2082" priority="1870">
      <formula>IF(RIGHT(TEXT(AI444,"0.#"),1)=".",TRUE,FALSE)</formula>
    </cfRule>
  </conditionalFormatting>
  <conditionalFormatting sqref="AQ443">
    <cfRule type="expression" dxfId="2081" priority="1861">
      <formula>IF(RIGHT(TEXT(AQ443,"0.#"),1)=".",FALSE,TRUE)</formula>
    </cfRule>
    <cfRule type="expression" dxfId="2080" priority="1862">
      <formula>IF(RIGHT(TEXT(AQ443,"0.#"),1)=".",TRUE,FALSE)</formula>
    </cfRule>
  </conditionalFormatting>
  <conditionalFormatting sqref="AQ444">
    <cfRule type="expression" dxfId="2079" priority="1865">
      <formula>IF(RIGHT(TEXT(AQ444,"0.#"),1)=".",FALSE,TRUE)</formula>
    </cfRule>
    <cfRule type="expression" dxfId="2078" priority="1866">
      <formula>IF(RIGHT(TEXT(AQ444,"0.#"),1)=".",TRUE,FALSE)</formula>
    </cfRule>
  </conditionalFormatting>
  <conditionalFormatting sqref="AQ445">
    <cfRule type="expression" dxfId="2077" priority="1863">
      <formula>IF(RIGHT(TEXT(AQ445,"0.#"),1)=".",FALSE,TRUE)</formula>
    </cfRule>
    <cfRule type="expression" dxfId="2076" priority="1864">
      <formula>IF(RIGHT(TEXT(AQ445,"0.#"),1)=".",TRUE,FALSE)</formula>
    </cfRule>
  </conditionalFormatting>
  <conditionalFormatting sqref="Y872:Y899">
    <cfRule type="expression" dxfId="2075" priority="2091">
      <formula>IF(RIGHT(TEXT(Y872,"0.#"),1)=".",FALSE,TRUE)</formula>
    </cfRule>
    <cfRule type="expression" dxfId="2074" priority="2092">
      <formula>IF(RIGHT(TEXT(Y872,"0.#"),1)=".",TRUE,FALSE)</formula>
    </cfRule>
  </conditionalFormatting>
  <conditionalFormatting sqref="Y870:Y871">
    <cfRule type="expression" dxfId="2073" priority="2085">
      <formula>IF(RIGHT(TEXT(Y870,"0.#"),1)=".",FALSE,TRUE)</formula>
    </cfRule>
    <cfRule type="expression" dxfId="2072" priority="2086">
      <formula>IF(RIGHT(TEXT(Y870,"0.#"),1)=".",TRUE,FALSE)</formula>
    </cfRule>
  </conditionalFormatting>
  <conditionalFormatting sqref="Y905:Y932">
    <cfRule type="expression" dxfId="2071" priority="2079">
      <formula>IF(RIGHT(TEXT(Y905,"0.#"),1)=".",FALSE,TRUE)</formula>
    </cfRule>
    <cfRule type="expression" dxfId="2070" priority="2080">
      <formula>IF(RIGHT(TEXT(Y905,"0.#"),1)=".",TRUE,FALSE)</formula>
    </cfRule>
  </conditionalFormatting>
  <conditionalFormatting sqref="Y903:Y904">
    <cfRule type="expression" dxfId="2069" priority="2073">
      <formula>IF(RIGHT(TEXT(Y903,"0.#"),1)=".",FALSE,TRUE)</formula>
    </cfRule>
    <cfRule type="expression" dxfId="2068" priority="2074">
      <formula>IF(RIGHT(TEXT(Y903,"0.#"),1)=".",TRUE,FALSE)</formula>
    </cfRule>
  </conditionalFormatting>
  <conditionalFormatting sqref="Y938:Y965">
    <cfRule type="expression" dxfId="2067" priority="2067">
      <formula>IF(RIGHT(TEXT(Y938,"0.#"),1)=".",FALSE,TRUE)</formula>
    </cfRule>
    <cfRule type="expression" dxfId="2066" priority="2068">
      <formula>IF(RIGHT(TEXT(Y938,"0.#"),1)=".",TRUE,FALSE)</formula>
    </cfRule>
  </conditionalFormatting>
  <conditionalFormatting sqref="Y936:Y937">
    <cfRule type="expression" dxfId="2065" priority="2061">
      <formula>IF(RIGHT(TEXT(Y936,"0.#"),1)=".",FALSE,TRUE)</formula>
    </cfRule>
    <cfRule type="expression" dxfId="2064" priority="2062">
      <formula>IF(RIGHT(TEXT(Y936,"0.#"),1)=".",TRUE,FALSE)</formula>
    </cfRule>
  </conditionalFormatting>
  <conditionalFormatting sqref="Y971:Y998">
    <cfRule type="expression" dxfId="2063" priority="2055">
      <formula>IF(RIGHT(TEXT(Y971,"0.#"),1)=".",FALSE,TRUE)</formula>
    </cfRule>
    <cfRule type="expression" dxfId="2062" priority="2056">
      <formula>IF(RIGHT(TEXT(Y971,"0.#"),1)=".",TRUE,FALSE)</formula>
    </cfRule>
  </conditionalFormatting>
  <conditionalFormatting sqref="Y969:Y970">
    <cfRule type="expression" dxfId="2061" priority="2049">
      <formula>IF(RIGHT(TEXT(Y969,"0.#"),1)=".",FALSE,TRUE)</formula>
    </cfRule>
    <cfRule type="expression" dxfId="2060" priority="2050">
      <formula>IF(RIGHT(TEXT(Y969,"0.#"),1)=".",TRUE,FALSE)</formula>
    </cfRule>
  </conditionalFormatting>
  <conditionalFormatting sqref="Y1004:Y1031">
    <cfRule type="expression" dxfId="2059" priority="2043">
      <formula>IF(RIGHT(TEXT(Y1004,"0.#"),1)=".",FALSE,TRUE)</formula>
    </cfRule>
    <cfRule type="expression" dxfId="2058" priority="2044">
      <formula>IF(RIGHT(TEXT(Y1004,"0.#"),1)=".",TRUE,FALSE)</formula>
    </cfRule>
  </conditionalFormatting>
  <conditionalFormatting sqref="W24:W27">
    <cfRule type="expression" dxfId="2057" priority="2325">
      <formula>IF(RIGHT(TEXT(W24,"0.#"),1)=".",FALSE,TRUE)</formula>
    </cfRule>
    <cfRule type="expression" dxfId="2056" priority="2326">
      <formula>IF(RIGHT(TEXT(W24,"0.#"),1)=".",TRUE,FALSE)</formula>
    </cfRule>
  </conditionalFormatting>
  <conditionalFormatting sqref="W28">
    <cfRule type="expression" dxfId="2055" priority="2317">
      <formula>IF(RIGHT(TEXT(W28,"0.#"),1)=".",FALSE,TRUE)</formula>
    </cfRule>
    <cfRule type="expression" dxfId="2054" priority="2318">
      <formula>IF(RIGHT(TEXT(W28,"0.#"),1)=".",TRUE,FALSE)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3">
    <cfRule type="expression" dxfId="723" priority="23">
      <formula>IF(RIGHT(TEXT(P23,"0.#"),1)=".",FALSE,TRUE)</formula>
    </cfRule>
    <cfRule type="expression" dxfId="722" priority="24">
      <formula>IF(RIGHT(TEXT(P23,"0.#"),1)=".",TRUE,FALSE)</formula>
    </cfRule>
  </conditionalFormatting>
  <conditionalFormatting sqref="W23">
    <cfRule type="expression" dxfId="721" priority="21">
      <formula>IF(RIGHT(TEXT(W23,"0.#"),1)=".",FALSE,TRUE)</formula>
    </cfRule>
    <cfRule type="expression" dxfId="720" priority="22">
      <formula>IF(RIGHT(TEXT(W23,"0.#"),1)=".",TRUE,FALSE)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E120">
    <cfRule type="expression" dxfId="707" priority="7">
      <formula>IF(RIGHT(TEXT(AE120,"0.#"),1)=".",FALSE,TRUE)</formula>
    </cfRule>
    <cfRule type="expression" dxfId="706" priority="8">
      <formula>IF(RIGHT(TEXT(AE120,"0.#"),1)=".",TRUE,FALSE)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2" manualBreakCount="2">
    <brk id="129" max="16383" man="1"/>
    <brk id="727"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618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618</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618</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0"/>
      <c r="Z2" s="829"/>
      <c r="AA2" s="830"/>
      <c r="AB2" s="1034" t="s">
        <v>11</v>
      </c>
      <c r="AC2" s="1035"/>
      <c r="AD2" s="1036"/>
      <c r="AE2" s="1040" t="s">
        <v>357</v>
      </c>
      <c r="AF2" s="1040"/>
      <c r="AG2" s="1040"/>
      <c r="AH2" s="1040"/>
      <c r="AI2" s="1040" t="s">
        <v>363</v>
      </c>
      <c r="AJ2" s="1040"/>
      <c r="AK2" s="1040"/>
      <c r="AL2" s="1040"/>
      <c r="AM2" s="1040" t="s">
        <v>472</v>
      </c>
      <c r="AN2" s="1040"/>
      <c r="AO2" s="1040"/>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7"/>
      <c r="I4" s="1007"/>
      <c r="J4" s="1007"/>
      <c r="K4" s="1007"/>
      <c r="L4" s="1007"/>
      <c r="M4" s="1007"/>
      <c r="N4" s="1007"/>
      <c r="O4" s="1008"/>
      <c r="P4" s="98"/>
      <c r="Q4" s="1015"/>
      <c r="R4" s="1015"/>
      <c r="S4" s="1015"/>
      <c r="T4" s="1015"/>
      <c r="U4" s="1015"/>
      <c r="V4" s="1015"/>
      <c r="W4" s="1015"/>
      <c r="X4" s="1016"/>
      <c r="Y4" s="1025" t="s">
        <v>12</v>
      </c>
      <c r="Z4" s="1026"/>
      <c r="AA4" s="1027"/>
      <c r="AB4" s="457"/>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9"/>
      <c r="H5" s="1010"/>
      <c r="I5" s="1010"/>
      <c r="J5" s="1010"/>
      <c r="K5" s="1010"/>
      <c r="L5" s="1010"/>
      <c r="M5" s="1010"/>
      <c r="N5" s="1010"/>
      <c r="O5" s="1011"/>
      <c r="P5" s="1017"/>
      <c r="Q5" s="1017"/>
      <c r="R5" s="1017"/>
      <c r="S5" s="1017"/>
      <c r="T5" s="1017"/>
      <c r="U5" s="1017"/>
      <c r="V5" s="1017"/>
      <c r="W5" s="1017"/>
      <c r="X5" s="1018"/>
      <c r="Y5" s="411" t="s">
        <v>54</v>
      </c>
      <c r="Z5" s="1022"/>
      <c r="AA5" s="1023"/>
      <c r="AB5" s="519"/>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0"/>
      <c r="Z9" s="829"/>
      <c r="AA9" s="830"/>
      <c r="AB9" s="1034" t="s">
        <v>11</v>
      </c>
      <c r="AC9" s="1035"/>
      <c r="AD9" s="1036"/>
      <c r="AE9" s="1040" t="s">
        <v>357</v>
      </c>
      <c r="AF9" s="1040"/>
      <c r="AG9" s="1040"/>
      <c r="AH9" s="1040"/>
      <c r="AI9" s="1040" t="s">
        <v>363</v>
      </c>
      <c r="AJ9" s="1040"/>
      <c r="AK9" s="1040"/>
      <c r="AL9" s="1040"/>
      <c r="AM9" s="1040" t="s">
        <v>472</v>
      </c>
      <c r="AN9" s="1040"/>
      <c r="AO9" s="1040"/>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57"/>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9"/>
      <c r="H12" s="1010"/>
      <c r="I12" s="1010"/>
      <c r="J12" s="1010"/>
      <c r="K12" s="1010"/>
      <c r="L12" s="1010"/>
      <c r="M12" s="1010"/>
      <c r="N12" s="1010"/>
      <c r="O12" s="1011"/>
      <c r="P12" s="1017"/>
      <c r="Q12" s="1017"/>
      <c r="R12" s="1017"/>
      <c r="S12" s="1017"/>
      <c r="T12" s="1017"/>
      <c r="U12" s="1017"/>
      <c r="V12" s="1017"/>
      <c r="W12" s="1017"/>
      <c r="X12" s="1018"/>
      <c r="Y12" s="411" t="s">
        <v>54</v>
      </c>
      <c r="Z12" s="1022"/>
      <c r="AA12" s="1023"/>
      <c r="AB12" s="519"/>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0"/>
      <c r="Z16" s="829"/>
      <c r="AA16" s="830"/>
      <c r="AB16" s="1034" t="s">
        <v>11</v>
      </c>
      <c r="AC16" s="1035"/>
      <c r="AD16" s="1036"/>
      <c r="AE16" s="1040" t="s">
        <v>357</v>
      </c>
      <c r="AF16" s="1040"/>
      <c r="AG16" s="1040"/>
      <c r="AH16" s="1040"/>
      <c r="AI16" s="1040" t="s">
        <v>363</v>
      </c>
      <c r="AJ16" s="1040"/>
      <c r="AK16" s="1040"/>
      <c r="AL16" s="1040"/>
      <c r="AM16" s="1040" t="s">
        <v>472</v>
      </c>
      <c r="AN16" s="1040"/>
      <c r="AO16" s="1040"/>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57"/>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9"/>
      <c r="H19" s="1010"/>
      <c r="I19" s="1010"/>
      <c r="J19" s="1010"/>
      <c r="K19" s="1010"/>
      <c r="L19" s="1010"/>
      <c r="M19" s="1010"/>
      <c r="N19" s="1010"/>
      <c r="O19" s="1011"/>
      <c r="P19" s="1017"/>
      <c r="Q19" s="1017"/>
      <c r="R19" s="1017"/>
      <c r="S19" s="1017"/>
      <c r="T19" s="1017"/>
      <c r="U19" s="1017"/>
      <c r="V19" s="1017"/>
      <c r="W19" s="1017"/>
      <c r="X19" s="1018"/>
      <c r="Y19" s="411" t="s">
        <v>54</v>
      </c>
      <c r="Z19" s="1022"/>
      <c r="AA19" s="1023"/>
      <c r="AB19" s="519"/>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0"/>
      <c r="Z23" s="829"/>
      <c r="AA23" s="830"/>
      <c r="AB23" s="1034" t="s">
        <v>11</v>
      </c>
      <c r="AC23" s="1035"/>
      <c r="AD23" s="1036"/>
      <c r="AE23" s="1040" t="s">
        <v>357</v>
      </c>
      <c r="AF23" s="1040"/>
      <c r="AG23" s="1040"/>
      <c r="AH23" s="1040"/>
      <c r="AI23" s="1040" t="s">
        <v>363</v>
      </c>
      <c r="AJ23" s="1040"/>
      <c r="AK23" s="1040"/>
      <c r="AL23" s="1040"/>
      <c r="AM23" s="1040" t="s">
        <v>472</v>
      </c>
      <c r="AN23" s="1040"/>
      <c r="AO23" s="1040"/>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57"/>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9"/>
      <c r="H26" s="1010"/>
      <c r="I26" s="1010"/>
      <c r="J26" s="1010"/>
      <c r="K26" s="1010"/>
      <c r="L26" s="1010"/>
      <c r="M26" s="1010"/>
      <c r="N26" s="1010"/>
      <c r="O26" s="1011"/>
      <c r="P26" s="1017"/>
      <c r="Q26" s="1017"/>
      <c r="R26" s="1017"/>
      <c r="S26" s="1017"/>
      <c r="T26" s="1017"/>
      <c r="U26" s="1017"/>
      <c r="V26" s="1017"/>
      <c r="W26" s="1017"/>
      <c r="X26" s="1018"/>
      <c r="Y26" s="411" t="s">
        <v>54</v>
      </c>
      <c r="Z26" s="1022"/>
      <c r="AA26" s="1023"/>
      <c r="AB26" s="519"/>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0"/>
      <c r="Z30" s="829"/>
      <c r="AA30" s="830"/>
      <c r="AB30" s="1034" t="s">
        <v>11</v>
      </c>
      <c r="AC30" s="1035"/>
      <c r="AD30" s="1036"/>
      <c r="AE30" s="1040" t="s">
        <v>357</v>
      </c>
      <c r="AF30" s="1040"/>
      <c r="AG30" s="1040"/>
      <c r="AH30" s="1040"/>
      <c r="AI30" s="1040" t="s">
        <v>363</v>
      </c>
      <c r="AJ30" s="1040"/>
      <c r="AK30" s="1040"/>
      <c r="AL30" s="1040"/>
      <c r="AM30" s="1040" t="s">
        <v>472</v>
      </c>
      <c r="AN30" s="1040"/>
      <c r="AO30" s="1040"/>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57"/>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9"/>
      <c r="H33" s="1010"/>
      <c r="I33" s="1010"/>
      <c r="J33" s="1010"/>
      <c r="K33" s="1010"/>
      <c r="L33" s="1010"/>
      <c r="M33" s="1010"/>
      <c r="N33" s="1010"/>
      <c r="O33" s="1011"/>
      <c r="P33" s="1017"/>
      <c r="Q33" s="1017"/>
      <c r="R33" s="1017"/>
      <c r="S33" s="1017"/>
      <c r="T33" s="1017"/>
      <c r="U33" s="1017"/>
      <c r="V33" s="1017"/>
      <c r="W33" s="1017"/>
      <c r="X33" s="1018"/>
      <c r="Y33" s="411" t="s">
        <v>54</v>
      </c>
      <c r="Z33" s="1022"/>
      <c r="AA33" s="1023"/>
      <c r="AB33" s="519"/>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0"/>
      <c r="Z37" s="829"/>
      <c r="AA37" s="830"/>
      <c r="AB37" s="1034" t="s">
        <v>11</v>
      </c>
      <c r="AC37" s="1035"/>
      <c r="AD37" s="1036"/>
      <c r="AE37" s="1040" t="s">
        <v>357</v>
      </c>
      <c r="AF37" s="1040"/>
      <c r="AG37" s="1040"/>
      <c r="AH37" s="1040"/>
      <c r="AI37" s="1040" t="s">
        <v>363</v>
      </c>
      <c r="AJ37" s="1040"/>
      <c r="AK37" s="1040"/>
      <c r="AL37" s="1040"/>
      <c r="AM37" s="1040" t="s">
        <v>472</v>
      </c>
      <c r="AN37" s="1040"/>
      <c r="AO37" s="1040"/>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57"/>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9"/>
      <c r="H40" s="1010"/>
      <c r="I40" s="1010"/>
      <c r="J40" s="1010"/>
      <c r="K40" s="1010"/>
      <c r="L40" s="1010"/>
      <c r="M40" s="1010"/>
      <c r="N40" s="1010"/>
      <c r="O40" s="1011"/>
      <c r="P40" s="1017"/>
      <c r="Q40" s="1017"/>
      <c r="R40" s="1017"/>
      <c r="S40" s="1017"/>
      <c r="T40" s="1017"/>
      <c r="U40" s="1017"/>
      <c r="V40" s="1017"/>
      <c r="W40" s="1017"/>
      <c r="X40" s="1018"/>
      <c r="Y40" s="411" t="s">
        <v>54</v>
      </c>
      <c r="Z40" s="1022"/>
      <c r="AA40" s="1023"/>
      <c r="AB40" s="519"/>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0"/>
      <c r="Z44" s="829"/>
      <c r="AA44" s="830"/>
      <c r="AB44" s="1034" t="s">
        <v>11</v>
      </c>
      <c r="AC44" s="1035"/>
      <c r="AD44" s="1036"/>
      <c r="AE44" s="1040" t="s">
        <v>357</v>
      </c>
      <c r="AF44" s="1040"/>
      <c r="AG44" s="1040"/>
      <c r="AH44" s="1040"/>
      <c r="AI44" s="1040" t="s">
        <v>363</v>
      </c>
      <c r="AJ44" s="1040"/>
      <c r="AK44" s="1040"/>
      <c r="AL44" s="1040"/>
      <c r="AM44" s="1040" t="s">
        <v>472</v>
      </c>
      <c r="AN44" s="1040"/>
      <c r="AO44" s="1040"/>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57"/>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9"/>
      <c r="H47" s="1010"/>
      <c r="I47" s="1010"/>
      <c r="J47" s="1010"/>
      <c r="K47" s="1010"/>
      <c r="L47" s="1010"/>
      <c r="M47" s="1010"/>
      <c r="N47" s="1010"/>
      <c r="O47" s="1011"/>
      <c r="P47" s="1017"/>
      <c r="Q47" s="1017"/>
      <c r="R47" s="1017"/>
      <c r="S47" s="1017"/>
      <c r="T47" s="1017"/>
      <c r="U47" s="1017"/>
      <c r="V47" s="1017"/>
      <c r="W47" s="1017"/>
      <c r="X47" s="1018"/>
      <c r="Y47" s="411" t="s">
        <v>54</v>
      </c>
      <c r="Z47" s="1022"/>
      <c r="AA47" s="1023"/>
      <c r="AB47" s="519"/>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0"/>
      <c r="Z51" s="829"/>
      <c r="AA51" s="830"/>
      <c r="AB51" s="553" t="s">
        <v>11</v>
      </c>
      <c r="AC51" s="1035"/>
      <c r="AD51" s="1036"/>
      <c r="AE51" s="1040" t="s">
        <v>357</v>
      </c>
      <c r="AF51" s="1040"/>
      <c r="AG51" s="1040"/>
      <c r="AH51" s="1040"/>
      <c r="AI51" s="1040" t="s">
        <v>363</v>
      </c>
      <c r="AJ51" s="1040"/>
      <c r="AK51" s="1040"/>
      <c r="AL51" s="1040"/>
      <c r="AM51" s="1040" t="s">
        <v>472</v>
      </c>
      <c r="AN51" s="1040"/>
      <c r="AO51" s="1040"/>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57"/>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9"/>
      <c r="H54" s="1010"/>
      <c r="I54" s="1010"/>
      <c r="J54" s="1010"/>
      <c r="K54" s="1010"/>
      <c r="L54" s="1010"/>
      <c r="M54" s="1010"/>
      <c r="N54" s="1010"/>
      <c r="O54" s="1011"/>
      <c r="P54" s="1017"/>
      <c r="Q54" s="1017"/>
      <c r="R54" s="1017"/>
      <c r="S54" s="1017"/>
      <c r="T54" s="1017"/>
      <c r="U54" s="1017"/>
      <c r="V54" s="1017"/>
      <c r="W54" s="1017"/>
      <c r="X54" s="1018"/>
      <c r="Y54" s="411" t="s">
        <v>54</v>
      </c>
      <c r="Z54" s="1022"/>
      <c r="AA54" s="1023"/>
      <c r="AB54" s="519"/>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0"/>
      <c r="Z58" s="829"/>
      <c r="AA58" s="830"/>
      <c r="AB58" s="1034" t="s">
        <v>11</v>
      </c>
      <c r="AC58" s="1035"/>
      <c r="AD58" s="1036"/>
      <c r="AE58" s="1040" t="s">
        <v>357</v>
      </c>
      <c r="AF58" s="1040"/>
      <c r="AG58" s="1040"/>
      <c r="AH58" s="1040"/>
      <c r="AI58" s="1040" t="s">
        <v>363</v>
      </c>
      <c r="AJ58" s="1040"/>
      <c r="AK58" s="1040"/>
      <c r="AL58" s="1040"/>
      <c r="AM58" s="1040" t="s">
        <v>472</v>
      </c>
      <c r="AN58" s="1040"/>
      <c r="AO58" s="1040"/>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57"/>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9"/>
      <c r="H61" s="1010"/>
      <c r="I61" s="1010"/>
      <c r="J61" s="1010"/>
      <c r="K61" s="1010"/>
      <c r="L61" s="1010"/>
      <c r="M61" s="1010"/>
      <c r="N61" s="1010"/>
      <c r="O61" s="1011"/>
      <c r="P61" s="1017"/>
      <c r="Q61" s="1017"/>
      <c r="R61" s="1017"/>
      <c r="S61" s="1017"/>
      <c r="T61" s="1017"/>
      <c r="U61" s="1017"/>
      <c r="V61" s="1017"/>
      <c r="W61" s="1017"/>
      <c r="X61" s="1018"/>
      <c r="Y61" s="411" t="s">
        <v>54</v>
      </c>
      <c r="Z61" s="1022"/>
      <c r="AA61" s="1023"/>
      <c r="AB61" s="519"/>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0"/>
      <c r="Z65" s="829"/>
      <c r="AA65" s="830"/>
      <c r="AB65" s="1034" t="s">
        <v>11</v>
      </c>
      <c r="AC65" s="1035"/>
      <c r="AD65" s="1036"/>
      <c r="AE65" s="1040" t="s">
        <v>357</v>
      </c>
      <c r="AF65" s="1040"/>
      <c r="AG65" s="1040"/>
      <c r="AH65" s="1040"/>
      <c r="AI65" s="1040" t="s">
        <v>363</v>
      </c>
      <c r="AJ65" s="1040"/>
      <c r="AK65" s="1040"/>
      <c r="AL65" s="1040"/>
      <c r="AM65" s="1040" t="s">
        <v>472</v>
      </c>
      <c r="AN65" s="1040"/>
      <c r="AO65" s="1040"/>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57"/>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9"/>
      <c r="H68" s="1010"/>
      <c r="I68" s="1010"/>
      <c r="J68" s="1010"/>
      <c r="K68" s="1010"/>
      <c r="L68" s="1010"/>
      <c r="M68" s="1010"/>
      <c r="N68" s="1010"/>
      <c r="O68" s="1011"/>
      <c r="P68" s="1017"/>
      <c r="Q68" s="1017"/>
      <c r="R68" s="1017"/>
      <c r="S68" s="1017"/>
      <c r="T68" s="1017"/>
      <c r="U68" s="1017"/>
      <c r="V68" s="1017"/>
      <c r="W68" s="1017"/>
      <c r="X68" s="1018"/>
      <c r="Y68" s="411" t="s">
        <v>54</v>
      </c>
      <c r="Z68" s="1022"/>
      <c r="AA68" s="1023"/>
      <c r="AB68" s="519"/>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2"/>
      <c r="H69" s="1013"/>
      <c r="I69" s="1013"/>
      <c r="J69" s="1013"/>
      <c r="K69" s="1013"/>
      <c r="L69" s="1013"/>
      <c r="M69" s="1013"/>
      <c r="N69" s="1013"/>
      <c r="O69" s="1014"/>
      <c r="P69" s="1019"/>
      <c r="Q69" s="1019"/>
      <c r="R69" s="1019"/>
      <c r="S69" s="1019"/>
      <c r="T69" s="1019"/>
      <c r="U69" s="1019"/>
      <c r="V69" s="1019"/>
      <c r="W69" s="1019"/>
      <c r="X69" s="1020"/>
      <c r="Y69" s="411" t="s">
        <v>13</v>
      </c>
      <c r="Z69" s="1022"/>
      <c r="AA69" s="1023"/>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3"/>
      <c r="B4" s="1054"/>
      <c r="C4" s="1054"/>
      <c r="D4" s="1054"/>
      <c r="E4" s="1054"/>
      <c r="F4" s="1055"/>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3"/>
      <c r="B5" s="1054"/>
      <c r="C5" s="1054"/>
      <c r="D5" s="1054"/>
      <c r="E5" s="1054"/>
      <c r="F5" s="105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3"/>
      <c r="B6" s="1054"/>
      <c r="C6" s="1054"/>
      <c r="D6" s="1054"/>
      <c r="E6" s="1054"/>
      <c r="F6" s="105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3"/>
      <c r="B7" s="1054"/>
      <c r="C7" s="1054"/>
      <c r="D7" s="1054"/>
      <c r="E7" s="1054"/>
      <c r="F7" s="105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3"/>
      <c r="B8" s="1054"/>
      <c r="C8" s="1054"/>
      <c r="D8" s="1054"/>
      <c r="E8" s="1054"/>
      <c r="F8" s="105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3"/>
      <c r="B9" s="1054"/>
      <c r="C9" s="1054"/>
      <c r="D9" s="1054"/>
      <c r="E9" s="1054"/>
      <c r="F9" s="105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3"/>
      <c r="B10" s="1054"/>
      <c r="C10" s="1054"/>
      <c r="D10" s="1054"/>
      <c r="E10" s="1054"/>
      <c r="F10" s="105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3"/>
      <c r="B11" s="1054"/>
      <c r="C11" s="1054"/>
      <c r="D11" s="1054"/>
      <c r="E11" s="1054"/>
      <c r="F11" s="105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3"/>
      <c r="B12" s="1054"/>
      <c r="C12" s="1054"/>
      <c r="D12" s="1054"/>
      <c r="E12" s="1054"/>
      <c r="F12" s="105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3"/>
      <c r="B13" s="1054"/>
      <c r="C13" s="1054"/>
      <c r="D13" s="1054"/>
      <c r="E13" s="1054"/>
      <c r="F13" s="105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3"/>
      <c r="B14" s="1054"/>
      <c r="C14" s="1054"/>
      <c r="D14" s="1054"/>
      <c r="E14" s="1054"/>
      <c r="F14" s="1055"/>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3"/>
      <c r="B15" s="1054"/>
      <c r="C15" s="1054"/>
      <c r="D15" s="1054"/>
      <c r="E15" s="1054"/>
      <c r="F15" s="1055"/>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3"/>
      <c r="B16" s="1054"/>
      <c r="C16" s="1054"/>
      <c r="D16" s="1054"/>
      <c r="E16" s="1054"/>
      <c r="F16" s="1055"/>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3"/>
      <c r="B17" s="1054"/>
      <c r="C17" s="1054"/>
      <c r="D17" s="1054"/>
      <c r="E17" s="1054"/>
      <c r="F17" s="1055"/>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53"/>
      <c r="B18" s="1054"/>
      <c r="C18" s="1054"/>
      <c r="D18" s="1054"/>
      <c r="E18" s="1054"/>
      <c r="F18" s="105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3"/>
      <c r="B19" s="1054"/>
      <c r="C19" s="1054"/>
      <c r="D19" s="1054"/>
      <c r="E19" s="1054"/>
      <c r="F19" s="105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3"/>
      <c r="B20" s="1054"/>
      <c r="C20" s="1054"/>
      <c r="D20" s="1054"/>
      <c r="E20" s="1054"/>
      <c r="F20" s="105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3"/>
      <c r="B21" s="1054"/>
      <c r="C21" s="1054"/>
      <c r="D21" s="1054"/>
      <c r="E21" s="1054"/>
      <c r="F21" s="105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3"/>
      <c r="B22" s="1054"/>
      <c r="C22" s="1054"/>
      <c r="D22" s="1054"/>
      <c r="E22" s="1054"/>
      <c r="F22" s="105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3"/>
      <c r="B23" s="1054"/>
      <c r="C23" s="1054"/>
      <c r="D23" s="1054"/>
      <c r="E23" s="1054"/>
      <c r="F23" s="105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3"/>
      <c r="B24" s="1054"/>
      <c r="C24" s="1054"/>
      <c r="D24" s="1054"/>
      <c r="E24" s="1054"/>
      <c r="F24" s="105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3"/>
      <c r="B25" s="1054"/>
      <c r="C25" s="1054"/>
      <c r="D25" s="1054"/>
      <c r="E25" s="1054"/>
      <c r="F25" s="105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3"/>
      <c r="B26" s="1054"/>
      <c r="C26" s="1054"/>
      <c r="D26" s="1054"/>
      <c r="E26" s="1054"/>
      <c r="F26" s="105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3"/>
      <c r="B27" s="1054"/>
      <c r="C27" s="1054"/>
      <c r="D27" s="1054"/>
      <c r="E27" s="1054"/>
      <c r="F27" s="1055"/>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3"/>
      <c r="B28" s="1054"/>
      <c r="C28" s="1054"/>
      <c r="D28" s="1054"/>
      <c r="E28" s="1054"/>
      <c r="F28" s="1055"/>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3"/>
      <c r="B29" s="1054"/>
      <c r="C29" s="1054"/>
      <c r="D29" s="1054"/>
      <c r="E29" s="1054"/>
      <c r="F29" s="1055"/>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3"/>
      <c r="B30" s="1054"/>
      <c r="C30" s="1054"/>
      <c r="D30" s="1054"/>
      <c r="E30" s="1054"/>
      <c r="F30" s="1055"/>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3"/>
      <c r="B31" s="1054"/>
      <c r="C31" s="1054"/>
      <c r="D31" s="1054"/>
      <c r="E31" s="1054"/>
      <c r="F31" s="105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3"/>
      <c r="B32" s="1054"/>
      <c r="C32" s="1054"/>
      <c r="D32" s="1054"/>
      <c r="E32" s="1054"/>
      <c r="F32" s="105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3"/>
      <c r="B33" s="1054"/>
      <c r="C33" s="1054"/>
      <c r="D33" s="1054"/>
      <c r="E33" s="1054"/>
      <c r="F33" s="105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3"/>
      <c r="B34" s="1054"/>
      <c r="C34" s="1054"/>
      <c r="D34" s="1054"/>
      <c r="E34" s="1054"/>
      <c r="F34" s="105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3"/>
      <c r="B35" s="1054"/>
      <c r="C35" s="1054"/>
      <c r="D35" s="1054"/>
      <c r="E35" s="1054"/>
      <c r="F35" s="105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3"/>
      <c r="B36" s="1054"/>
      <c r="C36" s="1054"/>
      <c r="D36" s="1054"/>
      <c r="E36" s="1054"/>
      <c r="F36" s="105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3"/>
      <c r="B37" s="1054"/>
      <c r="C37" s="1054"/>
      <c r="D37" s="1054"/>
      <c r="E37" s="1054"/>
      <c r="F37" s="105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3"/>
      <c r="B38" s="1054"/>
      <c r="C38" s="1054"/>
      <c r="D38" s="1054"/>
      <c r="E38" s="1054"/>
      <c r="F38" s="105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3"/>
      <c r="B39" s="1054"/>
      <c r="C39" s="1054"/>
      <c r="D39" s="1054"/>
      <c r="E39" s="1054"/>
      <c r="F39" s="105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3"/>
      <c r="B40" s="1054"/>
      <c r="C40" s="1054"/>
      <c r="D40" s="1054"/>
      <c r="E40" s="1054"/>
      <c r="F40" s="1055"/>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3"/>
      <c r="B41" s="1054"/>
      <c r="C41" s="1054"/>
      <c r="D41" s="1054"/>
      <c r="E41" s="1054"/>
      <c r="F41" s="1055"/>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3"/>
      <c r="B42" s="1054"/>
      <c r="C42" s="1054"/>
      <c r="D42" s="1054"/>
      <c r="E42" s="1054"/>
      <c r="F42" s="1055"/>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3"/>
      <c r="B43" s="1054"/>
      <c r="C43" s="1054"/>
      <c r="D43" s="1054"/>
      <c r="E43" s="1054"/>
      <c r="F43" s="1055"/>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3"/>
      <c r="B44" s="1054"/>
      <c r="C44" s="1054"/>
      <c r="D44" s="1054"/>
      <c r="E44" s="1054"/>
      <c r="F44" s="105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3"/>
      <c r="B45" s="1054"/>
      <c r="C45" s="1054"/>
      <c r="D45" s="1054"/>
      <c r="E45" s="1054"/>
      <c r="F45" s="105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3"/>
      <c r="B46" s="1054"/>
      <c r="C46" s="1054"/>
      <c r="D46" s="1054"/>
      <c r="E46" s="1054"/>
      <c r="F46" s="105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3"/>
      <c r="B47" s="1054"/>
      <c r="C47" s="1054"/>
      <c r="D47" s="1054"/>
      <c r="E47" s="1054"/>
      <c r="F47" s="105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3"/>
      <c r="B48" s="1054"/>
      <c r="C48" s="1054"/>
      <c r="D48" s="1054"/>
      <c r="E48" s="1054"/>
      <c r="F48" s="105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3"/>
      <c r="B49" s="1054"/>
      <c r="C49" s="1054"/>
      <c r="D49" s="1054"/>
      <c r="E49" s="1054"/>
      <c r="F49" s="105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3"/>
      <c r="B50" s="1054"/>
      <c r="C50" s="1054"/>
      <c r="D50" s="1054"/>
      <c r="E50" s="1054"/>
      <c r="F50" s="105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3"/>
      <c r="B51" s="1054"/>
      <c r="C51" s="1054"/>
      <c r="D51" s="1054"/>
      <c r="E51" s="1054"/>
      <c r="F51" s="105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3"/>
      <c r="B52" s="1054"/>
      <c r="C52" s="1054"/>
      <c r="D52" s="1054"/>
      <c r="E52" s="1054"/>
      <c r="F52" s="105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3"/>
      <c r="B56" s="1054"/>
      <c r="C56" s="1054"/>
      <c r="D56" s="1054"/>
      <c r="E56" s="1054"/>
      <c r="F56" s="1055"/>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3"/>
      <c r="B57" s="1054"/>
      <c r="C57" s="1054"/>
      <c r="D57" s="1054"/>
      <c r="E57" s="1054"/>
      <c r="F57" s="1055"/>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53"/>
      <c r="B58" s="1054"/>
      <c r="C58" s="1054"/>
      <c r="D58" s="1054"/>
      <c r="E58" s="1054"/>
      <c r="F58" s="105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3"/>
      <c r="B59" s="1054"/>
      <c r="C59" s="1054"/>
      <c r="D59" s="1054"/>
      <c r="E59" s="1054"/>
      <c r="F59" s="105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3"/>
      <c r="B60" s="1054"/>
      <c r="C60" s="1054"/>
      <c r="D60" s="1054"/>
      <c r="E60" s="1054"/>
      <c r="F60" s="105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3"/>
      <c r="B61" s="1054"/>
      <c r="C61" s="1054"/>
      <c r="D61" s="1054"/>
      <c r="E61" s="1054"/>
      <c r="F61" s="105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3"/>
      <c r="B62" s="1054"/>
      <c r="C62" s="1054"/>
      <c r="D62" s="1054"/>
      <c r="E62" s="1054"/>
      <c r="F62" s="105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3"/>
      <c r="B63" s="1054"/>
      <c r="C63" s="1054"/>
      <c r="D63" s="1054"/>
      <c r="E63" s="1054"/>
      <c r="F63" s="105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3"/>
      <c r="B64" s="1054"/>
      <c r="C64" s="1054"/>
      <c r="D64" s="1054"/>
      <c r="E64" s="1054"/>
      <c r="F64" s="105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3"/>
      <c r="B65" s="1054"/>
      <c r="C65" s="1054"/>
      <c r="D65" s="1054"/>
      <c r="E65" s="1054"/>
      <c r="F65" s="105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3"/>
      <c r="B66" s="1054"/>
      <c r="C66" s="1054"/>
      <c r="D66" s="1054"/>
      <c r="E66" s="1054"/>
      <c r="F66" s="105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3"/>
      <c r="B67" s="1054"/>
      <c r="C67" s="1054"/>
      <c r="D67" s="1054"/>
      <c r="E67" s="1054"/>
      <c r="F67" s="1055"/>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3"/>
      <c r="B68" s="1054"/>
      <c r="C68" s="1054"/>
      <c r="D68" s="1054"/>
      <c r="E68" s="1054"/>
      <c r="F68" s="1055"/>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3"/>
      <c r="B69" s="1054"/>
      <c r="C69" s="1054"/>
      <c r="D69" s="1054"/>
      <c r="E69" s="1054"/>
      <c r="F69" s="1055"/>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3"/>
      <c r="B70" s="1054"/>
      <c r="C70" s="1054"/>
      <c r="D70" s="1054"/>
      <c r="E70" s="1054"/>
      <c r="F70" s="1055"/>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53"/>
      <c r="B71" s="1054"/>
      <c r="C71" s="1054"/>
      <c r="D71" s="1054"/>
      <c r="E71" s="1054"/>
      <c r="F71" s="105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3"/>
      <c r="B72" s="1054"/>
      <c r="C72" s="1054"/>
      <c r="D72" s="1054"/>
      <c r="E72" s="1054"/>
      <c r="F72" s="105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3"/>
      <c r="B73" s="1054"/>
      <c r="C73" s="1054"/>
      <c r="D73" s="1054"/>
      <c r="E73" s="1054"/>
      <c r="F73" s="105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3"/>
      <c r="B74" s="1054"/>
      <c r="C74" s="1054"/>
      <c r="D74" s="1054"/>
      <c r="E74" s="1054"/>
      <c r="F74" s="105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3"/>
      <c r="B75" s="1054"/>
      <c r="C75" s="1054"/>
      <c r="D75" s="1054"/>
      <c r="E75" s="1054"/>
      <c r="F75" s="105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3"/>
      <c r="B76" s="1054"/>
      <c r="C76" s="1054"/>
      <c r="D76" s="1054"/>
      <c r="E76" s="1054"/>
      <c r="F76" s="105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3"/>
      <c r="B77" s="1054"/>
      <c r="C77" s="1054"/>
      <c r="D77" s="1054"/>
      <c r="E77" s="1054"/>
      <c r="F77" s="105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3"/>
      <c r="B78" s="1054"/>
      <c r="C78" s="1054"/>
      <c r="D78" s="1054"/>
      <c r="E78" s="1054"/>
      <c r="F78" s="105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3"/>
      <c r="B79" s="1054"/>
      <c r="C79" s="1054"/>
      <c r="D79" s="1054"/>
      <c r="E79" s="1054"/>
      <c r="F79" s="105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3"/>
      <c r="B80" s="1054"/>
      <c r="C80" s="1054"/>
      <c r="D80" s="1054"/>
      <c r="E80" s="1054"/>
      <c r="F80" s="1055"/>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3"/>
      <c r="B81" s="1054"/>
      <c r="C81" s="1054"/>
      <c r="D81" s="1054"/>
      <c r="E81" s="1054"/>
      <c r="F81" s="1055"/>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3"/>
      <c r="B82" s="1054"/>
      <c r="C82" s="1054"/>
      <c r="D82" s="1054"/>
      <c r="E82" s="1054"/>
      <c r="F82" s="1055"/>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3"/>
      <c r="B83" s="1054"/>
      <c r="C83" s="1054"/>
      <c r="D83" s="1054"/>
      <c r="E83" s="1054"/>
      <c r="F83" s="1055"/>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53"/>
      <c r="B84" s="1054"/>
      <c r="C84" s="1054"/>
      <c r="D84" s="1054"/>
      <c r="E84" s="1054"/>
      <c r="F84" s="105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3"/>
      <c r="B85" s="1054"/>
      <c r="C85" s="1054"/>
      <c r="D85" s="1054"/>
      <c r="E85" s="1054"/>
      <c r="F85" s="105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3"/>
      <c r="B86" s="1054"/>
      <c r="C86" s="1054"/>
      <c r="D86" s="1054"/>
      <c r="E86" s="1054"/>
      <c r="F86" s="105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3"/>
      <c r="B87" s="1054"/>
      <c r="C87" s="1054"/>
      <c r="D87" s="1054"/>
      <c r="E87" s="1054"/>
      <c r="F87" s="105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3"/>
      <c r="B88" s="1054"/>
      <c r="C88" s="1054"/>
      <c r="D88" s="1054"/>
      <c r="E88" s="1054"/>
      <c r="F88" s="105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3"/>
      <c r="B89" s="1054"/>
      <c r="C89" s="1054"/>
      <c r="D89" s="1054"/>
      <c r="E89" s="1054"/>
      <c r="F89" s="105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3"/>
      <c r="B90" s="1054"/>
      <c r="C90" s="1054"/>
      <c r="D90" s="1054"/>
      <c r="E90" s="1054"/>
      <c r="F90" s="105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3"/>
      <c r="B91" s="1054"/>
      <c r="C91" s="1054"/>
      <c r="D91" s="1054"/>
      <c r="E91" s="1054"/>
      <c r="F91" s="105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3"/>
      <c r="B92" s="1054"/>
      <c r="C92" s="1054"/>
      <c r="D92" s="1054"/>
      <c r="E92" s="1054"/>
      <c r="F92" s="105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3"/>
      <c r="B93" s="1054"/>
      <c r="C93" s="1054"/>
      <c r="D93" s="1054"/>
      <c r="E93" s="1054"/>
      <c r="F93" s="1055"/>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3"/>
      <c r="B94" s="1054"/>
      <c r="C94" s="1054"/>
      <c r="D94" s="1054"/>
      <c r="E94" s="1054"/>
      <c r="F94" s="1055"/>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3"/>
      <c r="B95" s="1054"/>
      <c r="C95" s="1054"/>
      <c r="D95" s="1054"/>
      <c r="E95" s="1054"/>
      <c r="F95" s="1055"/>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3"/>
      <c r="B96" s="1054"/>
      <c r="C96" s="1054"/>
      <c r="D96" s="1054"/>
      <c r="E96" s="1054"/>
      <c r="F96" s="1055"/>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53"/>
      <c r="B97" s="1054"/>
      <c r="C97" s="1054"/>
      <c r="D97" s="1054"/>
      <c r="E97" s="1054"/>
      <c r="F97" s="105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3"/>
      <c r="B98" s="1054"/>
      <c r="C98" s="1054"/>
      <c r="D98" s="1054"/>
      <c r="E98" s="1054"/>
      <c r="F98" s="105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3"/>
      <c r="B99" s="1054"/>
      <c r="C99" s="1054"/>
      <c r="D99" s="1054"/>
      <c r="E99" s="1054"/>
      <c r="F99" s="105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3"/>
      <c r="B100" s="1054"/>
      <c r="C100" s="1054"/>
      <c r="D100" s="1054"/>
      <c r="E100" s="1054"/>
      <c r="F100" s="105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3"/>
      <c r="B101" s="1054"/>
      <c r="C101" s="1054"/>
      <c r="D101" s="1054"/>
      <c r="E101" s="1054"/>
      <c r="F101" s="105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3"/>
      <c r="B102" s="1054"/>
      <c r="C102" s="1054"/>
      <c r="D102" s="1054"/>
      <c r="E102" s="1054"/>
      <c r="F102" s="105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3"/>
      <c r="B103" s="1054"/>
      <c r="C103" s="1054"/>
      <c r="D103" s="1054"/>
      <c r="E103" s="1054"/>
      <c r="F103" s="105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3"/>
      <c r="B104" s="1054"/>
      <c r="C104" s="1054"/>
      <c r="D104" s="1054"/>
      <c r="E104" s="1054"/>
      <c r="F104" s="105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3"/>
      <c r="B105" s="1054"/>
      <c r="C105" s="1054"/>
      <c r="D105" s="1054"/>
      <c r="E105" s="1054"/>
      <c r="F105" s="105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3"/>
      <c r="B109" s="1054"/>
      <c r="C109" s="1054"/>
      <c r="D109" s="1054"/>
      <c r="E109" s="1054"/>
      <c r="F109" s="1055"/>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3"/>
      <c r="B110" s="1054"/>
      <c r="C110" s="1054"/>
      <c r="D110" s="1054"/>
      <c r="E110" s="1054"/>
      <c r="F110" s="1055"/>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53"/>
      <c r="B111" s="1054"/>
      <c r="C111" s="1054"/>
      <c r="D111" s="1054"/>
      <c r="E111" s="1054"/>
      <c r="F111" s="105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3"/>
      <c r="B112" s="1054"/>
      <c r="C112" s="1054"/>
      <c r="D112" s="1054"/>
      <c r="E112" s="1054"/>
      <c r="F112" s="105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3"/>
      <c r="B113" s="1054"/>
      <c r="C113" s="1054"/>
      <c r="D113" s="1054"/>
      <c r="E113" s="1054"/>
      <c r="F113" s="105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3"/>
      <c r="B114" s="1054"/>
      <c r="C114" s="1054"/>
      <c r="D114" s="1054"/>
      <c r="E114" s="1054"/>
      <c r="F114" s="105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3"/>
      <c r="B115" s="1054"/>
      <c r="C115" s="1054"/>
      <c r="D115" s="1054"/>
      <c r="E115" s="1054"/>
      <c r="F115" s="105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3"/>
      <c r="B116" s="1054"/>
      <c r="C116" s="1054"/>
      <c r="D116" s="1054"/>
      <c r="E116" s="1054"/>
      <c r="F116" s="105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3"/>
      <c r="B117" s="1054"/>
      <c r="C117" s="1054"/>
      <c r="D117" s="1054"/>
      <c r="E117" s="1054"/>
      <c r="F117" s="105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3"/>
      <c r="B118" s="1054"/>
      <c r="C118" s="1054"/>
      <c r="D118" s="1054"/>
      <c r="E118" s="1054"/>
      <c r="F118" s="105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3"/>
      <c r="B119" s="1054"/>
      <c r="C119" s="1054"/>
      <c r="D119" s="1054"/>
      <c r="E119" s="1054"/>
      <c r="F119" s="105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3"/>
      <c r="B120" s="1054"/>
      <c r="C120" s="1054"/>
      <c r="D120" s="1054"/>
      <c r="E120" s="1054"/>
      <c r="F120" s="1055"/>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3"/>
      <c r="B121" s="1054"/>
      <c r="C121" s="1054"/>
      <c r="D121" s="1054"/>
      <c r="E121" s="1054"/>
      <c r="F121" s="1055"/>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3"/>
      <c r="B122" s="1054"/>
      <c r="C122" s="1054"/>
      <c r="D122" s="1054"/>
      <c r="E122" s="1054"/>
      <c r="F122" s="1055"/>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3"/>
      <c r="B123" s="1054"/>
      <c r="C123" s="1054"/>
      <c r="D123" s="1054"/>
      <c r="E123" s="1054"/>
      <c r="F123" s="1055"/>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53"/>
      <c r="B124" s="1054"/>
      <c r="C124" s="1054"/>
      <c r="D124" s="1054"/>
      <c r="E124" s="1054"/>
      <c r="F124" s="105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3"/>
      <c r="B125" s="1054"/>
      <c r="C125" s="1054"/>
      <c r="D125" s="1054"/>
      <c r="E125" s="1054"/>
      <c r="F125" s="105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3"/>
      <c r="B126" s="1054"/>
      <c r="C126" s="1054"/>
      <c r="D126" s="1054"/>
      <c r="E126" s="1054"/>
      <c r="F126" s="105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3"/>
      <c r="B127" s="1054"/>
      <c r="C127" s="1054"/>
      <c r="D127" s="1054"/>
      <c r="E127" s="1054"/>
      <c r="F127" s="105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3"/>
      <c r="B128" s="1054"/>
      <c r="C128" s="1054"/>
      <c r="D128" s="1054"/>
      <c r="E128" s="1054"/>
      <c r="F128" s="105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3"/>
      <c r="B129" s="1054"/>
      <c r="C129" s="1054"/>
      <c r="D129" s="1054"/>
      <c r="E129" s="1054"/>
      <c r="F129" s="105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3"/>
      <c r="B130" s="1054"/>
      <c r="C130" s="1054"/>
      <c r="D130" s="1054"/>
      <c r="E130" s="1054"/>
      <c r="F130" s="105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3"/>
      <c r="B131" s="1054"/>
      <c r="C131" s="1054"/>
      <c r="D131" s="1054"/>
      <c r="E131" s="1054"/>
      <c r="F131" s="105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3"/>
      <c r="B132" s="1054"/>
      <c r="C132" s="1054"/>
      <c r="D132" s="1054"/>
      <c r="E132" s="1054"/>
      <c r="F132" s="105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3"/>
      <c r="B133" s="1054"/>
      <c r="C133" s="1054"/>
      <c r="D133" s="1054"/>
      <c r="E133" s="1054"/>
      <c r="F133" s="1055"/>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3"/>
      <c r="B134" s="1054"/>
      <c r="C134" s="1054"/>
      <c r="D134" s="1054"/>
      <c r="E134" s="1054"/>
      <c r="F134" s="1055"/>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3"/>
      <c r="B135" s="1054"/>
      <c r="C135" s="1054"/>
      <c r="D135" s="1054"/>
      <c r="E135" s="1054"/>
      <c r="F135" s="1055"/>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3"/>
      <c r="B136" s="1054"/>
      <c r="C136" s="1054"/>
      <c r="D136" s="1054"/>
      <c r="E136" s="1054"/>
      <c r="F136" s="1055"/>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53"/>
      <c r="B137" s="1054"/>
      <c r="C137" s="1054"/>
      <c r="D137" s="1054"/>
      <c r="E137" s="1054"/>
      <c r="F137" s="105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3"/>
      <c r="B138" s="1054"/>
      <c r="C138" s="1054"/>
      <c r="D138" s="1054"/>
      <c r="E138" s="1054"/>
      <c r="F138" s="105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3"/>
      <c r="B139" s="1054"/>
      <c r="C139" s="1054"/>
      <c r="D139" s="1054"/>
      <c r="E139" s="1054"/>
      <c r="F139" s="105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3"/>
      <c r="B140" s="1054"/>
      <c r="C140" s="1054"/>
      <c r="D140" s="1054"/>
      <c r="E140" s="1054"/>
      <c r="F140" s="105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3"/>
      <c r="B141" s="1054"/>
      <c r="C141" s="1054"/>
      <c r="D141" s="1054"/>
      <c r="E141" s="1054"/>
      <c r="F141" s="105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3"/>
      <c r="B142" s="1054"/>
      <c r="C142" s="1054"/>
      <c r="D142" s="1054"/>
      <c r="E142" s="1054"/>
      <c r="F142" s="105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3"/>
      <c r="B143" s="1054"/>
      <c r="C143" s="1054"/>
      <c r="D143" s="1054"/>
      <c r="E143" s="1054"/>
      <c r="F143" s="105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3"/>
      <c r="B144" s="1054"/>
      <c r="C144" s="1054"/>
      <c r="D144" s="1054"/>
      <c r="E144" s="1054"/>
      <c r="F144" s="105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3"/>
      <c r="B145" s="1054"/>
      <c r="C145" s="1054"/>
      <c r="D145" s="1054"/>
      <c r="E145" s="1054"/>
      <c r="F145" s="105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3"/>
      <c r="B146" s="1054"/>
      <c r="C146" s="1054"/>
      <c r="D146" s="1054"/>
      <c r="E146" s="1054"/>
      <c r="F146" s="1055"/>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3"/>
      <c r="B147" s="1054"/>
      <c r="C147" s="1054"/>
      <c r="D147" s="1054"/>
      <c r="E147" s="1054"/>
      <c r="F147" s="1055"/>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3"/>
      <c r="B148" s="1054"/>
      <c r="C148" s="1054"/>
      <c r="D148" s="1054"/>
      <c r="E148" s="1054"/>
      <c r="F148" s="1055"/>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3"/>
      <c r="B149" s="1054"/>
      <c r="C149" s="1054"/>
      <c r="D149" s="1054"/>
      <c r="E149" s="1054"/>
      <c r="F149" s="1055"/>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53"/>
      <c r="B150" s="1054"/>
      <c r="C150" s="1054"/>
      <c r="D150" s="1054"/>
      <c r="E150" s="1054"/>
      <c r="F150" s="105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3"/>
      <c r="B151" s="1054"/>
      <c r="C151" s="1054"/>
      <c r="D151" s="1054"/>
      <c r="E151" s="1054"/>
      <c r="F151" s="105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3"/>
      <c r="B152" s="1054"/>
      <c r="C152" s="1054"/>
      <c r="D152" s="1054"/>
      <c r="E152" s="1054"/>
      <c r="F152" s="105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3"/>
      <c r="B153" s="1054"/>
      <c r="C153" s="1054"/>
      <c r="D153" s="1054"/>
      <c r="E153" s="1054"/>
      <c r="F153" s="105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3"/>
      <c r="B154" s="1054"/>
      <c r="C154" s="1054"/>
      <c r="D154" s="1054"/>
      <c r="E154" s="1054"/>
      <c r="F154" s="105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3"/>
      <c r="B155" s="1054"/>
      <c r="C155" s="1054"/>
      <c r="D155" s="1054"/>
      <c r="E155" s="1054"/>
      <c r="F155" s="105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3"/>
      <c r="B156" s="1054"/>
      <c r="C156" s="1054"/>
      <c r="D156" s="1054"/>
      <c r="E156" s="1054"/>
      <c r="F156" s="105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3"/>
      <c r="B157" s="1054"/>
      <c r="C157" s="1054"/>
      <c r="D157" s="1054"/>
      <c r="E157" s="1054"/>
      <c r="F157" s="105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3"/>
      <c r="B158" s="1054"/>
      <c r="C158" s="1054"/>
      <c r="D158" s="1054"/>
      <c r="E158" s="1054"/>
      <c r="F158" s="105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3"/>
      <c r="B162" s="1054"/>
      <c r="C162" s="1054"/>
      <c r="D162" s="1054"/>
      <c r="E162" s="1054"/>
      <c r="F162" s="1055"/>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3"/>
      <c r="B163" s="1054"/>
      <c r="C163" s="1054"/>
      <c r="D163" s="1054"/>
      <c r="E163" s="1054"/>
      <c r="F163" s="1055"/>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53"/>
      <c r="B164" s="1054"/>
      <c r="C164" s="1054"/>
      <c r="D164" s="1054"/>
      <c r="E164" s="1054"/>
      <c r="F164" s="105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3"/>
      <c r="B165" s="1054"/>
      <c r="C165" s="1054"/>
      <c r="D165" s="1054"/>
      <c r="E165" s="1054"/>
      <c r="F165" s="105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3"/>
      <c r="B166" s="1054"/>
      <c r="C166" s="1054"/>
      <c r="D166" s="1054"/>
      <c r="E166" s="1054"/>
      <c r="F166" s="105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3"/>
      <c r="B167" s="1054"/>
      <c r="C167" s="1054"/>
      <c r="D167" s="1054"/>
      <c r="E167" s="1054"/>
      <c r="F167" s="105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3"/>
      <c r="B168" s="1054"/>
      <c r="C168" s="1054"/>
      <c r="D168" s="1054"/>
      <c r="E168" s="1054"/>
      <c r="F168" s="105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3"/>
      <c r="B169" s="1054"/>
      <c r="C169" s="1054"/>
      <c r="D169" s="1054"/>
      <c r="E169" s="1054"/>
      <c r="F169" s="105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3"/>
      <c r="B170" s="1054"/>
      <c r="C170" s="1054"/>
      <c r="D170" s="1054"/>
      <c r="E170" s="1054"/>
      <c r="F170" s="105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3"/>
      <c r="B171" s="1054"/>
      <c r="C171" s="1054"/>
      <c r="D171" s="1054"/>
      <c r="E171" s="1054"/>
      <c r="F171" s="105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3"/>
      <c r="B172" s="1054"/>
      <c r="C172" s="1054"/>
      <c r="D172" s="1054"/>
      <c r="E172" s="1054"/>
      <c r="F172" s="105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3"/>
      <c r="B173" s="1054"/>
      <c r="C173" s="1054"/>
      <c r="D173" s="1054"/>
      <c r="E173" s="1054"/>
      <c r="F173" s="1055"/>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3"/>
      <c r="B174" s="1054"/>
      <c r="C174" s="1054"/>
      <c r="D174" s="1054"/>
      <c r="E174" s="1054"/>
      <c r="F174" s="1055"/>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3"/>
      <c r="B175" s="1054"/>
      <c r="C175" s="1054"/>
      <c r="D175" s="1054"/>
      <c r="E175" s="1054"/>
      <c r="F175" s="1055"/>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3"/>
      <c r="B176" s="1054"/>
      <c r="C176" s="1054"/>
      <c r="D176" s="1054"/>
      <c r="E176" s="1054"/>
      <c r="F176" s="1055"/>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53"/>
      <c r="B177" s="1054"/>
      <c r="C177" s="1054"/>
      <c r="D177" s="1054"/>
      <c r="E177" s="1054"/>
      <c r="F177" s="105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3"/>
      <c r="B178" s="1054"/>
      <c r="C178" s="1054"/>
      <c r="D178" s="1054"/>
      <c r="E178" s="1054"/>
      <c r="F178" s="105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3"/>
      <c r="B179" s="1054"/>
      <c r="C179" s="1054"/>
      <c r="D179" s="1054"/>
      <c r="E179" s="1054"/>
      <c r="F179" s="105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3"/>
      <c r="B180" s="1054"/>
      <c r="C180" s="1054"/>
      <c r="D180" s="1054"/>
      <c r="E180" s="1054"/>
      <c r="F180" s="105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3"/>
      <c r="B181" s="1054"/>
      <c r="C181" s="1054"/>
      <c r="D181" s="1054"/>
      <c r="E181" s="1054"/>
      <c r="F181" s="105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3"/>
      <c r="B182" s="1054"/>
      <c r="C182" s="1054"/>
      <c r="D182" s="1054"/>
      <c r="E182" s="1054"/>
      <c r="F182" s="105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3"/>
      <c r="B183" s="1054"/>
      <c r="C183" s="1054"/>
      <c r="D183" s="1054"/>
      <c r="E183" s="1054"/>
      <c r="F183" s="105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3"/>
      <c r="B184" s="1054"/>
      <c r="C184" s="1054"/>
      <c r="D184" s="1054"/>
      <c r="E184" s="1054"/>
      <c r="F184" s="105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3"/>
      <c r="B185" s="1054"/>
      <c r="C185" s="1054"/>
      <c r="D185" s="1054"/>
      <c r="E185" s="1054"/>
      <c r="F185" s="105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3"/>
      <c r="B186" s="1054"/>
      <c r="C186" s="1054"/>
      <c r="D186" s="1054"/>
      <c r="E186" s="1054"/>
      <c r="F186" s="1055"/>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3"/>
      <c r="B187" s="1054"/>
      <c r="C187" s="1054"/>
      <c r="D187" s="1054"/>
      <c r="E187" s="1054"/>
      <c r="F187" s="1055"/>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3"/>
      <c r="B188" s="1054"/>
      <c r="C188" s="1054"/>
      <c r="D188" s="1054"/>
      <c r="E188" s="1054"/>
      <c r="F188" s="1055"/>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3"/>
      <c r="B189" s="1054"/>
      <c r="C189" s="1054"/>
      <c r="D189" s="1054"/>
      <c r="E189" s="1054"/>
      <c r="F189" s="1055"/>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53"/>
      <c r="B190" s="1054"/>
      <c r="C190" s="1054"/>
      <c r="D190" s="1054"/>
      <c r="E190" s="1054"/>
      <c r="F190" s="105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3"/>
      <c r="B191" s="1054"/>
      <c r="C191" s="1054"/>
      <c r="D191" s="1054"/>
      <c r="E191" s="1054"/>
      <c r="F191" s="105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3"/>
      <c r="B192" s="1054"/>
      <c r="C192" s="1054"/>
      <c r="D192" s="1054"/>
      <c r="E192" s="1054"/>
      <c r="F192" s="105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3"/>
      <c r="B193" s="1054"/>
      <c r="C193" s="1054"/>
      <c r="D193" s="1054"/>
      <c r="E193" s="1054"/>
      <c r="F193" s="105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3"/>
      <c r="B194" s="1054"/>
      <c r="C194" s="1054"/>
      <c r="D194" s="1054"/>
      <c r="E194" s="1054"/>
      <c r="F194" s="105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3"/>
      <c r="B195" s="1054"/>
      <c r="C195" s="1054"/>
      <c r="D195" s="1054"/>
      <c r="E195" s="1054"/>
      <c r="F195" s="105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3"/>
      <c r="B196" s="1054"/>
      <c r="C196" s="1054"/>
      <c r="D196" s="1054"/>
      <c r="E196" s="1054"/>
      <c r="F196" s="105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3"/>
      <c r="B197" s="1054"/>
      <c r="C197" s="1054"/>
      <c r="D197" s="1054"/>
      <c r="E197" s="1054"/>
      <c r="F197" s="105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3"/>
      <c r="B198" s="1054"/>
      <c r="C198" s="1054"/>
      <c r="D198" s="1054"/>
      <c r="E198" s="1054"/>
      <c r="F198" s="105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3"/>
      <c r="B199" s="1054"/>
      <c r="C199" s="1054"/>
      <c r="D199" s="1054"/>
      <c r="E199" s="1054"/>
      <c r="F199" s="1055"/>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3"/>
      <c r="B200" s="1054"/>
      <c r="C200" s="1054"/>
      <c r="D200" s="1054"/>
      <c r="E200" s="1054"/>
      <c r="F200" s="1055"/>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3"/>
      <c r="B201" s="1054"/>
      <c r="C201" s="1054"/>
      <c r="D201" s="1054"/>
      <c r="E201" s="1054"/>
      <c r="F201" s="1055"/>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3"/>
      <c r="B202" s="1054"/>
      <c r="C202" s="1054"/>
      <c r="D202" s="1054"/>
      <c r="E202" s="1054"/>
      <c r="F202" s="1055"/>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53"/>
      <c r="B203" s="1054"/>
      <c r="C203" s="1054"/>
      <c r="D203" s="1054"/>
      <c r="E203" s="1054"/>
      <c r="F203" s="105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3"/>
      <c r="B204" s="1054"/>
      <c r="C204" s="1054"/>
      <c r="D204" s="1054"/>
      <c r="E204" s="1054"/>
      <c r="F204" s="105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3"/>
      <c r="B205" s="1054"/>
      <c r="C205" s="1054"/>
      <c r="D205" s="1054"/>
      <c r="E205" s="1054"/>
      <c r="F205" s="105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3"/>
      <c r="B206" s="1054"/>
      <c r="C206" s="1054"/>
      <c r="D206" s="1054"/>
      <c r="E206" s="1054"/>
      <c r="F206" s="105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3"/>
      <c r="B207" s="1054"/>
      <c r="C207" s="1054"/>
      <c r="D207" s="1054"/>
      <c r="E207" s="1054"/>
      <c r="F207" s="105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3"/>
      <c r="B208" s="1054"/>
      <c r="C208" s="1054"/>
      <c r="D208" s="1054"/>
      <c r="E208" s="1054"/>
      <c r="F208" s="105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3"/>
      <c r="B209" s="1054"/>
      <c r="C209" s="1054"/>
      <c r="D209" s="1054"/>
      <c r="E209" s="1054"/>
      <c r="F209" s="105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3"/>
      <c r="B210" s="1054"/>
      <c r="C210" s="1054"/>
      <c r="D210" s="1054"/>
      <c r="E210" s="1054"/>
      <c r="F210" s="105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3"/>
      <c r="B211" s="1054"/>
      <c r="C211" s="1054"/>
      <c r="D211" s="1054"/>
      <c r="E211" s="1054"/>
      <c r="F211" s="105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3"/>
      <c r="B215" s="1054"/>
      <c r="C215" s="1054"/>
      <c r="D215" s="1054"/>
      <c r="E215" s="1054"/>
      <c r="F215" s="1055"/>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3"/>
      <c r="B216" s="1054"/>
      <c r="C216" s="1054"/>
      <c r="D216" s="1054"/>
      <c r="E216" s="1054"/>
      <c r="F216" s="1055"/>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53"/>
      <c r="B217" s="1054"/>
      <c r="C217" s="1054"/>
      <c r="D217" s="1054"/>
      <c r="E217" s="1054"/>
      <c r="F217" s="105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3"/>
      <c r="B218" s="1054"/>
      <c r="C218" s="1054"/>
      <c r="D218" s="1054"/>
      <c r="E218" s="1054"/>
      <c r="F218" s="105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3"/>
      <c r="B219" s="1054"/>
      <c r="C219" s="1054"/>
      <c r="D219" s="1054"/>
      <c r="E219" s="1054"/>
      <c r="F219" s="105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3"/>
      <c r="B220" s="1054"/>
      <c r="C220" s="1054"/>
      <c r="D220" s="1054"/>
      <c r="E220" s="1054"/>
      <c r="F220" s="105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3"/>
      <c r="B221" s="1054"/>
      <c r="C221" s="1054"/>
      <c r="D221" s="1054"/>
      <c r="E221" s="1054"/>
      <c r="F221" s="105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3"/>
      <c r="B222" s="1054"/>
      <c r="C222" s="1054"/>
      <c r="D222" s="1054"/>
      <c r="E222" s="1054"/>
      <c r="F222" s="105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3"/>
      <c r="B223" s="1054"/>
      <c r="C223" s="1054"/>
      <c r="D223" s="1054"/>
      <c r="E223" s="1054"/>
      <c r="F223" s="105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3"/>
      <c r="B224" s="1054"/>
      <c r="C224" s="1054"/>
      <c r="D224" s="1054"/>
      <c r="E224" s="1054"/>
      <c r="F224" s="105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3"/>
      <c r="B225" s="1054"/>
      <c r="C225" s="1054"/>
      <c r="D225" s="1054"/>
      <c r="E225" s="1054"/>
      <c r="F225" s="105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3"/>
      <c r="B226" s="1054"/>
      <c r="C226" s="1054"/>
      <c r="D226" s="1054"/>
      <c r="E226" s="1054"/>
      <c r="F226" s="1055"/>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3"/>
      <c r="B227" s="1054"/>
      <c r="C227" s="1054"/>
      <c r="D227" s="1054"/>
      <c r="E227" s="1054"/>
      <c r="F227" s="1055"/>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3"/>
      <c r="B228" s="1054"/>
      <c r="C228" s="1054"/>
      <c r="D228" s="1054"/>
      <c r="E228" s="1054"/>
      <c r="F228" s="1055"/>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3"/>
      <c r="B229" s="1054"/>
      <c r="C229" s="1054"/>
      <c r="D229" s="1054"/>
      <c r="E229" s="1054"/>
      <c r="F229" s="1055"/>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53"/>
      <c r="B230" s="1054"/>
      <c r="C230" s="1054"/>
      <c r="D230" s="1054"/>
      <c r="E230" s="1054"/>
      <c r="F230" s="105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3"/>
      <c r="B231" s="1054"/>
      <c r="C231" s="1054"/>
      <c r="D231" s="1054"/>
      <c r="E231" s="1054"/>
      <c r="F231" s="105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3"/>
      <c r="B232" s="1054"/>
      <c r="C232" s="1054"/>
      <c r="D232" s="1054"/>
      <c r="E232" s="1054"/>
      <c r="F232" s="105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3"/>
      <c r="B233" s="1054"/>
      <c r="C233" s="1054"/>
      <c r="D233" s="1054"/>
      <c r="E233" s="1054"/>
      <c r="F233" s="105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3"/>
      <c r="B234" s="1054"/>
      <c r="C234" s="1054"/>
      <c r="D234" s="1054"/>
      <c r="E234" s="1054"/>
      <c r="F234" s="105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3"/>
      <c r="B235" s="1054"/>
      <c r="C235" s="1054"/>
      <c r="D235" s="1054"/>
      <c r="E235" s="1054"/>
      <c r="F235" s="105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3"/>
      <c r="B236" s="1054"/>
      <c r="C236" s="1054"/>
      <c r="D236" s="1054"/>
      <c r="E236" s="1054"/>
      <c r="F236" s="105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3"/>
      <c r="B237" s="1054"/>
      <c r="C237" s="1054"/>
      <c r="D237" s="1054"/>
      <c r="E237" s="1054"/>
      <c r="F237" s="105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3"/>
      <c r="B238" s="1054"/>
      <c r="C238" s="1054"/>
      <c r="D238" s="1054"/>
      <c r="E238" s="1054"/>
      <c r="F238" s="105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3"/>
      <c r="B239" s="1054"/>
      <c r="C239" s="1054"/>
      <c r="D239" s="1054"/>
      <c r="E239" s="1054"/>
      <c r="F239" s="1055"/>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3"/>
      <c r="B240" s="1054"/>
      <c r="C240" s="1054"/>
      <c r="D240" s="1054"/>
      <c r="E240" s="1054"/>
      <c r="F240" s="1055"/>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3"/>
      <c r="B241" s="1054"/>
      <c r="C241" s="1054"/>
      <c r="D241" s="1054"/>
      <c r="E241" s="1054"/>
      <c r="F241" s="1055"/>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3"/>
      <c r="B242" s="1054"/>
      <c r="C242" s="1054"/>
      <c r="D242" s="1054"/>
      <c r="E242" s="1054"/>
      <c r="F242" s="1055"/>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53"/>
      <c r="B243" s="1054"/>
      <c r="C243" s="1054"/>
      <c r="D243" s="1054"/>
      <c r="E243" s="1054"/>
      <c r="F243" s="105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3"/>
      <c r="B244" s="1054"/>
      <c r="C244" s="1054"/>
      <c r="D244" s="1054"/>
      <c r="E244" s="1054"/>
      <c r="F244" s="105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3"/>
      <c r="B245" s="1054"/>
      <c r="C245" s="1054"/>
      <c r="D245" s="1054"/>
      <c r="E245" s="1054"/>
      <c r="F245" s="105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3"/>
      <c r="B246" s="1054"/>
      <c r="C246" s="1054"/>
      <c r="D246" s="1054"/>
      <c r="E246" s="1054"/>
      <c r="F246" s="105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3"/>
      <c r="B247" s="1054"/>
      <c r="C247" s="1054"/>
      <c r="D247" s="1054"/>
      <c r="E247" s="1054"/>
      <c r="F247" s="105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3"/>
      <c r="B248" s="1054"/>
      <c r="C248" s="1054"/>
      <c r="D248" s="1054"/>
      <c r="E248" s="1054"/>
      <c r="F248" s="105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3"/>
      <c r="B249" s="1054"/>
      <c r="C249" s="1054"/>
      <c r="D249" s="1054"/>
      <c r="E249" s="1054"/>
      <c r="F249" s="105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3"/>
      <c r="B250" s="1054"/>
      <c r="C250" s="1054"/>
      <c r="D250" s="1054"/>
      <c r="E250" s="1054"/>
      <c r="F250" s="105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3"/>
      <c r="B251" s="1054"/>
      <c r="C251" s="1054"/>
      <c r="D251" s="1054"/>
      <c r="E251" s="1054"/>
      <c r="F251" s="105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3"/>
      <c r="B252" s="1054"/>
      <c r="C252" s="1054"/>
      <c r="D252" s="1054"/>
      <c r="E252" s="1054"/>
      <c r="F252" s="1055"/>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3"/>
      <c r="B253" s="1054"/>
      <c r="C253" s="1054"/>
      <c r="D253" s="1054"/>
      <c r="E253" s="1054"/>
      <c r="F253" s="1055"/>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3"/>
      <c r="B254" s="1054"/>
      <c r="C254" s="1054"/>
      <c r="D254" s="1054"/>
      <c r="E254" s="1054"/>
      <c r="F254" s="1055"/>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3"/>
      <c r="B255" s="1054"/>
      <c r="C255" s="1054"/>
      <c r="D255" s="1054"/>
      <c r="E255" s="1054"/>
      <c r="F255" s="1055"/>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53"/>
      <c r="B256" s="1054"/>
      <c r="C256" s="1054"/>
      <c r="D256" s="1054"/>
      <c r="E256" s="1054"/>
      <c r="F256" s="105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3"/>
      <c r="B257" s="1054"/>
      <c r="C257" s="1054"/>
      <c r="D257" s="1054"/>
      <c r="E257" s="1054"/>
      <c r="F257" s="105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3"/>
      <c r="B258" s="1054"/>
      <c r="C258" s="1054"/>
      <c r="D258" s="1054"/>
      <c r="E258" s="1054"/>
      <c r="F258" s="105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3"/>
      <c r="B259" s="1054"/>
      <c r="C259" s="1054"/>
      <c r="D259" s="1054"/>
      <c r="E259" s="1054"/>
      <c r="F259" s="105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3"/>
      <c r="B260" s="1054"/>
      <c r="C260" s="1054"/>
      <c r="D260" s="1054"/>
      <c r="E260" s="1054"/>
      <c r="F260" s="105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3"/>
      <c r="B261" s="1054"/>
      <c r="C261" s="1054"/>
      <c r="D261" s="1054"/>
      <c r="E261" s="1054"/>
      <c r="F261" s="105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3"/>
      <c r="B262" s="1054"/>
      <c r="C262" s="1054"/>
      <c r="D262" s="1054"/>
      <c r="E262" s="1054"/>
      <c r="F262" s="105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3"/>
      <c r="B263" s="1054"/>
      <c r="C263" s="1054"/>
      <c r="D263" s="1054"/>
      <c r="E263" s="1054"/>
      <c r="F263" s="105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3"/>
      <c r="B264" s="1054"/>
      <c r="C264" s="1054"/>
      <c r="D264" s="1054"/>
      <c r="E264" s="1054"/>
      <c r="F264" s="105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2018-08-09T03:01:04Z</cp:lastPrinted>
  <dcterms:created xsi:type="dcterms:W3CDTF">2012-03-13T00:50:25Z</dcterms:created>
  <dcterms:modified xsi:type="dcterms:W3CDTF">2020-11-09T03:34:55Z</dcterms:modified>
</cp:coreProperties>
</file>