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751000_職業安定局雇用開発部　雇用開発企画課\○ 産業対策係\☆☆行政レビュー\H30\300810最終公表作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4300" windowHeight="10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<sst xmlns="http://schemas.openxmlformats.org/spreadsheetml/2006/main" count="3024" uniqueCount="666">
  <si>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</si>
  <si>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</si>
  <si>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</si>
  <si>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</si>
  <si>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</si>
  <si>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</si>
  <si>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</si>
  <si>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</si>
  <si>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</si>
  <si>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</si>
  <si>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</si>
  <si>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</si>
  <si>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</si>
  <si>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</si>
  <si>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</si>
  <si>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</si>
  <si>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</si>
  <si>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</si>
  <si>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</si>
  <si>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</si>
  <si>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</si>
  <si>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</si>
  <si>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</si>
  <si>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</si>
  <si>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</si>
  <si>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</si>
  <si>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</si>
  <si>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</si>
  <si>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</si>
  <si>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</si>
  <si>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</si>
  <si>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</si>
  <si>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</si>
  <si>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</si>
  <si>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</si>
  <si>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</si>
  <si>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</si>
  <si>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</si>
  <si>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</si>
  <si>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</si>
  <si>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</si>
  <si>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</si>
  <si>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</si>
  <si>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</si>
  <si>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</si>
  <si>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</si>
  <si>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</si>
  <si>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</si>
  <si>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</si>
  <si>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</si>
  <si>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</si>
  <si>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</si>
  <si>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</si>
  <si>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</si>
  <si>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</si>
  <si>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</si>
  <si>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</si>
  <si>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</si>
  <si>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</si>
  <si>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</si>
  <si>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</si>
  <si>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</si>
  <si>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</si>
  <si>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</si>
  <si>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</si>
  <si>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</si>
  <si>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</si>
  <si>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</si>
  <si>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</si>
  <si>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</si>
  <si>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</si>
  <si>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</si>
  <si>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</si>
  <si>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</si>
  <si>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</si>
  <si>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</si>
  <si>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</si>
  <si>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</si>
  <si>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</si>
  <si>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</si>
  <si>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</si>
  <si>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</si>
  <si>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</si>
  <si>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</si>
  <si>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</si>
  <si>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</si>
  <si>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</si>
  <si>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</si>
  <si>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</si>
  <si>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</si>
  <si>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</si>
  <si>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</si>
  <si>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</si>
  <si>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</si>
  <si>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</si>
  <si>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</si>
  <si>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</si>
  <si>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</si>
  <si>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</si>
  <si>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</si>
  <si>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</si>
  <si>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</si>
  <si>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</si>
  <si>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</si>
  <si>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</si>
  <si>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</si>
  <si>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</si>
  <si>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</si>
  <si>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</si>
  <si>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</si>
  <si>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</si>
  <si>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</si>
  <si>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</si>
  <si>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</si>
  <si>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</si>
  <si>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</si>
  <si>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</si>
  <si>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</si>
  <si>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</si>
  <si>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</si>
  <si>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</si>
  <si>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</si>
  <si>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</si>
  <si>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</si>
  <si>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</si>
  <si>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</si>
  <si>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</si>
  <si>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</si>
  <si>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</si>
  <si>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</si>
  <si>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</si>
  <si>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</si>
  <si>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</si>
  <si>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</si>
  <si>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</si>
  <si>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</si>
  <si>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</si>
  <si>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</si>
  <si>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</si>
  <si>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</si>
  <si>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</si>
  <si>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</si>
  <si>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</si>
  <si>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</si>
  <si>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</si>
  <si>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</si>
  <si>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</si>
  <si>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</si>
  <si>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</si>
  <si>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</si>
  <si>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</si>
  <si>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</si>
  <si>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</si>
  <si>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</si>
  <si>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</si>
  <si>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</si>
  <si>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</si>
  <si>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</si>
  <si>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</si>
  <si>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</si>
  <si>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</si>
  <si>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</si>
  <si>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</si>
  <si>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</si>
  <si>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</si>
  <si>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</si>
  <si>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</si>
  <si>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</si>
  <si>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</si>
  <si>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</si>
  <si>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</si>
  <si>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</si>
  <si>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</si>
  <si>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</si>
  <si>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</si>
  <si>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</si>
  <si>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</si>
  <si>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</si>
  <si>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</si>
  <si>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</si>
  <si>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</si>
  <si>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</si>
  <si>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</si>
  <si>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</si>
  <si>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</si>
  <si>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</si>
  <si>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</si>
  <si>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</si>
  <si>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</si>
  <si>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</si>
  <si>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</si>
  <si>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</si>
  <si>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</si>
  <si>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</si>
  <si>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</si>
  <si>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</si>
  <si>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</si>
  <si>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</si>
  <si>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</si>
  <si>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</si>
  <si>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</si>
  <si>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</si>
  <si>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</si>
  <si>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</si>
  <si>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</si>
  <si>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</si>
  <si>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</si>
  <si>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</si>
  <si>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</si>
  <si>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</si>
  <si>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</si>
  <si>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</si>
  <si>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</si>
  <si>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</si>
  <si>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</si>
  <si>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</si>
  <si>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</si>
  <si>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</si>
  <si>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</si>
  <si>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</si>
  <si>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</si>
  <si>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</si>
  <si>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</si>
  <si>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</si>
  <si>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</si>
  <si>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</si>
  <si>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</si>
  <si>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</si>
  <si>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</si>
  <si>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</si>
  <si>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</si>
  <si>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</si>
  <si>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</si>
  <si>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</si>
  <si>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</si>
  <si>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</si>
  <si>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</si>
  <si>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</si>
  <si>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</si>
  <si>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</si>
  <si>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</si>
  <si>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</si>
  <si>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</si>
  <si>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</si>
  <si>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</si>
  <si>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</si>
  <si>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</si>
  <si>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</si>
  <si>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</si>
  <si>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</si>
  <si>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</si>
  <si>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</si>
  <si>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</si>
  <si>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</si>
  <si>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</si>
  <si>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</si>
  <si>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</si>
  <si>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</si>
  <si>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</si>
  <si>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</si>
  <si>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</si>
  <si>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</si>
  <si>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</si>
  <si>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</si>
  <si>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</si>
  <si>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</si>
  <si>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</si>
  <si>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</si>
  <si>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</si>
  <si>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</si>
  <si>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</si>
  <si>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</si>
  <si>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</si>
  <si>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</si>
  <si>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</si>
  <si>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</si>
  <si>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</si>
  <si>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</si>
  <si>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</si>
  <si>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</si>
  <si>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</si>
  <si>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</si>
  <si>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</si>
  <si>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</si>
  <si>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</si>
  <si>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</si>
  <si>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</si>
  <si>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</si>
  <si>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</si>
  <si>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</si>
  <si>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</si>
  <si>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</si>
  <si>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</si>
  <si>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</si>
  <si>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</si>
  <si>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</si>
  <si>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</si>
  <si>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</si>
  <si>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</si>
  <si>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</si>
  <si>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</si>
  <si>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</si>
  <si>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</si>
  <si>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</si>
  <si>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</si>
  <si>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</si>
  <si>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</si>
  <si>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</si>
  <si>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</si>
  <si>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</si>
  <si>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</si>
  <si>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</si>
  <si>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</si>
  <si>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</si>
  <si>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</si>
  <si>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</si>
  <si>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</si>
  <si>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</si>
  <si>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</si>
  <si>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</si>
  <si>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</si>
  <si>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</si>
  <si>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</si>
  <si>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</si>
  <si>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</si>
  <si>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</si>
  <si>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</si>
  <si>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</si>
  <si>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</si>
  <si>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</si>
  <si>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</si>
  <si>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</si>
  <si>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</si>
  <si>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</si>
  <si>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</si>
  <si>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</si>
  <si>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</si>
  <si>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</si>
  <si>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</si>
  <si>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</si>
  <si>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</si>
  <si>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</si>
  <si>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</si>
  <si>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</si>
  <si>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</si>
  <si>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</si>
  <si>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</si>
  <si>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</si>
  <si>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</si>
  <si>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</si>
  <si>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</si>
  <si>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</si>
  <si>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</si>
  <si>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</si>
  <si>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</si>
  <si>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</si>
  <si>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</si>
  <si>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</si>
  <si>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</si>
  <si>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</si>
  <si>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</si>
  <si>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</si>
  <si>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</si>
  <si>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</si>
  <si>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</si>
  <si>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</si>
  <si>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</si>
  <si>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</si>
  <si>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</si>
  <si>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</si>
  <si>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</si>
  <si>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</si>
  <si>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</si>
  <si>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</si>
  <si>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</si>
  <si>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</si>
  <si>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</si>
  <si>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</si>
  <si>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</si>
  <si>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</si>
  <si>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</si>
  <si>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</si>
  <si>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</si>
  <si>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</si>
  <si>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</si>
  <si>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</si>
  <si>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</si>
  <si>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</si>
  <si>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</si>
  <si>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</si>
  <si>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</si>
  <si>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</si>
  <si>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</si>
  <si>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</si>
  <si>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</si>
  <si>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</si>
  <si>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</si>
  <si>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</si>
  <si>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</si>
  <si>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</si>
  <si>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</si>
  <si>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</si>
  <si>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</si>
  <si>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</si>
  <si>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</si>
  <si>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</si>
  <si>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</si>
  <si>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</si>
  <si>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</si>
  <si>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</si>
  <si>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</si>
  <si>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</si>
  <si>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</si>
  <si>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</si>
  <si>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</si>
  <si>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</si>
  <si>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</si>
  <si>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</si>
  <si>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</si>
  <si>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</si>
  <si>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</si>
  <si>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</si>
  <si>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</si>
  <si>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</si>
  <si>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</si>
  <si>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</si>
  <si>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</si>
  <si>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</si>
  <si>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</si>
  <si>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</si>
  <si>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</si>
  <si>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</si>
  <si>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</si>
  <si>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</si>
  <si>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</si>
  <si>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</si>
  <si>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</si>
  <si>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</si>
  <si>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</si>
  <si>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</si>
  <si>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</si>
  <si>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</si>
  <si>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</si>
  <si>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</si>
  <si>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</si>
  <si>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</si>
  <si>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</si>
  <si>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</si>
  <si>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</si>
  <si>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</si>
  <si>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</si>
  <si>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</si>
  <si>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</si>
  <si>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</si>
  <si>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</si>
  <si>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</si>
  <si>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</si>
  <si>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</si>
  <si>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</si>
  <si>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</si>
  <si>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</si>
  <si>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</si>
  <si>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</si>
  <si>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</si>
  <si>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</si>
  <si>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</si>
  <si>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</si>
  <si>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</si>
  <si>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</si>
  <si>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</si>
  <si>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</si>
  <si>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</si>
  <si>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</si>
  <si>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</si>
  <si>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</si>
  <si>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</si>
  <si>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</si>
  <si>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</si>
  <si>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</si>
  <si>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</si>
  <si>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</si>
  <si>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</si>
  <si>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</si>
  <si>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</si>
  <si>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</si>
  <si>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</si>
  <si>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</si>
  <si>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</si>
  <si>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</si>
  <si>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</si>
  <si>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</si>
  <si>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</si>
  <si>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</si>
  <si>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</si>
  <si>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</si>
  <si>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</si>
  <si>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</si>
  <si>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</si>
  <si>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</si>
  <si>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</si>
  <si>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</si>
  <si>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</si>
  <si>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</si>
  <si>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</si>
  <si>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</si>
  <si>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</si>
  <si>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</si>
  <si>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</si>
  <si>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</si>
  <si>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</si>
  <si>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</si>
  <si>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</si>
  <si>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</si>
  <si>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</si>
  <si>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</si>
  <si>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</si>
  <si>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</si>
  <si>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</si>
  <si>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</si>
  <si>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</si>
  <si>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</si>
  <si>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</si>
  <si>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</si>
  <si>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</si>
  <si>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</si>
  <si>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</si>
  <si>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</si>
  <si>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</si>
  <si>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</si>
  <si>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</si>
  <si>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</si>
  <si>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</si>
  <si>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</si>
  <si>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</si>
  <si>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</si>
  <si>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</si>
  <si>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</si>
  <si>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</si>
  <si>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</si>
  <si>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</si>
  <si>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</si>
  <si>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</si>
  <si>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</si>
  <si>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</si>
  <si>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</si>
  <si>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</si>
  <si>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</si>
  <si>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</si>
  <si>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</si>
  <si>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</si>
  <si>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雇用調整助成金</t>
    <rPh sb="0" eb="4">
      <t>コヨウチョウセイ</t>
    </rPh>
    <rPh sb="4" eb="7">
      <t>ジョセイキン</t>
    </rPh>
    <phoneticPr fontId="5"/>
  </si>
  <si>
    <t>雇用開発企画課</t>
    <rPh sb="0" eb="2">
      <t>コヨウ</t>
    </rPh>
    <rPh sb="2" eb="4">
      <t>カイハツ</t>
    </rPh>
    <rPh sb="4" eb="7">
      <t>キカクカ</t>
    </rPh>
    <phoneticPr fontId="5"/>
  </si>
  <si>
    <t>○</t>
  </si>
  <si>
    <t>雇用保険法第62条第1項第1号
雇用保険法施行規則第102条の２及び第102条の３</t>
    <rPh sb="0" eb="2">
      <t>コヨウ</t>
    </rPh>
    <rPh sb="2" eb="5">
      <t>ホケンホウ</t>
    </rPh>
    <rPh sb="5" eb="6">
      <t>ダイ</t>
    </rPh>
    <rPh sb="8" eb="9">
      <t>ジョウ</t>
    </rPh>
    <rPh sb="9" eb="10">
      <t>ダイ</t>
    </rPh>
    <rPh sb="11" eb="13">
      <t>コウダイ</t>
    </rPh>
    <rPh sb="14" eb="15">
      <t>ゴウ</t>
    </rPh>
    <rPh sb="16" eb="18">
      <t>コヨウ</t>
    </rPh>
    <rPh sb="18" eb="20">
      <t>ホケン</t>
    </rPh>
    <rPh sb="20" eb="23">
      <t>ホウセコウ</t>
    </rPh>
    <rPh sb="23" eb="25">
      <t>キソク</t>
    </rPh>
    <rPh sb="25" eb="26">
      <t>ダイ</t>
    </rPh>
    <rPh sb="29" eb="30">
      <t>ジョウ</t>
    </rPh>
    <rPh sb="32" eb="33">
      <t>オヨ</t>
    </rPh>
    <rPh sb="34" eb="35">
      <t>ダイ</t>
    </rPh>
    <rPh sb="38" eb="39">
      <t>ジョウ</t>
    </rPh>
    <phoneticPr fontId="5"/>
  </si>
  <si>
    <t>－</t>
    <phoneticPr fontId="5"/>
  </si>
  <si>
    <t>景気の変動、産業構造の変化等、経済上の理由により事業活動の縮小を余儀なくされた事業主を支援することで、その雇用する労働者の失業の予防その他雇用の安定を図る。</t>
    <rPh sb="0" eb="2">
      <t>ケイキ</t>
    </rPh>
    <rPh sb="3" eb="5">
      <t>ヘンドウ</t>
    </rPh>
    <rPh sb="6" eb="8">
      <t>サンギョウ</t>
    </rPh>
    <rPh sb="8" eb="10">
      <t>コウゾウ</t>
    </rPh>
    <rPh sb="11" eb="13">
      <t>ヘンカ</t>
    </rPh>
    <rPh sb="13" eb="14">
      <t>トウ</t>
    </rPh>
    <rPh sb="15" eb="18">
      <t>ケイザイジョウ</t>
    </rPh>
    <rPh sb="19" eb="21">
      <t>リユウ</t>
    </rPh>
    <rPh sb="24" eb="26">
      <t>ジギョウ</t>
    </rPh>
    <rPh sb="26" eb="28">
      <t>カツドウ</t>
    </rPh>
    <rPh sb="29" eb="31">
      <t>シュクショウ</t>
    </rPh>
    <rPh sb="32" eb="34">
      <t>ヨギ</t>
    </rPh>
    <rPh sb="39" eb="42">
      <t>ジギョウヌシ</t>
    </rPh>
    <rPh sb="43" eb="45">
      <t>シエン</t>
    </rPh>
    <rPh sb="53" eb="55">
      <t>コヨウ</t>
    </rPh>
    <rPh sb="57" eb="60">
      <t>ロウドウシャ</t>
    </rPh>
    <rPh sb="61" eb="63">
      <t>シツギョウ</t>
    </rPh>
    <rPh sb="64" eb="66">
      <t>ヨボウ</t>
    </rPh>
    <rPh sb="68" eb="69">
      <t>タ</t>
    </rPh>
    <rPh sb="69" eb="71">
      <t>コヨウ</t>
    </rPh>
    <rPh sb="72" eb="74">
      <t>アンテイ</t>
    </rPh>
    <rPh sb="75" eb="76">
      <t>ハカ</t>
    </rPh>
    <phoneticPr fontId="5"/>
  </si>
  <si>
    <t>景気の変動、産業構造の変化等、経済上の理由により事業活動の縮小を余儀なくされ、休業、教育訓練又は出向を行った事業主に対して、休業手当、賃金又は出向労働者にかかる賃金負担相当額の一部を助成する。休業を行った事業主に対しては、休業にかかる手当相当額について、助成率（大企業１／２、中小企業２／３）を乗じて得た額の助成を行う。教育訓練の場合は、教育訓練にかかる賃金相当額の助成率（大企業１／２、中小企業２／３）に加えて、訓練費として１日1人当たり1，200円を加算する。出向については、出向元事業主が負担した賃金相当額について助成率（大企業１／２、中小企業２／３）を乗じて得た額の助成を行う。</t>
    <rPh sb="0" eb="2">
      <t>ケイキ</t>
    </rPh>
    <rPh sb="3" eb="5">
      <t>ヘンドウ</t>
    </rPh>
    <rPh sb="6" eb="8">
      <t>サンギョウ</t>
    </rPh>
    <rPh sb="8" eb="10">
      <t>コウゾウ</t>
    </rPh>
    <rPh sb="11" eb="13">
      <t>ヘンカ</t>
    </rPh>
    <rPh sb="13" eb="14">
      <t>トウ</t>
    </rPh>
    <rPh sb="15" eb="18">
      <t>ケイザイジョウ</t>
    </rPh>
    <rPh sb="19" eb="21">
      <t>リユウ</t>
    </rPh>
    <rPh sb="24" eb="26">
      <t>ジギョウ</t>
    </rPh>
    <rPh sb="26" eb="28">
      <t>カツドウ</t>
    </rPh>
    <rPh sb="29" eb="31">
      <t>シュクショウ</t>
    </rPh>
    <rPh sb="32" eb="34">
      <t>ヨギ</t>
    </rPh>
    <rPh sb="39" eb="41">
      <t>キュウギョウ</t>
    </rPh>
    <rPh sb="42" eb="44">
      <t>キョウイク</t>
    </rPh>
    <rPh sb="44" eb="46">
      <t>クンレン</t>
    </rPh>
    <rPh sb="46" eb="47">
      <t>マタ</t>
    </rPh>
    <rPh sb="48" eb="50">
      <t>シュッコウ</t>
    </rPh>
    <rPh sb="51" eb="52">
      <t>オコナ</t>
    </rPh>
    <rPh sb="54" eb="57">
      <t>ジギョウヌシ</t>
    </rPh>
    <rPh sb="58" eb="59">
      <t>タイ</t>
    </rPh>
    <rPh sb="62" eb="64">
      <t>キュウギョウ</t>
    </rPh>
    <rPh sb="64" eb="66">
      <t>テアテ</t>
    </rPh>
    <rPh sb="67" eb="69">
      <t>チンギン</t>
    </rPh>
    <rPh sb="69" eb="70">
      <t>マタ</t>
    </rPh>
    <rPh sb="71" eb="73">
      <t>シュッコウ</t>
    </rPh>
    <rPh sb="73" eb="76">
      <t>ロウドウシャ</t>
    </rPh>
    <rPh sb="80" eb="82">
      <t>チンギン</t>
    </rPh>
    <rPh sb="82" eb="84">
      <t>フタン</t>
    </rPh>
    <rPh sb="84" eb="87">
      <t>ソウトウガク</t>
    </rPh>
    <rPh sb="88" eb="90">
      <t>イチブ</t>
    </rPh>
    <rPh sb="91" eb="93">
      <t>ジョセイ</t>
    </rPh>
    <rPh sb="96" eb="98">
      <t>キュウギョウ</t>
    </rPh>
    <rPh sb="99" eb="100">
      <t>オコナ</t>
    </rPh>
    <rPh sb="102" eb="105">
      <t>ジギョウヌシ</t>
    </rPh>
    <rPh sb="106" eb="107">
      <t>タイ</t>
    </rPh>
    <rPh sb="111" eb="113">
      <t>キュウギョウ</t>
    </rPh>
    <rPh sb="117" eb="119">
      <t>テアテ</t>
    </rPh>
    <rPh sb="119" eb="122">
      <t>ソウトウガク</t>
    </rPh>
    <rPh sb="127" eb="130">
      <t>ジョセイリツ</t>
    </rPh>
    <rPh sb="131" eb="134">
      <t>ダイキギョウ</t>
    </rPh>
    <rPh sb="138" eb="142">
      <t>チュウショウキギョウ</t>
    </rPh>
    <rPh sb="147" eb="148">
      <t>ジョウ</t>
    </rPh>
    <rPh sb="150" eb="151">
      <t>エ</t>
    </rPh>
    <rPh sb="152" eb="153">
      <t>ガク</t>
    </rPh>
    <rPh sb="154" eb="156">
      <t>ジョセイ</t>
    </rPh>
    <rPh sb="157" eb="158">
      <t>オコナ</t>
    </rPh>
    <rPh sb="160" eb="162">
      <t>キョウイク</t>
    </rPh>
    <rPh sb="162" eb="164">
      <t>クンレン</t>
    </rPh>
    <rPh sb="165" eb="167">
      <t>バアイ</t>
    </rPh>
    <rPh sb="169" eb="171">
      <t>キョウイク</t>
    </rPh>
    <rPh sb="171" eb="173">
      <t>クンレン</t>
    </rPh>
    <rPh sb="177" eb="179">
      <t>チンギン</t>
    </rPh>
    <rPh sb="179" eb="182">
      <t>ソウトウガク</t>
    </rPh>
    <rPh sb="183" eb="186">
      <t>ジョセイリツ</t>
    </rPh>
    <rPh sb="187" eb="190">
      <t>ダイキギョウ</t>
    </rPh>
    <rPh sb="194" eb="198">
      <t>チュウショウキギョウ</t>
    </rPh>
    <rPh sb="203" eb="204">
      <t>クワ</t>
    </rPh>
    <rPh sb="207" eb="210">
      <t>クンレンヒ</t>
    </rPh>
    <rPh sb="214" eb="215">
      <t>ニチ</t>
    </rPh>
    <rPh sb="216" eb="217">
      <t>ニン</t>
    </rPh>
    <rPh sb="217" eb="218">
      <t>ア</t>
    </rPh>
    <rPh sb="225" eb="226">
      <t>エン</t>
    </rPh>
    <rPh sb="227" eb="229">
      <t>カサン</t>
    </rPh>
    <rPh sb="232" eb="234">
      <t>シュッコウ</t>
    </rPh>
    <rPh sb="240" eb="243">
      <t>シュッコウモト</t>
    </rPh>
    <rPh sb="243" eb="246">
      <t>ジギョウヌシ</t>
    </rPh>
    <rPh sb="247" eb="249">
      <t>フタン</t>
    </rPh>
    <rPh sb="251" eb="253">
      <t>チンギン</t>
    </rPh>
    <rPh sb="253" eb="256">
      <t>ソウトウガク</t>
    </rPh>
    <rPh sb="260" eb="263">
      <t>ジョセイリツ</t>
    </rPh>
    <rPh sb="264" eb="267">
      <t>ダイキギョウ</t>
    </rPh>
    <rPh sb="271" eb="275">
      <t>チュウショウキギョウ</t>
    </rPh>
    <rPh sb="280" eb="281">
      <t>ジョウ</t>
    </rPh>
    <rPh sb="283" eb="284">
      <t>エ</t>
    </rPh>
    <rPh sb="285" eb="286">
      <t>ガク</t>
    </rPh>
    <rPh sb="287" eb="289">
      <t>ジョセイ</t>
    </rPh>
    <rPh sb="290" eb="291">
      <t>オコナ</t>
    </rPh>
    <phoneticPr fontId="5"/>
  </si>
  <si>
    <t>-</t>
  </si>
  <si>
    <t>-</t>
    <phoneticPr fontId="5"/>
  </si>
  <si>
    <t>-</t>
    <phoneticPr fontId="5"/>
  </si>
  <si>
    <t>-</t>
    <phoneticPr fontId="5"/>
  </si>
  <si>
    <t>雇用安定等給付金</t>
    <rPh sb="0" eb="2">
      <t>コヨウ</t>
    </rPh>
    <rPh sb="2" eb="4">
      <t>アンテイ</t>
    </rPh>
    <rPh sb="4" eb="8">
      <t>トウキュウフキン</t>
    </rPh>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</si>
  <si>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</si>
  <si>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</si>
  <si>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</si>
  <si>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</si>
  <si>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</si>
  <si>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</si>
  <si>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t>
    <phoneticPr fontId="5"/>
  </si>
  <si>
    <t>-</t>
    <phoneticPr fontId="5"/>
  </si>
  <si>
    <t>4月～6月に雇用調整助成金を利用した事業所における対象被保険者の6ヶ月経過後の雇用維持率95％以上</t>
    <rPh sb="1" eb="2">
      <t>ガツ</t>
    </rPh>
    <rPh sb="4" eb="5">
      <t>ガツ</t>
    </rPh>
    <rPh sb="6" eb="10">
      <t>コヨウチョウセイ</t>
    </rPh>
    <rPh sb="10" eb="13">
      <t>ジョセイキン</t>
    </rPh>
    <rPh sb="14" eb="16">
      <t>リヨウ</t>
    </rPh>
    <rPh sb="18" eb="21">
      <t>ジギョウショ</t>
    </rPh>
    <rPh sb="25" eb="27">
      <t>タイショウ</t>
    </rPh>
    <rPh sb="27" eb="31">
      <t>ヒホケンシャ</t>
    </rPh>
    <rPh sb="34" eb="35">
      <t>ゲツ</t>
    </rPh>
    <rPh sb="35" eb="38">
      <t>ケイカゴ</t>
    </rPh>
    <rPh sb="39" eb="43">
      <t>コヨウイジ</t>
    </rPh>
    <rPh sb="43" eb="44">
      <t>リツ</t>
    </rPh>
    <rPh sb="47" eb="49">
      <t>イジョウ</t>
    </rPh>
    <phoneticPr fontId="5"/>
  </si>
  <si>
    <t>利用事業者にアンケート調査を実施し、本助成金の利用によって、解雇等の人員整理を行うとしていた従業員の雇用維持が図られた旨の評価が得られた割合97％以上</t>
    <rPh sb="0" eb="2">
      <t>リヨウ</t>
    </rPh>
    <rPh sb="2" eb="5">
      <t>ジギョウシャ</t>
    </rPh>
    <rPh sb="11" eb="13">
      <t>チョウサ</t>
    </rPh>
    <rPh sb="14" eb="16">
      <t>ジッシ</t>
    </rPh>
    <rPh sb="18" eb="19">
      <t>ホン</t>
    </rPh>
    <rPh sb="19" eb="22">
      <t>ジョセイキン</t>
    </rPh>
    <rPh sb="23" eb="25">
      <t>リヨウ</t>
    </rPh>
    <rPh sb="30" eb="32">
      <t>カイコ</t>
    </rPh>
    <rPh sb="32" eb="33">
      <t>トウ</t>
    </rPh>
    <rPh sb="34" eb="36">
      <t>ジンイン</t>
    </rPh>
    <rPh sb="36" eb="38">
      <t>セイリ</t>
    </rPh>
    <rPh sb="39" eb="40">
      <t>オコナ</t>
    </rPh>
    <rPh sb="46" eb="49">
      <t>ジュウギョウイン</t>
    </rPh>
    <rPh sb="50" eb="54">
      <t>コヨウイジ</t>
    </rPh>
    <rPh sb="55" eb="56">
      <t>ハカ</t>
    </rPh>
    <rPh sb="59" eb="60">
      <t>ムネ</t>
    </rPh>
    <rPh sb="61" eb="63">
      <t>ヒョウカ</t>
    </rPh>
    <rPh sb="64" eb="65">
      <t>エ</t>
    </rPh>
    <rPh sb="68" eb="70">
      <t>ワリアイ</t>
    </rPh>
    <rPh sb="73" eb="75">
      <t>イジョウ</t>
    </rPh>
    <phoneticPr fontId="5"/>
  </si>
  <si>
    <t>延支給決定対象者数（人）</t>
    <rPh sb="0" eb="1">
      <t>ノ</t>
    </rPh>
    <rPh sb="1" eb="3">
      <t>シキュウ</t>
    </rPh>
    <rPh sb="3" eb="5">
      <t>ケッテイ</t>
    </rPh>
    <rPh sb="5" eb="8">
      <t>タイショウシャ</t>
    </rPh>
    <rPh sb="8" eb="9">
      <t>スウ</t>
    </rPh>
    <rPh sb="10" eb="11">
      <t>ニン</t>
    </rPh>
    <phoneticPr fontId="5"/>
  </si>
  <si>
    <t>人</t>
    <rPh sb="0" eb="1">
      <t>ニン</t>
    </rPh>
    <phoneticPr fontId="5"/>
  </si>
  <si>
    <t>円／人</t>
    <rPh sb="0" eb="1">
      <t>エン</t>
    </rPh>
    <rPh sb="2" eb="3">
      <t>ニン</t>
    </rPh>
    <phoneticPr fontId="5"/>
  </si>
  <si>
    <t>単位当たりコスト＝X／Y
X：「各年度の総支給額（千円）」
Y：「各年度の延支給決定対象者数（人）」　　　　　　　　　　　　　　</t>
    <rPh sb="0" eb="3">
      <t>タンイア</t>
    </rPh>
    <rPh sb="16" eb="19">
      <t>カクネンド</t>
    </rPh>
    <rPh sb="20" eb="21">
      <t>ソウ</t>
    </rPh>
    <rPh sb="21" eb="24">
      <t>シキュウガク</t>
    </rPh>
    <rPh sb="25" eb="27">
      <t>センエン</t>
    </rPh>
    <rPh sb="33" eb="36">
      <t>カクネンド</t>
    </rPh>
    <rPh sb="37" eb="38">
      <t>ノ</t>
    </rPh>
    <rPh sb="38" eb="40">
      <t>シキュウ</t>
    </rPh>
    <rPh sb="40" eb="42">
      <t>ケッテイ</t>
    </rPh>
    <rPh sb="42" eb="45">
      <t>タイショウシャ</t>
    </rPh>
    <rPh sb="45" eb="46">
      <t>スウ</t>
    </rPh>
    <rPh sb="47" eb="48">
      <t>ニン</t>
    </rPh>
    <phoneticPr fontId="5"/>
  </si>
  <si>
    <t>4,693,034/
188,867</t>
    <phoneticPr fontId="5"/>
  </si>
  <si>
    <t>7,021,014/
235,068</t>
    <phoneticPr fontId="5"/>
  </si>
  <si>
    <t>5,233,979/202,332</t>
    <phoneticPr fontId="5"/>
  </si>
  <si>
    <t>－</t>
    <phoneticPr fontId="5"/>
  </si>
  <si>
    <t>本助成金利用後の雇用維持率は成果目標を達成しており、上位施策である「雇用の安定を図ること」に大きく寄与している。</t>
    <rPh sb="0" eb="1">
      <t>ホン</t>
    </rPh>
    <rPh sb="1" eb="4">
      <t>ジョセイキン</t>
    </rPh>
    <rPh sb="4" eb="7">
      <t>リヨウゴ</t>
    </rPh>
    <rPh sb="8" eb="12">
      <t>コヨウイジ</t>
    </rPh>
    <rPh sb="12" eb="13">
      <t>リツ</t>
    </rPh>
    <rPh sb="14" eb="16">
      <t>セイカ</t>
    </rPh>
    <rPh sb="16" eb="18">
      <t>モクヒョウ</t>
    </rPh>
    <rPh sb="19" eb="21">
      <t>タッセイ</t>
    </rPh>
    <rPh sb="26" eb="28">
      <t>ジョウイ</t>
    </rPh>
    <rPh sb="28" eb="30">
      <t>セサク</t>
    </rPh>
    <rPh sb="34" eb="36">
      <t>コヨウ</t>
    </rPh>
    <rPh sb="37" eb="39">
      <t>アンテイ</t>
    </rPh>
    <rPh sb="40" eb="41">
      <t>ハカ</t>
    </rPh>
    <rPh sb="46" eb="47">
      <t>オオ</t>
    </rPh>
    <rPh sb="49" eb="51">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</si>
  <si>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</si>
  <si>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</si>
  <si>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</si>
  <si>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</si>
  <si>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</si>
  <si>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</si>
  <si>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</si>
  <si>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</si>
  <si>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</si>
  <si>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平成29年度においては約16万人分の実施計画届が提出されるなど、国民のニーズがあり、雇用の維持を図るためには、国費を投入しなければ事業目的が達成できない。</t>
    <rPh sb="0" eb="2">
      <t>ヘイセイ</t>
    </rPh>
    <rPh sb="4" eb="6">
      <t>ネンド</t>
    </rPh>
    <rPh sb="11" eb="12">
      <t>ヤク</t>
    </rPh>
    <rPh sb="14" eb="16">
      <t>マンニン</t>
    </rPh>
    <rPh sb="16" eb="17">
      <t>ブン</t>
    </rPh>
    <rPh sb="18" eb="20">
      <t>ジッシ</t>
    </rPh>
    <rPh sb="20" eb="23">
      <t>ケイカクトドケ</t>
    </rPh>
    <rPh sb="24" eb="26">
      <t>テイシュツ</t>
    </rPh>
    <rPh sb="32" eb="34">
      <t>コクミン</t>
    </rPh>
    <rPh sb="42" eb="44">
      <t>コヨウ</t>
    </rPh>
    <rPh sb="45" eb="47">
      <t>イジ</t>
    </rPh>
    <rPh sb="48" eb="49">
      <t>ハカ</t>
    </rPh>
    <rPh sb="55" eb="57">
      <t>コクヒ</t>
    </rPh>
    <rPh sb="58" eb="60">
      <t>トウニュウ</t>
    </rPh>
    <rPh sb="65" eb="67">
      <t>ジギョウ</t>
    </rPh>
    <rPh sb="67" eb="69">
      <t>モクテキ</t>
    </rPh>
    <rPh sb="70" eb="72">
      <t>タッセイ</t>
    </rPh>
    <phoneticPr fontId="5"/>
  </si>
  <si>
    <t>雇用のセーフティーネットとして有効に機能していることに加えて、支出を行うための予算財源は、事業主が負担する雇用保険料であり、国が責任を持って実施すべき事業である。</t>
    <rPh sb="0" eb="2">
      <t>コヨウ</t>
    </rPh>
    <rPh sb="15" eb="17">
      <t>ユウコウ</t>
    </rPh>
    <rPh sb="18" eb="20">
      <t>キノウ</t>
    </rPh>
    <rPh sb="27" eb="28">
      <t>クワ</t>
    </rPh>
    <rPh sb="31" eb="33">
      <t>シシュツ</t>
    </rPh>
    <rPh sb="34" eb="35">
      <t>オコナ</t>
    </rPh>
    <rPh sb="39" eb="41">
      <t>ヨサン</t>
    </rPh>
    <rPh sb="41" eb="43">
      <t>ザイゲン</t>
    </rPh>
    <rPh sb="45" eb="48">
      <t>ジギョウヌシ</t>
    </rPh>
    <rPh sb="49" eb="51">
      <t>フタン</t>
    </rPh>
    <rPh sb="53" eb="55">
      <t>コヨウ</t>
    </rPh>
    <rPh sb="55" eb="58">
      <t>ホケンリョウ</t>
    </rPh>
    <rPh sb="62" eb="63">
      <t>クニ</t>
    </rPh>
    <rPh sb="64" eb="66">
      <t>セキニン</t>
    </rPh>
    <rPh sb="67" eb="68">
      <t>モ</t>
    </rPh>
    <rPh sb="70" eb="72">
      <t>ジッシ</t>
    </rPh>
    <rPh sb="75" eb="77">
      <t>ジギョウ</t>
    </rPh>
    <phoneticPr fontId="5"/>
  </si>
  <si>
    <t>政策目的としては、雇用保険法第62条第1項第1号において「景気の変動、産業構造の変化その他の経済上の理由により事業活動の縮小を余儀なくされた場合に、労働者を休業させる事業主その他労働者の雇用の安定を図るために必要な措置を講ずる事業主に対して、必要な助成及び援助を行うこと」と規定されている。その達成手段として雇用保険法施行規則第102条の2及び第102条の3において雇用調整助成金が規定されており、本事業は優先度の高い事業となっている。</t>
    <rPh sb="0" eb="2">
      <t>セイサク</t>
    </rPh>
    <rPh sb="2" eb="4">
      <t>モクテキ</t>
    </rPh>
    <rPh sb="9" eb="11">
      <t>コヨウ</t>
    </rPh>
    <rPh sb="11" eb="14">
      <t>ホケンホウ</t>
    </rPh>
    <rPh sb="14" eb="15">
      <t>ダイ</t>
    </rPh>
    <rPh sb="17" eb="19">
      <t>ジョウダイ</t>
    </rPh>
    <rPh sb="20" eb="22">
      <t>コウダイ</t>
    </rPh>
    <rPh sb="23" eb="24">
      <t>ゴウ</t>
    </rPh>
    <rPh sb="29" eb="31">
      <t>ケイキ</t>
    </rPh>
    <rPh sb="32" eb="34">
      <t>ヘンドウ</t>
    </rPh>
    <rPh sb="35" eb="37">
      <t>サンギョウ</t>
    </rPh>
    <rPh sb="37" eb="39">
      <t>コウゾウ</t>
    </rPh>
    <rPh sb="40" eb="42">
      <t>ヘンカ</t>
    </rPh>
    <rPh sb="44" eb="45">
      <t>タ</t>
    </rPh>
    <rPh sb="46" eb="49">
      <t>ケイザイジョウ</t>
    </rPh>
    <rPh sb="50" eb="52">
      <t>リユウ</t>
    </rPh>
    <rPh sb="55" eb="57">
      <t>ジギョウ</t>
    </rPh>
    <rPh sb="57" eb="59">
      <t>カツドウ</t>
    </rPh>
    <rPh sb="60" eb="62">
      <t>シュクショウ</t>
    </rPh>
    <rPh sb="63" eb="65">
      <t>ヨギ</t>
    </rPh>
    <rPh sb="70" eb="72">
      <t>バアイ</t>
    </rPh>
    <rPh sb="74" eb="77">
      <t>ロウドウシャ</t>
    </rPh>
    <rPh sb="78" eb="80">
      <t>キュウギョウ</t>
    </rPh>
    <rPh sb="83" eb="86">
      <t>ジギョウヌシ</t>
    </rPh>
    <rPh sb="88" eb="89">
      <t>タ</t>
    </rPh>
    <rPh sb="89" eb="92">
      <t>ロウドウシャ</t>
    </rPh>
    <rPh sb="93" eb="95">
      <t>コヨウ</t>
    </rPh>
    <rPh sb="96" eb="98">
      <t>アンテイ</t>
    </rPh>
    <rPh sb="99" eb="100">
      <t>ハカ</t>
    </rPh>
    <rPh sb="104" eb="106">
      <t>ヒツヨウ</t>
    </rPh>
    <rPh sb="107" eb="109">
      <t>ソチ</t>
    </rPh>
    <rPh sb="110" eb="111">
      <t>コウ</t>
    </rPh>
    <rPh sb="113" eb="116">
      <t>ジギョウヌシ</t>
    </rPh>
    <rPh sb="117" eb="118">
      <t>タイ</t>
    </rPh>
    <rPh sb="121" eb="123">
      <t>ヒツヨウ</t>
    </rPh>
    <rPh sb="124" eb="126">
      <t>ジョセイ</t>
    </rPh>
    <rPh sb="126" eb="127">
      <t>オヨ</t>
    </rPh>
    <rPh sb="128" eb="130">
      <t>エンジョ</t>
    </rPh>
    <rPh sb="131" eb="132">
      <t>オコナ</t>
    </rPh>
    <rPh sb="137" eb="139">
      <t>キテイ</t>
    </rPh>
    <rPh sb="147" eb="149">
      <t>タッセイ</t>
    </rPh>
    <rPh sb="149" eb="151">
      <t>シュダン</t>
    </rPh>
    <rPh sb="154" eb="159">
      <t>コヨウホケンホウ</t>
    </rPh>
    <rPh sb="159" eb="161">
      <t>セコウ</t>
    </rPh>
    <rPh sb="161" eb="163">
      <t>キソク</t>
    </rPh>
    <rPh sb="163" eb="164">
      <t>ダイ</t>
    </rPh>
    <rPh sb="167" eb="168">
      <t>ジョウ</t>
    </rPh>
    <rPh sb="170" eb="171">
      <t>オヨ</t>
    </rPh>
    <rPh sb="172" eb="173">
      <t>ダイ</t>
    </rPh>
    <rPh sb="176" eb="177">
      <t>ジョウ</t>
    </rPh>
    <rPh sb="183" eb="187">
      <t>コヨウチョウセイ</t>
    </rPh>
    <rPh sb="187" eb="190">
      <t>ジョセイキン</t>
    </rPh>
    <rPh sb="191" eb="193">
      <t>キテイ</t>
    </rPh>
    <rPh sb="199" eb="200">
      <t>ホン</t>
    </rPh>
    <rPh sb="200" eb="202">
      <t>ジギョウ</t>
    </rPh>
    <rPh sb="203" eb="206">
      <t>ユウセンド</t>
    </rPh>
    <rPh sb="207" eb="208">
      <t>タカ</t>
    </rPh>
    <rPh sb="209" eb="211">
      <t>ジギョウ</t>
    </rPh>
    <phoneticPr fontId="5"/>
  </si>
  <si>
    <t>‐</t>
  </si>
  <si>
    <t>△</t>
  </si>
  <si>
    <t>当初見込みより雇用・失業情勢が改善したため、不用が生じたもの。</t>
    <rPh sb="0" eb="2">
      <t>トウショ</t>
    </rPh>
    <rPh sb="2" eb="4">
      <t>ミコ</t>
    </rPh>
    <rPh sb="7" eb="9">
      <t>コヨウ</t>
    </rPh>
    <rPh sb="10" eb="12">
      <t>シツギョウ</t>
    </rPh>
    <rPh sb="12" eb="14">
      <t>ジョウセイ</t>
    </rPh>
    <rPh sb="15" eb="17">
      <t>カイゼン</t>
    </rPh>
    <rPh sb="22" eb="24">
      <t>フヨウ</t>
    </rPh>
    <rPh sb="25" eb="26">
      <t>ショウ</t>
    </rPh>
    <phoneticPr fontId="5"/>
  </si>
  <si>
    <t>効率化の観点から毎年度必要経費を見直し、予算要求に反映している。</t>
    <rPh sb="0" eb="3">
      <t>コウリツカ</t>
    </rPh>
    <rPh sb="4" eb="6">
      <t>カンテン</t>
    </rPh>
    <rPh sb="8" eb="11">
      <t>マイネンド</t>
    </rPh>
    <rPh sb="11" eb="13">
      <t>ヒツヨウ</t>
    </rPh>
    <rPh sb="13" eb="15">
      <t>ケイヒ</t>
    </rPh>
    <rPh sb="16" eb="18">
      <t>ミナオ</t>
    </rPh>
    <rPh sb="20" eb="22">
      <t>ヨサン</t>
    </rPh>
    <rPh sb="22" eb="24">
      <t>ヨウキュウ</t>
    </rPh>
    <rPh sb="25" eb="27">
      <t>ハンエイ</t>
    </rPh>
    <phoneticPr fontId="5"/>
  </si>
  <si>
    <t>見込みと実績に乖離が生じているため、今後においては改善を図っていくものとする。</t>
    <rPh sb="0" eb="2">
      <t>ミコ</t>
    </rPh>
    <rPh sb="4" eb="6">
      <t>ジッセキ</t>
    </rPh>
    <rPh sb="7" eb="9">
      <t>カイリ</t>
    </rPh>
    <rPh sb="10" eb="11">
      <t>ショウ</t>
    </rPh>
    <rPh sb="18" eb="20">
      <t>コンゴ</t>
    </rPh>
    <rPh sb="25" eb="27">
      <t>カイゼン</t>
    </rPh>
    <rPh sb="28" eb="29">
      <t>ハカ</t>
    </rPh>
    <phoneticPr fontId="5"/>
  </si>
  <si>
    <t>平成29年度予算執行率が37％と低調であったが、事業成果目標である「雇用調整助成金を利用した事業所における対象被保険者の6か月経過後の雇用維持率95％」を達成していることからも、本事業目的である雇用維持を図ることができており、雇用の安定を図る観点から、必要な助成金となっている。</t>
    <rPh sb="0" eb="2">
      <t>ヘイセイ</t>
    </rPh>
    <rPh sb="4" eb="6">
      <t>ネンド</t>
    </rPh>
    <rPh sb="6" eb="8">
      <t>ヨサン</t>
    </rPh>
    <rPh sb="8" eb="11">
      <t>シッコウリツ</t>
    </rPh>
    <rPh sb="16" eb="18">
      <t>テイチョウ</t>
    </rPh>
    <rPh sb="24" eb="26">
      <t>ジギョウ</t>
    </rPh>
    <rPh sb="26" eb="28">
      <t>セイカ</t>
    </rPh>
    <rPh sb="28" eb="30">
      <t>モクヒョウ</t>
    </rPh>
    <rPh sb="34" eb="38">
      <t>コヨウチョウセイ</t>
    </rPh>
    <rPh sb="38" eb="41">
      <t>ジョセイキン</t>
    </rPh>
    <rPh sb="42" eb="44">
      <t>リヨウ</t>
    </rPh>
    <rPh sb="46" eb="49">
      <t>ジギョウショ</t>
    </rPh>
    <rPh sb="53" eb="55">
      <t>タイショウ</t>
    </rPh>
    <rPh sb="55" eb="59">
      <t>ヒホケンシャ</t>
    </rPh>
    <rPh sb="62" eb="63">
      <t>ゲツ</t>
    </rPh>
    <rPh sb="63" eb="66">
      <t>ケイカゴ</t>
    </rPh>
    <rPh sb="67" eb="71">
      <t>コヨウイジ</t>
    </rPh>
    <rPh sb="71" eb="72">
      <t>リツ</t>
    </rPh>
    <rPh sb="77" eb="79">
      <t>タッセイ</t>
    </rPh>
    <rPh sb="89" eb="90">
      <t>ホン</t>
    </rPh>
    <rPh sb="90" eb="92">
      <t>ジギョウ</t>
    </rPh>
    <rPh sb="92" eb="94">
      <t>モクテキ</t>
    </rPh>
    <rPh sb="97" eb="99">
      <t>コヨウ</t>
    </rPh>
    <rPh sb="99" eb="101">
      <t>イジ</t>
    </rPh>
    <rPh sb="102" eb="103">
      <t>ハカ</t>
    </rPh>
    <rPh sb="113" eb="115">
      <t>コヨウ</t>
    </rPh>
    <rPh sb="116" eb="118">
      <t>アンテイ</t>
    </rPh>
    <rPh sb="119" eb="120">
      <t>ハカ</t>
    </rPh>
    <rPh sb="121" eb="123">
      <t>カンテン</t>
    </rPh>
    <rPh sb="126" eb="128">
      <t>ヒツヨウ</t>
    </rPh>
    <rPh sb="129" eb="132">
      <t>ジョセイキン</t>
    </rPh>
    <phoneticPr fontId="5"/>
  </si>
  <si>
    <t>事業の目標は達成できているが、予算の執行率は低い水準であるため、予算の見直し等を検討する。</t>
    <rPh sb="0" eb="2">
      <t>ジギョウ</t>
    </rPh>
    <rPh sb="3" eb="5">
      <t>モクヒョウ</t>
    </rPh>
    <rPh sb="6" eb="8">
      <t>タッセイ</t>
    </rPh>
    <rPh sb="15" eb="17">
      <t>ヨサン</t>
    </rPh>
    <rPh sb="18" eb="21">
      <t>シッコウリツ</t>
    </rPh>
    <rPh sb="22" eb="23">
      <t>ヒク</t>
    </rPh>
    <rPh sb="24" eb="26">
      <t>スイジュン</t>
    </rPh>
    <rPh sb="32" eb="34">
      <t>ヨサン</t>
    </rPh>
    <rPh sb="35" eb="37">
      <t>ミナオ</t>
    </rPh>
    <rPh sb="38" eb="39">
      <t>トウ</t>
    </rPh>
    <rPh sb="40" eb="42">
      <t>ケントウ</t>
    </rPh>
    <phoneticPr fontId="5"/>
  </si>
  <si>
    <t>698</t>
    <phoneticPr fontId="5"/>
  </si>
  <si>
    <t>633</t>
    <phoneticPr fontId="5"/>
  </si>
  <si>
    <t>561</t>
    <phoneticPr fontId="5"/>
  </si>
  <si>
    <t>478</t>
    <phoneticPr fontId="5"/>
  </si>
  <si>
    <t>484</t>
    <phoneticPr fontId="5"/>
  </si>
  <si>
    <t>498</t>
    <phoneticPr fontId="5"/>
  </si>
  <si>
    <t>497</t>
    <phoneticPr fontId="5"/>
  </si>
  <si>
    <t>A.大阪労働局</t>
    <rPh sb="2" eb="4">
      <t>オオサカ</t>
    </rPh>
    <rPh sb="4" eb="7">
      <t>ロウドウキョク</t>
    </rPh>
    <phoneticPr fontId="5"/>
  </si>
  <si>
    <t>助成金</t>
    <rPh sb="0" eb="3">
      <t>ジョセイキン</t>
    </rPh>
    <phoneticPr fontId="5"/>
  </si>
  <si>
    <t>事業主に対する助成金支給</t>
    <rPh sb="0" eb="3">
      <t>ジギョウヌシ</t>
    </rPh>
    <rPh sb="4" eb="5">
      <t>タイ</t>
    </rPh>
    <rPh sb="7" eb="10">
      <t>ジョセイキン</t>
    </rPh>
    <rPh sb="10" eb="12">
      <t>シキュウ</t>
    </rPh>
    <phoneticPr fontId="5"/>
  </si>
  <si>
    <t>B.　Ａ社</t>
    <rPh sb="4" eb="5">
      <t>シャ</t>
    </rPh>
    <phoneticPr fontId="5"/>
  </si>
  <si>
    <t>事業主に対する助成金</t>
    <rPh sb="0" eb="3">
      <t>ジギョウヌシ</t>
    </rPh>
    <rPh sb="4" eb="5">
      <t>タイ</t>
    </rPh>
    <rPh sb="7" eb="10">
      <t>ジョセイキン</t>
    </rPh>
    <phoneticPr fontId="5"/>
  </si>
  <si>
    <t>-</t>
    <phoneticPr fontId="5"/>
  </si>
  <si>
    <t>-</t>
    <phoneticPr fontId="5"/>
  </si>
  <si>
    <t>-</t>
    <phoneticPr fontId="5"/>
  </si>
  <si>
    <t>大阪労働局</t>
    <rPh sb="0" eb="2">
      <t>オオサカ</t>
    </rPh>
    <rPh sb="2" eb="5">
      <t>ロウドウキョク</t>
    </rPh>
    <phoneticPr fontId="5"/>
  </si>
  <si>
    <t>愛知労働局</t>
    <rPh sb="0" eb="2">
      <t>アイチ</t>
    </rPh>
    <rPh sb="2" eb="5">
      <t>ロウドウキョク</t>
    </rPh>
    <phoneticPr fontId="5"/>
  </si>
  <si>
    <t>大分労働局</t>
    <rPh sb="0" eb="2">
      <t>オオイタ</t>
    </rPh>
    <rPh sb="2" eb="5">
      <t>ロウドウキョク</t>
    </rPh>
    <phoneticPr fontId="5"/>
  </si>
  <si>
    <t>東京労働局</t>
    <rPh sb="0" eb="2">
      <t>トウキョウ</t>
    </rPh>
    <rPh sb="2" eb="5">
      <t>ロウドウキョク</t>
    </rPh>
    <phoneticPr fontId="5"/>
  </si>
  <si>
    <t>新潟労働局</t>
    <rPh sb="0" eb="2">
      <t>ニイガタ</t>
    </rPh>
    <rPh sb="2" eb="5">
      <t>ロウドウキョク</t>
    </rPh>
    <phoneticPr fontId="5"/>
  </si>
  <si>
    <t>青森労働局</t>
    <rPh sb="0" eb="2">
      <t>アオモリ</t>
    </rPh>
    <rPh sb="2" eb="5">
      <t>ロウドウキョク</t>
    </rPh>
    <phoneticPr fontId="5"/>
  </si>
  <si>
    <t>兵庫労働局</t>
    <rPh sb="0" eb="2">
      <t>ヒョウゴ</t>
    </rPh>
    <rPh sb="2" eb="5">
      <t>ロウドウキョク</t>
    </rPh>
    <phoneticPr fontId="5"/>
  </si>
  <si>
    <t>熊本労働局</t>
    <rPh sb="0" eb="2">
      <t>クマモト</t>
    </rPh>
    <rPh sb="2" eb="5">
      <t>ロウドウキョク</t>
    </rPh>
    <phoneticPr fontId="5"/>
  </si>
  <si>
    <t>秋田労働局</t>
    <rPh sb="0" eb="2">
      <t>アキタ</t>
    </rPh>
    <rPh sb="2" eb="5">
      <t>ロウドウキョク</t>
    </rPh>
    <phoneticPr fontId="5"/>
  </si>
  <si>
    <t>北海道労働局</t>
    <rPh sb="0" eb="3">
      <t>ホッカイドウ</t>
    </rPh>
    <rPh sb="3" eb="5">
      <t>ロウドウ</t>
    </rPh>
    <rPh sb="5" eb="6">
      <t>キョク</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</si>
  <si>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</si>
  <si>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</si>
  <si>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</si>
  <si>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</si>
  <si>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</si>
  <si>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</si>
  <si>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</si>
  <si>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</si>
  <si>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</si>
  <si>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</si>
  <si>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雇用機会を創出するとともに雇用の安定を図ること（Ⅴ－２）</t>
    <rPh sb="0" eb="2">
      <t>コヨウ</t>
    </rPh>
    <rPh sb="2" eb="4">
      <t>キカイ</t>
    </rPh>
    <rPh sb="5" eb="7">
      <t>ソウシュツ</t>
    </rPh>
    <rPh sb="13" eb="15">
      <t>コヨウ</t>
    </rPh>
    <rPh sb="16" eb="18">
      <t>アンテイ</t>
    </rPh>
    <rPh sb="19" eb="20">
      <t>ハカ</t>
    </rPh>
    <phoneticPr fontId="5"/>
  </si>
  <si>
    <t>地域、中小企業、産業の特性に応じ、雇用創出及び雇用の安定を図ること（Ⅴ－２－１）</t>
    <rPh sb="0" eb="2">
      <t>チイキ</t>
    </rPh>
    <rPh sb="3" eb="7">
      <t>チュウショウキギョウ</t>
    </rPh>
    <rPh sb="8" eb="10">
      <t>サンギョウ</t>
    </rPh>
    <rPh sb="11" eb="13">
      <t>トクセイ</t>
    </rPh>
    <rPh sb="14" eb="15">
      <t>オウ</t>
    </rPh>
    <rPh sb="17" eb="21">
      <t>コヨウソウシュツ</t>
    </rPh>
    <rPh sb="21" eb="22">
      <t>オヨ</t>
    </rPh>
    <rPh sb="23" eb="25">
      <t>コヨウ</t>
    </rPh>
    <rPh sb="26" eb="28">
      <t>アンテイ</t>
    </rPh>
    <rPh sb="29" eb="30">
      <t>ハカ</t>
    </rPh>
    <phoneticPr fontId="5"/>
  </si>
  <si>
    <t>　 X ／ Y</t>
    <phoneticPr fontId="5"/>
  </si>
  <si>
    <t>職業安定局雇用開発部</t>
    <rPh sb="0" eb="2">
      <t>ショクギョウ</t>
    </rPh>
    <rPh sb="2" eb="4">
      <t>アンテイ</t>
    </rPh>
    <rPh sb="4" eb="5">
      <t>キョク</t>
    </rPh>
    <rPh sb="5" eb="7">
      <t>コヨウ</t>
    </rPh>
    <rPh sb="7" eb="9">
      <t>カイハツ</t>
    </rPh>
    <rPh sb="9" eb="10">
      <t>ブ</t>
    </rPh>
    <phoneticPr fontId="5"/>
  </si>
  <si>
    <t>要件を満たした事業主に支給しており負担関係は妥当である。</t>
    <rPh sb="0" eb="2">
      <t>ヨウケン</t>
    </rPh>
    <rPh sb="3" eb="4">
      <t>ミ</t>
    </rPh>
    <rPh sb="7" eb="10">
      <t>ジギョウヌシ</t>
    </rPh>
    <rPh sb="11" eb="13">
      <t>シキュウ</t>
    </rPh>
    <rPh sb="17" eb="19">
      <t>フタン</t>
    </rPh>
    <rPh sb="19" eb="21">
      <t>カンケイ</t>
    </rPh>
    <rPh sb="22" eb="24">
      <t>ダトウ</t>
    </rPh>
    <phoneticPr fontId="5"/>
  </si>
  <si>
    <t>１人あたり低廉な費用で雇用維持が図られていることから、単位あたりのコストは妥当であるといえる。</t>
    <rPh sb="1" eb="2">
      <t>ニン</t>
    </rPh>
    <rPh sb="5" eb="7">
      <t>テイレン</t>
    </rPh>
    <rPh sb="8" eb="10">
      <t>ヒヨウ</t>
    </rPh>
    <rPh sb="11" eb="15">
      <t>コヨウイジ</t>
    </rPh>
    <rPh sb="16" eb="17">
      <t>ハカ</t>
    </rPh>
    <rPh sb="27" eb="29">
      <t>タンイ</t>
    </rPh>
    <rPh sb="37" eb="39">
      <t>ダトウ</t>
    </rPh>
    <phoneticPr fontId="5"/>
  </si>
  <si>
    <t>真に必要とする事業主に限定して支給している。</t>
    <rPh sb="0" eb="1">
      <t>シン</t>
    </rPh>
    <rPh sb="2" eb="4">
      <t>ヒツヨウ</t>
    </rPh>
    <rPh sb="7" eb="10">
      <t>ジギョウヌシ</t>
    </rPh>
    <rPh sb="11" eb="13">
      <t>ゲンテイ</t>
    </rPh>
    <rPh sb="15" eb="17">
      <t>シキュウ</t>
    </rPh>
    <phoneticPr fontId="5"/>
  </si>
  <si>
    <t>前年度の実績を踏まえ、適切な目標を設定している。また、目標は達成している。</t>
    <rPh sb="0" eb="3">
      <t>ゼンネンド</t>
    </rPh>
    <rPh sb="4" eb="6">
      <t>ジッセキ</t>
    </rPh>
    <rPh sb="7" eb="8">
      <t>フ</t>
    </rPh>
    <rPh sb="11" eb="13">
      <t>テキセツ</t>
    </rPh>
    <rPh sb="14" eb="16">
      <t>モクヒョウ</t>
    </rPh>
    <rPh sb="17" eb="19">
      <t>セッテイ</t>
    </rPh>
    <rPh sb="27" eb="29">
      <t>モクヒョウ</t>
    </rPh>
    <rPh sb="30" eb="32">
      <t>タッセイ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</si>
  <si>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</si>
  <si>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</si>
  <si>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</si>
  <si>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</si>
  <si>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</si>
  <si>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</si>
  <si>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</si>
  <si>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</si>
  <si>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</si>
  <si>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雇用維持率
（助成金対象労働者の在職者数／助成金対象労働者数）</t>
    <rPh sb="0" eb="2">
      <t>コヨウ</t>
    </rPh>
    <rPh sb="2" eb="5">
      <t>イジリツ</t>
    </rPh>
    <rPh sb="7" eb="10">
      <t>ジョセイキン</t>
    </rPh>
    <rPh sb="10" eb="12">
      <t>タイショウ</t>
    </rPh>
    <rPh sb="12" eb="15">
      <t>ロウドウシャ</t>
    </rPh>
    <rPh sb="16" eb="19">
      <t>ザイショクシャ</t>
    </rPh>
    <rPh sb="19" eb="20">
      <t>スウ</t>
    </rPh>
    <rPh sb="21" eb="24">
      <t>ジョセイキン</t>
    </rPh>
    <rPh sb="24" eb="26">
      <t>タイショウ</t>
    </rPh>
    <rPh sb="26" eb="29">
      <t>ロウドウシャ</t>
    </rPh>
    <rPh sb="29" eb="30">
      <t>スウ</t>
    </rPh>
    <phoneticPr fontId="5"/>
  </si>
  <si>
    <t>雇用維持を図ることができた旨の評価が得られた割合
（雇用維持を図ることができた旨の回答事業所数／助成金支給事業所数）</t>
    <rPh sb="0" eb="2">
      <t>コヨウ</t>
    </rPh>
    <rPh sb="2" eb="4">
      <t>イジ</t>
    </rPh>
    <rPh sb="5" eb="6">
      <t>ハカ</t>
    </rPh>
    <rPh sb="13" eb="14">
      <t>ムネ</t>
    </rPh>
    <rPh sb="15" eb="17">
      <t>ヒョウカ</t>
    </rPh>
    <rPh sb="18" eb="19">
      <t>エ</t>
    </rPh>
    <rPh sb="22" eb="24">
      <t>ワリアイ</t>
    </rPh>
    <rPh sb="26" eb="30">
      <t>コヨウイジ</t>
    </rPh>
    <rPh sb="31" eb="32">
      <t>ハカ</t>
    </rPh>
    <rPh sb="39" eb="40">
      <t>ムネ</t>
    </rPh>
    <rPh sb="41" eb="43">
      <t>カイトウ</t>
    </rPh>
    <rPh sb="43" eb="46">
      <t>ジギョウショ</t>
    </rPh>
    <rPh sb="46" eb="47">
      <t>スウ</t>
    </rPh>
    <rPh sb="48" eb="51">
      <t>ジョセイキン</t>
    </rPh>
    <rPh sb="51" eb="53">
      <t>シキュウ</t>
    </rPh>
    <rPh sb="53" eb="56">
      <t>ジギョウショ</t>
    </rPh>
    <rPh sb="56" eb="57">
      <t>スウ</t>
    </rPh>
    <phoneticPr fontId="5"/>
  </si>
  <si>
    <t>雇用維持を図ることができた旨の評価が得られた割合
（人員整理を回避することができた旨の回答事業所数／助成金支給事業所数）</t>
    <rPh sb="0" eb="2">
      <t>コヨウ</t>
    </rPh>
    <rPh sb="2" eb="4">
      <t>イジ</t>
    </rPh>
    <rPh sb="5" eb="6">
      <t>ハカ</t>
    </rPh>
    <rPh sb="13" eb="14">
      <t>ムネ</t>
    </rPh>
    <rPh sb="15" eb="17">
      <t>ヒョウカ</t>
    </rPh>
    <rPh sb="18" eb="19">
      <t>エ</t>
    </rPh>
    <rPh sb="22" eb="24">
      <t>ワリアイ</t>
    </rPh>
    <rPh sb="26" eb="28">
      <t>ジンイン</t>
    </rPh>
    <rPh sb="28" eb="30">
      <t>セイリ</t>
    </rPh>
    <rPh sb="31" eb="33">
      <t>カイヒ</t>
    </rPh>
    <rPh sb="41" eb="42">
      <t>ムネ</t>
    </rPh>
    <rPh sb="43" eb="45">
      <t>カイトウ</t>
    </rPh>
    <rPh sb="45" eb="48">
      <t>ジギョウショ</t>
    </rPh>
    <rPh sb="48" eb="49">
      <t>スウ</t>
    </rPh>
    <rPh sb="50" eb="53">
      <t>ジョセイキン</t>
    </rPh>
    <rPh sb="53" eb="55">
      <t>シキュウ</t>
    </rPh>
    <rPh sb="55" eb="58">
      <t>ジギョウショ</t>
    </rPh>
    <rPh sb="58" eb="59">
      <t>スウ</t>
    </rPh>
    <phoneticPr fontId="5"/>
  </si>
  <si>
    <t>利用事業主にアンケート調査を実施し、雇用維持を図ることができた旨の評価が得られた割合98％
※平成28年度までの目標</t>
    <rPh sb="0" eb="2">
      <t>リヨウ</t>
    </rPh>
    <rPh sb="2" eb="5">
      <t>ジギョウヌシ</t>
    </rPh>
    <rPh sb="11" eb="13">
      <t>チョウサ</t>
    </rPh>
    <rPh sb="14" eb="16">
      <t>ジッシ</t>
    </rPh>
    <rPh sb="18" eb="22">
      <t>コヨウイジ</t>
    </rPh>
    <rPh sb="23" eb="24">
      <t>ハカ</t>
    </rPh>
    <rPh sb="31" eb="32">
      <t>ムネ</t>
    </rPh>
    <rPh sb="33" eb="35">
      <t>ヒョウカ</t>
    </rPh>
    <rPh sb="36" eb="37">
      <t>エ</t>
    </rPh>
    <rPh sb="40" eb="42">
      <t>ワリアイ</t>
    </rPh>
    <rPh sb="47" eb="49">
      <t>ヘイセイ</t>
    </rPh>
    <rPh sb="51" eb="53">
      <t>ネンド</t>
    </rPh>
    <rPh sb="56" eb="58">
      <t>モクヒョウ</t>
    </rPh>
    <phoneticPr fontId="5"/>
  </si>
  <si>
    <t>2,652,051/
93,728</t>
    <phoneticPr fontId="5"/>
  </si>
  <si>
    <t>-</t>
    <phoneticPr fontId="5"/>
  </si>
  <si>
    <t>-</t>
    <phoneticPr fontId="5"/>
  </si>
  <si>
    <t>-</t>
    <phoneticPr fontId="5"/>
  </si>
  <si>
    <t>点検対象外</t>
    <rPh sb="0" eb="5">
      <t>テ</t>
    </rPh>
    <phoneticPr fontId="5"/>
  </si>
  <si>
    <t>執行率を踏まえ、予算額を縮減すること。
また、活動実績が低調に推移している要因を分析し、事業の適正な執行を図ること。</t>
    <rPh sb="0" eb="19">
      <t>シ</t>
    </rPh>
    <rPh sb="23" eb="58">
      <t>カ</t>
    </rPh>
    <phoneticPr fontId="5"/>
  </si>
  <si>
    <t>雇用開発企画課長
河野　恭子</t>
    <rPh sb="0" eb="2">
      <t>コヨウ</t>
    </rPh>
    <rPh sb="2" eb="4">
      <t>カイハツ</t>
    </rPh>
    <rPh sb="4" eb="6">
      <t>キカク</t>
    </rPh>
    <rPh sb="6" eb="8">
      <t>カチョウ</t>
    </rPh>
    <rPh sb="9" eb="11">
      <t>カワノ</t>
    </rPh>
    <rPh sb="12" eb="14">
      <t>キョウコ</t>
    </rPh>
    <phoneticPr fontId="5"/>
  </si>
  <si>
    <t>平成29年度執行額実績から、執行額の減少が見込まれるため。</t>
    <rPh sb="0" eb="2">
      <t>ヘイセイ</t>
    </rPh>
    <rPh sb="4" eb="6">
      <t>ネンド</t>
    </rPh>
    <rPh sb="6" eb="8">
      <t>シッコウ</t>
    </rPh>
    <rPh sb="8" eb="9">
      <t>ガク</t>
    </rPh>
    <rPh sb="9" eb="11">
      <t>ジッセキ</t>
    </rPh>
    <rPh sb="14" eb="17">
      <t>シッコウガク</t>
    </rPh>
    <rPh sb="18" eb="20">
      <t>ゲンショウ</t>
    </rPh>
    <rPh sb="21" eb="23">
      <t>ミコ</t>
    </rPh>
    <phoneticPr fontId="5"/>
  </si>
  <si>
    <t>縮減</t>
  </si>
  <si>
    <t>雇用情勢が好調であることから執行実績が低調に推移しており、今後においては執行率を踏まえた予算額を要求していくものとする。</t>
    <rPh sb="0" eb="2">
      <t>コヨウ</t>
    </rPh>
    <rPh sb="2" eb="4">
      <t>ジョウセイ</t>
    </rPh>
    <rPh sb="5" eb="7">
      <t>コウチョウ</t>
    </rPh>
    <rPh sb="14" eb="16">
      <t>シッコウ</t>
    </rPh>
    <rPh sb="16" eb="18">
      <t>ジッセキ</t>
    </rPh>
    <rPh sb="19" eb="21">
      <t>テイチョウ</t>
    </rPh>
    <rPh sb="22" eb="24">
      <t>スイイ</t>
    </rPh>
    <rPh sb="29" eb="31">
      <t>コンゴ</t>
    </rPh>
    <rPh sb="36" eb="38">
      <t>シッコウ</t>
    </rPh>
    <rPh sb="38" eb="39">
      <t>リツ</t>
    </rPh>
    <rPh sb="40" eb="41">
      <t>フ</t>
    </rPh>
    <rPh sb="44" eb="46">
      <t>ヨサン</t>
    </rPh>
    <rPh sb="46" eb="47">
      <t>ガク</t>
    </rPh>
    <rPh sb="48" eb="50">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</si>
</sst>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112058</xdr:colOff>
      <xdr:row>741</xdr:row>
      <xdr:rowOff>67235</xdr:rowOff>
    </xdr:from>
    <xdr:to>
      <xdr:col>45</xdr:col>
      <xdr:colOff>47129</xdr:colOff>
      <xdr:row>749</xdr:row>
      <xdr:rowOff>131161</xdr:rowOff>
    </xdr:to>
    <xdr:sp macro="" textlink="">
      <xdr:nvSpPr>
        <xdr:cNvPr id="3" name="正方形/長方形 2"/>
        <xdr:cNvSpPr/>
      </xdr:nvSpPr>
      <xdr:spPr>
        <a:xfrm>
          <a:off x="2532529" y="48734382"/>
          <a:ext cx="6591365" cy="28429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100852</xdr:colOff>
      <xdr:row>741</xdr:row>
      <xdr:rowOff>201706</xdr:rowOff>
    </xdr:from>
    <xdr:to>
      <xdr:col>44</xdr:col>
      <xdr:colOff>16006</xdr:colOff>
      <xdr:row>743</xdr:row>
      <xdr:rowOff>195650</xdr:rowOff>
    </xdr:to>
    <xdr:sp macro="" textlink="">
      <xdr:nvSpPr>
        <xdr:cNvPr id="4" name="正方形/長方形 3"/>
        <xdr:cNvSpPr/>
      </xdr:nvSpPr>
      <xdr:spPr>
        <a:xfrm>
          <a:off x="2723028" y="48868853"/>
          <a:ext cx="6168037" cy="68870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100"/>
            </a:lnSpc>
          </a:pPr>
          <a:r>
            <a:rPr kumimoji="1" lang="ja-JP" altLang="en-US" sz="1800">
              <a:solidFill>
                <a:schemeClr val="tx1"/>
              </a:solidFill>
              <a:latin typeface="ＭＳ ゴシック" pitchFamily="49" charset="-128"/>
              <a:ea typeface="ＭＳ ゴシック" pitchFamily="49" charset="-128"/>
            </a:rPr>
            <a:t>厚　生　労　働　省</a:t>
          </a:r>
          <a:endParaRPr kumimoji="1" lang="en-US" altLang="ja-JP" sz="1800">
            <a:solidFill>
              <a:schemeClr val="tx1"/>
            </a:solidFill>
            <a:latin typeface="ＭＳ ゴシック" pitchFamily="49" charset="-128"/>
            <a:ea typeface="ＭＳ ゴシック" pitchFamily="49" charset="-128"/>
          </a:endParaRPr>
        </a:p>
      </xdr:txBody>
    </xdr:sp>
    <xdr:clientData/>
  </xdr:twoCellAnchor>
  <xdr:twoCellAnchor>
    <xdr:from>
      <xdr:col>13</xdr:col>
      <xdr:colOff>22411</xdr:colOff>
      <xdr:row>743</xdr:row>
      <xdr:rowOff>224117</xdr:rowOff>
    </xdr:from>
    <xdr:to>
      <xdr:col>27</xdr:col>
      <xdr:colOff>59626</xdr:colOff>
      <xdr:row>744</xdr:row>
      <xdr:rowOff>177668</xdr:rowOff>
    </xdr:to>
    <xdr:sp macro="" textlink="">
      <xdr:nvSpPr>
        <xdr:cNvPr id="5" name="テキスト ボックス 4"/>
        <xdr:cNvSpPr txBox="1"/>
      </xdr:nvSpPr>
      <xdr:spPr>
        <a:xfrm>
          <a:off x="2644587" y="49586029"/>
          <a:ext cx="2861098" cy="300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800">
              <a:latin typeface="ＭＳ ゴシック" pitchFamily="49" charset="-128"/>
              <a:ea typeface="ＭＳ ゴシック" pitchFamily="49" charset="-128"/>
            </a:rPr>
            <a:t>【 </a:t>
          </a:r>
          <a:r>
            <a:rPr kumimoji="1" lang="ja-JP" altLang="en-US" sz="1800">
              <a:latin typeface="ＭＳ ゴシック" pitchFamily="49" charset="-128"/>
              <a:ea typeface="ＭＳ ゴシック" pitchFamily="49" charset="-128"/>
            </a:rPr>
            <a:t>予 算 示 達 </a:t>
          </a:r>
          <a:r>
            <a:rPr kumimoji="1" lang="en-US" altLang="ja-JP" sz="1800">
              <a:latin typeface="ＭＳ ゴシック" pitchFamily="49" charset="-128"/>
              <a:ea typeface="ＭＳ ゴシック" pitchFamily="49" charset="-128"/>
            </a:rPr>
            <a:t>】</a:t>
          </a:r>
          <a:endParaRPr kumimoji="1" lang="ja-JP" altLang="en-US" sz="1800">
            <a:latin typeface="ＭＳ ゴシック" pitchFamily="49" charset="-128"/>
            <a:ea typeface="ＭＳ ゴシック" pitchFamily="49" charset="-128"/>
          </a:endParaRPr>
        </a:p>
      </xdr:txBody>
    </xdr:sp>
    <xdr:clientData/>
  </xdr:twoCellAnchor>
  <xdr:twoCellAnchor>
    <xdr:from>
      <xdr:col>28</xdr:col>
      <xdr:colOff>145676</xdr:colOff>
      <xdr:row>743</xdr:row>
      <xdr:rowOff>235323</xdr:rowOff>
    </xdr:from>
    <xdr:to>
      <xdr:col>28</xdr:col>
      <xdr:colOff>145677</xdr:colOff>
      <xdr:row>745</xdr:row>
      <xdr:rowOff>189231</xdr:rowOff>
    </xdr:to>
    <xdr:cxnSp macro="">
      <xdr:nvCxnSpPr>
        <xdr:cNvPr id="6" name="直線矢印コネクタ 5"/>
        <xdr:cNvCxnSpPr/>
      </xdr:nvCxnSpPr>
      <xdr:spPr>
        <a:xfrm flipH="1">
          <a:off x="5793441" y="49597235"/>
          <a:ext cx="1" cy="6486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89646</xdr:colOff>
      <xdr:row>745</xdr:row>
      <xdr:rowOff>268941</xdr:rowOff>
    </xdr:from>
    <xdr:to>
      <xdr:col>44</xdr:col>
      <xdr:colOff>4801</xdr:colOff>
      <xdr:row>748</xdr:row>
      <xdr:rowOff>10600</xdr:rowOff>
    </xdr:to>
    <xdr:sp macro="" textlink="">
      <xdr:nvSpPr>
        <xdr:cNvPr id="7" name="正方形/長方形 6"/>
        <xdr:cNvSpPr/>
      </xdr:nvSpPr>
      <xdr:spPr>
        <a:xfrm>
          <a:off x="2711822" y="50325617"/>
          <a:ext cx="6168038" cy="78380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100"/>
            </a:lnSpc>
          </a:pPr>
          <a:r>
            <a:rPr kumimoji="1" lang="ja-JP" altLang="en-US" sz="1800">
              <a:solidFill>
                <a:schemeClr val="tx1"/>
              </a:solidFill>
              <a:latin typeface="ＭＳ ゴシック" pitchFamily="49" charset="-128"/>
              <a:ea typeface="ＭＳ ゴシック" pitchFamily="49" charset="-128"/>
            </a:rPr>
            <a:t>Ａ：都道府県労働局（</a:t>
          </a:r>
          <a:r>
            <a:rPr kumimoji="1" lang="en-US" altLang="ja-JP" sz="1800">
              <a:solidFill>
                <a:schemeClr val="tx1"/>
              </a:solidFill>
              <a:latin typeface="ＭＳ ゴシック" pitchFamily="49" charset="-128"/>
              <a:ea typeface="ＭＳ ゴシック" pitchFamily="49" charset="-128"/>
            </a:rPr>
            <a:t>47</a:t>
          </a:r>
          <a:r>
            <a:rPr kumimoji="1" lang="ja-JP" altLang="en-US" sz="1800">
              <a:solidFill>
                <a:schemeClr val="tx1"/>
              </a:solidFill>
              <a:latin typeface="ＭＳ ゴシック" pitchFamily="49" charset="-128"/>
              <a:ea typeface="ＭＳ ゴシック" pitchFamily="49" charset="-128"/>
            </a:rPr>
            <a:t>局）</a:t>
          </a:r>
          <a:endParaRPr kumimoji="1" lang="en-US" altLang="ja-JP" sz="1800">
            <a:solidFill>
              <a:schemeClr val="tx1"/>
            </a:solidFill>
            <a:latin typeface="ＭＳ ゴシック" pitchFamily="49" charset="-128"/>
            <a:ea typeface="ＭＳ ゴシック" pitchFamily="49" charset="-128"/>
          </a:endParaRPr>
        </a:p>
        <a:p>
          <a:pPr algn="ctr">
            <a:lnSpc>
              <a:spcPts val="2100"/>
            </a:lnSpc>
          </a:pPr>
          <a:r>
            <a:rPr kumimoji="1" lang="en-US" altLang="ja-JP" sz="1800">
              <a:solidFill>
                <a:schemeClr val="tx1"/>
              </a:solidFill>
              <a:latin typeface="ＭＳ ゴシック" pitchFamily="49" charset="-128"/>
              <a:ea typeface="ＭＳ ゴシック" pitchFamily="49" charset="-128"/>
            </a:rPr>
            <a:t>2,652</a:t>
          </a:r>
          <a:r>
            <a:rPr kumimoji="1" lang="ja-JP" altLang="en-US" sz="1800">
              <a:solidFill>
                <a:schemeClr val="tx1"/>
              </a:solidFill>
              <a:latin typeface="ＭＳ ゴシック" pitchFamily="49" charset="-128"/>
              <a:ea typeface="ＭＳ ゴシック" pitchFamily="49" charset="-128"/>
            </a:rPr>
            <a:t>百万円</a:t>
          </a:r>
        </a:p>
      </xdr:txBody>
    </xdr:sp>
    <xdr:clientData/>
  </xdr:twoCellAnchor>
  <xdr:twoCellAnchor>
    <xdr:from>
      <xdr:col>14</xdr:col>
      <xdr:colOff>33618</xdr:colOff>
      <xdr:row>748</xdr:row>
      <xdr:rowOff>123264</xdr:rowOff>
    </xdr:from>
    <xdr:to>
      <xdr:col>43</xdr:col>
      <xdr:colOff>12419</xdr:colOff>
      <xdr:row>749</xdr:row>
      <xdr:rowOff>60465</xdr:rowOff>
    </xdr:to>
    <xdr:sp macro="" textlink="">
      <xdr:nvSpPr>
        <xdr:cNvPr id="8" name="テキスト ボックス 7"/>
        <xdr:cNvSpPr txBox="1"/>
      </xdr:nvSpPr>
      <xdr:spPr>
        <a:xfrm>
          <a:off x="2857500" y="51222088"/>
          <a:ext cx="5828272" cy="284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［助　成　金　審　査　及　び　支　給　事　務　実　施　主　体］</a:t>
          </a:r>
        </a:p>
      </xdr:txBody>
    </xdr:sp>
    <xdr:clientData/>
  </xdr:twoCellAnchor>
  <xdr:twoCellAnchor>
    <xdr:from>
      <xdr:col>15</xdr:col>
      <xdr:colOff>0</xdr:colOff>
      <xdr:row>749</xdr:row>
      <xdr:rowOff>291352</xdr:rowOff>
    </xdr:from>
    <xdr:to>
      <xdr:col>26</xdr:col>
      <xdr:colOff>170108</xdr:colOff>
      <xdr:row>750</xdr:row>
      <xdr:rowOff>210299</xdr:rowOff>
    </xdr:to>
    <xdr:sp macro="" textlink="">
      <xdr:nvSpPr>
        <xdr:cNvPr id="9" name="テキスト ボックス 8"/>
        <xdr:cNvSpPr txBox="1"/>
      </xdr:nvSpPr>
      <xdr:spPr>
        <a:xfrm>
          <a:off x="3025588" y="51737558"/>
          <a:ext cx="2388873" cy="266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800">
              <a:latin typeface="ＭＳ ゴシック" pitchFamily="49" charset="-128"/>
              <a:ea typeface="ＭＳ ゴシック" pitchFamily="49" charset="-128"/>
            </a:rPr>
            <a:t>【</a:t>
          </a:r>
          <a:r>
            <a:rPr kumimoji="1" lang="ja-JP" altLang="en-US" sz="1800">
              <a:latin typeface="ＭＳ ゴシック" pitchFamily="49" charset="-128"/>
              <a:ea typeface="ＭＳ ゴシック" pitchFamily="49" charset="-128"/>
            </a:rPr>
            <a:t>支給実績</a:t>
          </a:r>
          <a:r>
            <a:rPr kumimoji="1" lang="en-US" altLang="ja-JP" sz="1800">
              <a:latin typeface="ＭＳ ゴシック" pitchFamily="49" charset="-128"/>
              <a:ea typeface="ＭＳ ゴシック" pitchFamily="49" charset="-128"/>
            </a:rPr>
            <a:t>】</a:t>
          </a:r>
        </a:p>
      </xdr:txBody>
    </xdr:sp>
    <xdr:clientData/>
  </xdr:twoCellAnchor>
  <xdr:twoCellAnchor>
    <xdr:from>
      <xdr:col>28</xdr:col>
      <xdr:colOff>145677</xdr:colOff>
      <xdr:row>749</xdr:row>
      <xdr:rowOff>201705</xdr:rowOff>
    </xdr:from>
    <xdr:to>
      <xdr:col>28</xdr:col>
      <xdr:colOff>145677</xdr:colOff>
      <xdr:row>751</xdr:row>
      <xdr:rowOff>105480</xdr:rowOff>
    </xdr:to>
    <xdr:cxnSp macro="">
      <xdr:nvCxnSpPr>
        <xdr:cNvPr id="10" name="直線矢印コネクタ 9"/>
        <xdr:cNvCxnSpPr/>
      </xdr:nvCxnSpPr>
      <xdr:spPr>
        <a:xfrm>
          <a:off x="5793442" y="51647911"/>
          <a:ext cx="0" cy="5985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100852</xdr:colOff>
      <xdr:row>751</xdr:row>
      <xdr:rowOff>224117</xdr:rowOff>
    </xdr:from>
    <xdr:to>
      <xdr:col>44</xdr:col>
      <xdr:colOff>201259</xdr:colOff>
      <xdr:row>755</xdr:row>
      <xdr:rowOff>47369</xdr:rowOff>
    </xdr:to>
    <xdr:sp macro="" textlink="">
      <xdr:nvSpPr>
        <xdr:cNvPr id="11" name="正方形/長方形 10"/>
        <xdr:cNvSpPr/>
      </xdr:nvSpPr>
      <xdr:spPr>
        <a:xfrm>
          <a:off x="2521323" y="52365088"/>
          <a:ext cx="6554995" cy="121278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100"/>
            </a:lnSpc>
          </a:pPr>
          <a:r>
            <a:rPr kumimoji="1" lang="ja-JP" altLang="en-US" sz="1800">
              <a:solidFill>
                <a:schemeClr val="tx1"/>
              </a:solidFill>
              <a:latin typeface="ＭＳ ゴシック" pitchFamily="49" charset="-128"/>
              <a:ea typeface="ＭＳ ゴシック" pitchFamily="49" charset="-128"/>
            </a:rPr>
            <a:t>Ｂ</a:t>
          </a:r>
          <a:r>
            <a:rPr kumimoji="1" lang="en-US" altLang="ja-JP" sz="1800">
              <a:solidFill>
                <a:schemeClr val="tx1"/>
              </a:solidFill>
              <a:latin typeface="ＭＳ ゴシック" pitchFamily="49" charset="-128"/>
              <a:ea typeface="ＭＳ ゴシック" pitchFamily="49" charset="-128"/>
            </a:rPr>
            <a:t>:</a:t>
          </a:r>
          <a:r>
            <a:rPr kumimoji="1" lang="ja-JP" altLang="en-US" sz="1800">
              <a:solidFill>
                <a:schemeClr val="tx1"/>
              </a:solidFill>
              <a:latin typeface="ＭＳ ゴシック" pitchFamily="49" charset="-128"/>
              <a:ea typeface="ＭＳ ゴシック" pitchFamily="49" charset="-128"/>
            </a:rPr>
            <a:t>事業主</a:t>
          </a:r>
          <a:endParaRPr kumimoji="1" lang="en-US" altLang="ja-JP" sz="1800">
            <a:solidFill>
              <a:schemeClr val="tx1"/>
            </a:solidFill>
            <a:latin typeface="ＭＳ ゴシック" pitchFamily="49" charset="-128"/>
            <a:ea typeface="ＭＳ ゴシック" pitchFamily="49" charset="-128"/>
          </a:endParaRPr>
        </a:p>
        <a:p>
          <a:pPr algn="ctr">
            <a:lnSpc>
              <a:spcPts val="2100"/>
            </a:lnSpc>
          </a:pPr>
          <a:r>
            <a:rPr kumimoji="1" lang="en-US" altLang="ja-JP" sz="1800">
              <a:solidFill>
                <a:schemeClr val="tx1"/>
              </a:solidFill>
              <a:latin typeface="ＭＳ ゴシック" pitchFamily="49" charset="-128"/>
              <a:ea typeface="ＭＳ ゴシック" pitchFamily="49" charset="-128"/>
              <a:cs typeface="+mn-cs"/>
            </a:rPr>
            <a:t>8,263</a:t>
          </a:r>
          <a:r>
            <a:rPr kumimoji="1" lang="ja-JP" altLang="en-US" sz="1800">
              <a:solidFill>
                <a:schemeClr val="tx1"/>
              </a:solidFill>
              <a:latin typeface="ＭＳ ゴシック" pitchFamily="49" charset="-128"/>
              <a:ea typeface="ＭＳ ゴシック" pitchFamily="49" charset="-128"/>
              <a:cs typeface="+mn-cs"/>
            </a:rPr>
            <a:t>件</a:t>
          </a:r>
          <a:endParaRPr kumimoji="1" lang="en-US" altLang="ja-JP" sz="1800">
            <a:solidFill>
              <a:schemeClr val="tx1"/>
            </a:solidFill>
            <a:latin typeface="ＭＳ ゴシック" pitchFamily="49" charset="-128"/>
            <a:ea typeface="ＭＳ ゴシック" pitchFamily="49" charset="-128"/>
            <a:cs typeface="+mn-cs"/>
          </a:endParaRPr>
        </a:p>
        <a:p>
          <a:pPr algn="ctr">
            <a:lnSpc>
              <a:spcPts val="2100"/>
            </a:lnSpc>
          </a:pPr>
          <a:r>
            <a:rPr kumimoji="1" lang="en-US" altLang="ja-JP" sz="1800">
              <a:solidFill>
                <a:schemeClr val="tx1"/>
              </a:solidFill>
              <a:latin typeface="ＭＳ ゴシック" pitchFamily="49" charset="-128"/>
              <a:ea typeface="ＭＳ ゴシック" pitchFamily="49" charset="-128"/>
            </a:rPr>
            <a:t>2,652</a:t>
          </a:r>
          <a:r>
            <a:rPr kumimoji="1" lang="ja-JP" altLang="en-US" sz="1800">
              <a:solidFill>
                <a:schemeClr val="tx1"/>
              </a:solidFill>
              <a:latin typeface="ＭＳ ゴシック" pitchFamily="49" charset="-128"/>
              <a:ea typeface="ＭＳ ゴシック" pitchFamily="49" charset="-128"/>
            </a:rPr>
            <a:t>百万円</a:t>
          </a:r>
        </a:p>
      </xdr:txBody>
    </xdr:sp>
    <xdr:clientData/>
  </xdr:twoCellAnchor>
  <xdr:twoCellAnchor>
    <xdr:from>
      <xdr:col>12</xdr:col>
      <xdr:colOff>33617</xdr:colOff>
      <xdr:row>755</xdr:row>
      <xdr:rowOff>123264</xdr:rowOff>
    </xdr:from>
    <xdr:to>
      <xdr:col>45</xdr:col>
      <xdr:colOff>41225</xdr:colOff>
      <xdr:row>756</xdr:row>
      <xdr:rowOff>140101</xdr:rowOff>
    </xdr:to>
    <xdr:sp macro="" textlink="">
      <xdr:nvSpPr>
        <xdr:cNvPr id="12" name="テキスト ボックス 11"/>
        <xdr:cNvSpPr txBox="1"/>
      </xdr:nvSpPr>
      <xdr:spPr>
        <a:xfrm>
          <a:off x="2454088" y="53653764"/>
          <a:ext cx="6663902" cy="364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latin typeface="ＭＳ ゴシック" pitchFamily="49" charset="-128"/>
              <a:ea typeface="ＭＳ ゴシック" pitchFamily="49" charset="-128"/>
            </a:rPr>
            <a:t>［事業主が負担した休業手当等の費用に充当］</a:t>
          </a:r>
          <a:endParaRPr kumimoji="1" lang="en-US" altLang="ja-JP" sz="16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115" zoomScaleNormal="75" zoomScaleSheetLayoutView="115" zoomScalePageLayoutView="85" workbookViewId="0">
      <selection activeCell="J2" sqref="J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515</v>
      </c>
      <c r="AT2" s="218"/>
      <c r="AU2" s="218"/>
      <c r="AV2" s="52" t="str">
        <f>IF(AW2="", "", "-")</f>
        <v/>
      </c>
      <c r="AW2" s="396"/>
      <c r="AX2" s="396"/>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638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156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551</v>
      </c>
      <c r="AF5" s="718"/>
      <c r="AG5" s="718"/>
      <c r="AH5" s="718"/>
      <c r="AI5" s="718"/>
      <c r="AJ5" s="718"/>
      <c r="AK5" s="718"/>
      <c r="AL5" s="718"/>
      <c r="AM5" s="718"/>
      <c r="AN5" s="718"/>
      <c r="AO5" s="718"/>
      <c r="AP5" s="719"/>
      <c r="AQ5" s="720" t="s">
        <v>662</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4" t="s">
        <v>547</v>
      </c>
      <c r="Z7" s="294"/>
      <c r="AA7" s="294"/>
      <c r="AB7" s="294"/>
      <c r="AC7" s="294"/>
      <c r="AD7" s="395"/>
      <c r="AE7" s="382" t="s">
        <v>554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19273</v>
      </c>
      <c r="Q13" s="98"/>
      <c r="R13" s="98"/>
      <c r="S13" s="98"/>
      <c r="T13" s="98"/>
      <c r="U13" s="98"/>
      <c r="V13" s="99"/>
      <c r="W13" s="97">
        <v>8262</v>
      </c>
      <c r="X13" s="98"/>
      <c r="Y13" s="98"/>
      <c r="Z13" s="98"/>
      <c r="AA13" s="98"/>
      <c r="AB13" s="98"/>
      <c r="AC13" s="99"/>
      <c r="AD13" s="97">
        <v>7952</v>
      </c>
      <c r="AE13" s="98"/>
      <c r="AF13" s="98"/>
      <c r="AG13" s="98"/>
      <c r="AH13" s="98"/>
      <c r="AI13" s="98"/>
      <c r="AJ13" s="99"/>
      <c r="AK13" s="97">
        <v>5234</v>
      </c>
      <c r="AL13" s="98"/>
      <c r="AM13" s="98"/>
      <c r="AN13" s="98"/>
      <c r="AO13" s="98"/>
      <c r="AP13" s="98"/>
      <c r="AQ13" s="99"/>
      <c r="AR13" s="94">
        <v>3018</v>
      </c>
      <c r="AS13" s="95"/>
      <c r="AT13" s="95"/>
      <c r="AU13" s="95"/>
      <c r="AV13" s="95"/>
      <c r="AW13" s="95"/>
      <c r="AX13" s="393"/>
    </row>
    <row r="14" spans="1:50" ht="21" customHeight="1" x14ac:dyDescent="0.15">
      <c r="A14" s="139"/>
      <c r="B14" s="140"/>
      <c r="C14" s="140"/>
      <c r="D14" s="140"/>
      <c r="E14" s="140"/>
      <c r="F14" s="141"/>
      <c r="G14" s="745"/>
      <c r="H14" s="746"/>
      <c r="I14" s="576" t="s">
        <v>8</v>
      </c>
      <c r="J14" s="630"/>
      <c r="K14" s="630"/>
      <c r="L14" s="630"/>
      <c r="M14" s="630"/>
      <c r="N14" s="630"/>
      <c r="O14" s="631"/>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558</v>
      </c>
      <c r="Q15" s="98"/>
      <c r="R15" s="98"/>
      <c r="S15" s="98"/>
      <c r="T15" s="98"/>
      <c r="U15" s="98"/>
      <c r="V15" s="99"/>
      <c r="W15" s="97" t="s">
        <v>558</v>
      </c>
      <c r="X15" s="98"/>
      <c r="Y15" s="98"/>
      <c r="Z15" s="98"/>
      <c r="AA15" s="98"/>
      <c r="AB15" s="98"/>
      <c r="AC15" s="99"/>
      <c r="AD15" s="97" t="s">
        <v>560</v>
      </c>
      <c r="AE15" s="98"/>
      <c r="AF15" s="98"/>
      <c r="AG15" s="98"/>
      <c r="AH15" s="98"/>
      <c r="AI15" s="98"/>
      <c r="AJ15" s="99"/>
      <c r="AK15" s="97" t="s">
        <v>560</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559</v>
      </c>
      <c r="Q16" s="98"/>
      <c r="R16" s="98"/>
      <c r="S16" s="98"/>
      <c r="T16" s="98"/>
      <c r="U16" s="98"/>
      <c r="V16" s="99"/>
      <c r="W16" s="97" t="s">
        <v>558</v>
      </c>
      <c r="X16" s="98"/>
      <c r="Y16" s="98"/>
      <c r="Z16" s="98"/>
      <c r="AA16" s="98"/>
      <c r="AB16" s="98"/>
      <c r="AC16" s="99"/>
      <c r="AD16" s="97" t="s">
        <v>558</v>
      </c>
      <c r="AE16" s="98"/>
      <c r="AF16" s="98"/>
      <c r="AG16" s="98"/>
      <c r="AH16" s="98"/>
      <c r="AI16" s="98"/>
      <c r="AJ16" s="99"/>
      <c r="AK16" s="97" t="s">
        <v>559</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560</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19273</v>
      </c>
      <c r="Q18" s="104"/>
      <c r="R18" s="104"/>
      <c r="S18" s="104"/>
      <c r="T18" s="104"/>
      <c r="U18" s="104"/>
      <c r="V18" s="105"/>
      <c r="W18" s="103">
        <f>SUM(W13:AC17)</f>
        <v>8262</v>
      </c>
      <c r="X18" s="104"/>
      <c r="Y18" s="104"/>
      <c r="Z18" s="104"/>
      <c r="AA18" s="104"/>
      <c r="AB18" s="104"/>
      <c r="AC18" s="105"/>
      <c r="AD18" s="103">
        <f>SUM(AD13:AJ17)</f>
        <v>7952</v>
      </c>
      <c r="AE18" s="104"/>
      <c r="AF18" s="104"/>
      <c r="AG18" s="104"/>
      <c r="AH18" s="104"/>
      <c r="AI18" s="104"/>
      <c r="AJ18" s="105"/>
      <c r="AK18" s="103">
        <f>SUM(AK13:AQ17)</f>
        <v>5234</v>
      </c>
      <c r="AL18" s="104"/>
      <c r="AM18" s="104"/>
      <c r="AN18" s="104"/>
      <c r="AO18" s="104"/>
      <c r="AP18" s="104"/>
      <c r="AQ18" s="105"/>
      <c r="AR18" s="103">
        <f>SUM(AR13:AX17)</f>
        <v>3018</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4693</v>
      </c>
      <c r="Q19" s="98"/>
      <c r="R19" s="98"/>
      <c r="S19" s="98"/>
      <c r="T19" s="98"/>
      <c r="U19" s="98"/>
      <c r="V19" s="99"/>
      <c r="W19" s="97">
        <v>7021</v>
      </c>
      <c r="X19" s="98"/>
      <c r="Y19" s="98"/>
      <c r="Z19" s="98"/>
      <c r="AA19" s="98"/>
      <c r="AB19" s="98"/>
      <c r="AC19" s="99"/>
      <c r="AD19" s="97">
        <v>2652</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0.2435012712084263</v>
      </c>
      <c r="Q20" s="540"/>
      <c r="R20" s="540"/>
      <c r="S20" s="540"/>
      <c r="T20" s="540"/>
      <c r="U20" s="540"/>
      <c r="V20" s="540"/>
      <c r="W20" s="540">
        <f t="shared" ref="W20" si="0">IF(W18=0, "-", SUM(W19)/W18)</f>
        <v>0.84979423868312753</v>
      </c>
      <c r="X20" s="540"/>
      <c r="Y20" s="540"/>
      <c r="Z20" s="540"/>
      <c r="AA20" s="540"/>
      <c r="AB20" s="540"/>
      <c r="AC20" s="540"/>
      <c r="AD20" s="540">
        <f t="shared" ref="AD20" si="1">IF(AD18=0, "-", SUM(AD19)/AD18)</f>
        <v>0.3335010060362173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0.2435012712084263</v>
      </c>
      <c r="Q21" s="540"/>
      <c r="R21" s="540"/>
      <c r="S21" s="540"/>
      <c r="T21" s="540"/>
      <c r="U21" s="540"/>
      <c r="V21" s="540"/>
      <c r="W21" s="540">
        <f t="shared" ref="W21" si="2">IF(W19=0, "-", SUM(W19)/SUM(W13,W14))</f>
        <v>0.84979423868312753</v>
      </c>
      <c r="X21" s="540"/>
      <c r="Y21" s="540"/>
      <c r="Z21" s="540"/>
      <c r="AA21" s="540"/>
      <c r="AB21" s="540"/>
      <c r="AC21" s="540"/>
      <c r="AD21" s="540">
        <f t="shared" ref="AD21" si="3">IF(AD19=0, "-", SUM(AD19)/SUM(AD13,AD14))</f>
        <v>0.3335010060362173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5234</v>
      </c>
      <c r="Q23" s="95"/>
      <c r="R23" s="95"/>
      <c r="S23" s="95"/>
      <c r="T23" s="95"/>
      <c r="U23" s="95"/>
      <c r="V23" s="96"/>
      <c r="W23" s="94">
        <v>3018</v>
      </c>
      <c r="X23" s="95"/>
      <c r="Y23" s="95"/>
      <c r="Z23" s="95"/>
      <c r="AA23" s="95"/>
      <c r="AB23" s="95"/>
      <c r="AC23" s="96"/>
      <c r="AD23" s="206" t="s">
        <v>663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5234</v>
      </c>
      <c r="Q29" s="226"/>
      <c r="R29" s="226"/>
      <c r="S29" s="226"/>
      <c r="T29" s="226"/>
      <c r="U29" s="226"/>
      <c r="V29" s="227"/>
      <c r="W29" s="225">
        <f>AR13</f>
        <v>3018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5" t="s">
        <v>564</v>
      </c>
      <c r="AR31" s="133"/>
      <c r="AS31" s="134" t="s">
        <v>356</v>
      </c>
      <c r="AT31" s="169"/>
      <c r="AU31" s="269">
        <v>30</v>
      </c>
      <c r="AV31" s="269"/>
      <c r="AW31" s="378" t="s">
        <v>300</v>
      </c>
      <c r="AX31" s="379"/>
    </row>
    <row r="32" spans="1:50" ht="32.25" customHeight="1" x14ac:dyDescent="0.15">
      <c r="A32" s="516"/>
      <c r="B32" s="514"/>
      <c r="C32" s="514"/>
      <c r="D32" s="514"/>
      <c r="E32" s="514"/>
      <c r="F32" s="515"/>
      <c r="G32" s="541" t="s">
        <v>570</v>
      </c>
      <c r="H32" s="542"/>
      <c r="I32" s="542"/>
      <c r="J32" s="542"/>
      <c r="K32" s="542"/>
      <c r="L32" s="542"/>
      <c r="M32" s="542"/>
      <c r="N32" s="542"/>
      <c r="O32" s="543"/>
      <c r="P32" s="158" t="s">
        <v>652</v>
      </c>
      <c r="Q32" s="158"/>
      <c r="R32" s="158"/>
      <c r="S32" s="158"/>
      <c r="T32" s="158"/>
      <c r="U32" s="158"/>
      <c r="V32" s="158"/>
      <c r="W32" s="158"/>
      <c r="X32" s="229"/>
      <c r="Y32" s="337" t="s">
        <v>12</v>
      </c>
      <c r="Z32" s="550"/>
      <c r="AA32" s="551"/>
      <c r="AB32" s="552" t="s">
        <v>562</v>
      </c>
      <c r="AC32" s="552"/>
      <c r="AD32" s="552"/>
      <c r="AE32" s="363">
        <v>94.5</v>
      </c>
      <c r="AF32" s="364"/>
      <c r="AG32" s="364"/>
      <c r="AH32" s="364"/>
      <c r="AI32" s="363">
        <v>95.3</v>
      </c>
      <c r="AJ32" s="364"/>
      <c r="AK32" s="364"/>
      <c r="AL32" s="364"/>
      <c r="AM32" s="363">
        <v>95</v>
      </c>
      <c r="AN32" s="364"/>
      <c r="AO32" s="364"/>
      <c r="AP32" s="364"/>
      <c r="AQ32" s="100" t="s">
        <v>564</v>
      </c>
      <c r="AR32" s="101"/>
      <c r="AS32" s="101"/>
      <c r="AT32" s="102"/>
      <c r="AU32" s="364" t="s">
        <v>565</v>
      </c>
      <c r="AV32" s="364"/>
      <c r="AW32" s="364"/>
      <c r="AX32" s="366"/>
    </row>
    <row r="33" spans="1:50" ht="32.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563</v>
      </c>
      <c r="AC33" s="523"/>
      <c r="AD33" s="523"/>
      <c r="AE33" s="363">
        <v>90</v>
      </c>
      <c r="AF33" s="364"/>
      <c r="AG33" s="364"/>
      <c r="AH33" s="364"/>
      <c r="AI33" s="363">
        <v>90</v>
      </c>
      <c r="AJ33" s="364"/>
      <c r="AK33" s="364"/>
      <c r="AL33" s="364"/>
      <c r="AM33" s="363">
        <v>95</v>
      </c>
      <c r="AN33" s="364"/>
      <c r="AO33" s="364"/>
      <c r="AP33" s="364"/>
      <c r="AQ33" s="100" t="s">
        <v>564</v>
      </c>
      <c r="AR33" s="101"/>
      <c r="AS33" s="101"/>
      <c r="AT33" s="102"/>
      <c r="AU33" s="364">
        <v>95</v>
      </c>
      <c r="AV33" s="364"/>
      <c r="AW33" s="364"/>
      <c r="AX33" s="366"/>
    </row>
    <row r="34" spans="1:50" ht="32.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v>105</v>
      </c>
      <c r="AF34" s="364"/>
      <c r="AG34" s="364"/>
      <c r="AH34" s="364"/>
      <c r="AI34" s="363">
        <v>106</v>
      </c>
      <c r="AJ34" s="364"/>
      <c r="AK34" s="364"/>
      <c r="AL34" s="364"/>
      <c r="AM34" s="363">
        <v>100</v>
      </c>
      <c r="AN34" s="364"/>
      <c r="AO34" s="364"/>
      <c r="AP34" s="364"/>
      <c r="AQ34" s="100" t="s">
        <v>564</v>
      </c>
      <c r="AR34" s="101"/>
      <c r="AS34" s="101"/>
      <c r="AT34" s="102"/>
      <c r="AU34" s="364" t="s">
        <v>565</v>
      </c>
      <c r="AV34" s="364"/>
      <c r="AW34" s="364"/>
      <c r="AX34" s="366"/>
    </row>
    <row r="35" spans="1:50" ht="23.25" customHeight="1" x14ac:dyDescent="0.15">
      <c r="A35" s="901" t="s">
        <v>527</v>
      </c>
      <c r="B35" s="902"/>
      <c r="C35" s="902"/>
      <c r="D35" s="902"/>
      <c r="E35" s="902"/>
      <c r="F35" s="903"/>
      <c r="G35" s="907" t="s">
        <v>566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5" t="s">
        <v>565</v>
      </c>
      <c r="AR38" s="133"/>
      <c r="AS38" s="134" t="s">
        <v>356</v>
      </c>
      <c r="AT38" s="169"/>
      <c r="AU38" s="269" t="s">
        <v>564</v>
      </c>
      <c r="AV38" s="269"/>
      <c r="AW38" s="378" t="s">
        <v>300</v>
      </c>
      <c r="AX38" s="379"/>
    </row>
    <row r="39" spans="1:50" ht="31.5" customHeight="1" x14ac:dyDescent="0.15">
      <c r="A39" s="516"/>
      <c r="B39" s="514"/>
      <c r="C39" s="514"/>
      <c r="D39" s="514"/>
      <c r="E39" s="514"/>
      <c r="F39" s="515"/>
      <c r="G39" s="541" t="s">
        <v>655</v>
      </c>
      <c r="H39" s="542"/>
      <c r="I39" s="542"/>
      <c r="J39" s="542"/>
      <c r="K39" s="542"/>
      <c r="L39" s="542"/>
      <c r="M39" s="542"/>
      <c r="N39" s="542"/>
      <c r="O39" s="543"/>
      <c r="P39" s="158" t="s">
        <v>653</v>
      </c>
      <c r="Q39" s="158"/>
      <c r="R39" s="158"/>
      <c r="S39" s="158"/>
      <c r="T39" s="158"/>
      <c r="U39" s="158"/>
      <c r="V39" s="158"/>
      <c r="W39" s="158"/>
      <c r="X39" s="229"/>
      <c r="Y39" s="337" t="s">
        <v>12</v>
      </c>
      <c r="Z39" s="550"/>
      <c r="AA39" s="551"/>
      <c r="AB39" s="552" t="s">
        <v>14</v>
      </c>
      <c r="AC39" s="552"/>
      <c r="AD39" s="552"/>
      <c r="AE39" s="363">
        <v>88.3</v>
      </c>
      <c r="AF39" s="364"/>
      <c r="AG39" s="364"/>
      <c r="AH39" s="364"/>
      <c r="AI39" s="363">
        <v>90.5</v>
      </c>
      <c r="AJ39" s="364"/>
      <c r="AK39" s="364"/>
      <c r="AL39" s="364"/>
      <c r="AM39" s="363" t="s">
        <v>564</v>
      </c>
      <c r="AN39" s="364"/>
      <c r="AO39" s="364"/>
      <c r="AP39" s="364"/>
      <c r="AQ39" s="100" t="s">
        <v>564</v>
      </c>
      <c r="AR39" s="101"/>
      <c r="AS39" s="101"/>
      <c r="AT39" s="102"/>
      <c r="AU39" s="364" t="s">
        <v>565</v>
      </c>
      <c r="AV39" s="364"/>
      <c r="AW39" s="364"/>
      <c r="AX39" s="366"/>
    </row>
    <row r="40" spans="1:50" ht="31.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14</v>
      </c>
      <c r="AC40" s="523"/>
      <c r="AD40" s="523"/>
      <c r="AE40" s="363">
        <v>90</v>
      </c>
      <c r="AF40" s="364"/>
      <c r="AG40" s="364"/>
      <c r="AH40" s="364"/>
      <c r="AI40" s="363">
        <v>98</v>
      </c>
      <c r="AJ40" s="364"/>
      <c r="AK40" s="364"/>
      <c r="AL40" s="364"/>
      <c r="AM40" s="363" t="s">
        <v>565</v>
      </c>
      <c r="AN40" s="364"/>
      <c r="AO40" s="364"/>
      <c r="AP40" s="364"/>
      <c r="AQ40" s="100" t="s">
        <v>564</v>
      </c>
      <c r="AR40" s="101"/>
      <c r="AS40" s="101"/>
      <c r="AT40" s="102"/>
      <c r="AU40" s="364" t="s">
        <v>565</v>
      </c>
      <c r="AV40" s="364"/>
      <c r="AW40" s="364"/>
      <c r="AX40" s="366"/>
    </row>
    <row r="41" spans="1:50" ht="31.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v>98.1</v>
      </c>
      <c r="AF41" s="364"/>
      <c r="AG41" s="364"/>
      <c r="AH41" s="364"/>
      <c r="AI41" s="363">
        <v>92.3</v>
      </c>
      <c r="AJ41" s="364"/>
      <c r="AK41" s="364"/>
      <c r="AL41" s="364"/>
      <c r="AM41" s="363" t="s">
        <v>565</v>
      </c>
      <c r="AN41" s="364"/>
      <c r="AO41" s="364"/>
      <c r="AP41" s="364"/>
      <c r="AQ41" s="100" t="s">
        <v>567</v>
      </c>
      <c r="AR41" s="101"/>
      <c r="AS41" s="101"/>
      <c r="AT41" s="102"/>
      <c r="AU41" s="364" t="s">
        <v>565</v>
      </c>
      <c r="AV41" s="364"/>
      <c r="AW41" s="364"/>
      <c r="AX41" s="366"/>
    </row>
    <row r="42" spans="1:50" ht="23.25" customHeight="1" x14ac:dyDescent="0.15">
      <c r="A42" s="901" t="s">
        <v>527</v>
      </c>
      <c r="B42" s="902"/>
      <c r="C42" s="902"/>
      <c r="D42" s="902"/>
      <c r="E42" s="902"/>
      <c r="F42" s="903"/>
      <c r="G42" s="907" t="s">
        <v>566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5" t="s">
        <v>564</v>
      </c>
      <c r="AR45" s="133"/>
      <c r="AS45" s="134" t="s">
        <v>356</v>
      </c>
      <c r="AT45" s="169"/>
      <c r="AU45" s="269">
        <v>30</v>
      </c>
      <c r="AV45" s="269"/>
      <c r="AW45" s="378" t="s">
        <v>300</v>
      </c>
      <c r="AX45" s="379"/>
    </row>
    <row r="46" spans="1:50" ht="34.5" customHeight="1" x14ac:dyDescent="0.15">
      <c r="A46" s="516"/>
      <c r="B46" s="514"/>
      <c r="C46" s="514"/>
      <c r="D46" s="514"/>
      <c r="E46" s="514"/>
      <c r="F46" s="515"/>
      <c r="G46" s="541" t="s">
        <v>571</v>
      </c>
      <c r="H46" s="542"/>
      <c r="I46" s="542"/>
      <c r="J46" s="542"/>
      <c r="K46" s="542"/>
      <c r="L46" s="542"/>
      <c r="M46" s="542"/>
      <c r="N46" s="542"/>
      <c r="O46" s="543"/>
      <c r="P46" s="158" t="s">
        <v>654</v>
      </c>
      <c r="Q46" s="158"/>
      <c r="R46" s="158"/>
      <c r="S46" s="158"/>
      <c r="T46" s="158"/>
      <c r="U46" s="158"/>
      <c r="V46" s="158"/>
      <c r="W46" s="158"/>
      <c r="X46" s="229"/>
      <c r="Y46" s="337" t="s">
        <v>12</v>
      </c>
      <c r="Z46" s="550"/>
      <c r="AA46" s="551"/>
      <c r="AB46" s="552" t="s">
        <v>568</v>
      </c>
      <c r="AC46" s="552"/>
      <c r="AD46" s="552"/>
      <c r="AE46" s="363" t="s">
        <v>565</v>
      </c>
      <c r="AF46" s="364"/>
      <c r="AG46" s="364"/>
      <c r="AH46" s="364"/>
      <c r="AI46" s="363" t="s">
        <v>564</v>
      </c>
      <c r="AJ46" s="364"/>
      <c r="AK46" s="364"/>
      <c r="AL46" s="364"/>
      <c r="AM46" s="363">
        <v>97</v>
      </c>
      <c r="AN46" s="364"/>
      <c r="AO46" s="364"/>
      <c r="AP46" s="364"/>
      <c r="AQ46" s="100" t="s">
        <v>564</v>
      </c>
      <c r="AR46" s="101"/>
      <c r="AS46" s="101"/>
      <c r="AT46" s="102"/>
      <c r="AU46" s="364" t="s">
        <v>564</v>
      </c>
      <c r="AV46" s="364"/>
      <c r="AW46" s="364"/>
      <c r="AX46" s="366"/>
    </row>
    <row r="47" spans="1:50" ht="34.5"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t="s">
        <v>563</v>
      </c>
      <c r="AC47" s="523"/>
      <c r="AD47" s="523"/>
      <c r="AE47" s="363" t="s">
        <v>569</v>
      </c>
      <c r="AF47" s="364"/>
      <c r="AG47" s="364"/>
      <c r="AH47" s="364"/>
      <c r="AI47" s="363" t="s">
        <v>569</v>
      </c>
      <c r="AJ47" s="364"/>
      <c r="AK47" s="364"/>
      <c r="AL47" s="364"/>
      <c r="AM47" s="363">
        <v>80</v>
      </c>
      <c r="AN47" s="364"/>
      <c r="AO47" s="364"/>
      <c r="AP47" s="364"/>
      <c r="AQ47" s="100" t="s">
        <v>565</v>
      </c>
      <c r="AR47" s="101"/>
      <c r="AS47" s="101"/>
      <c r="AT47" s="102"/>
      <c r="AU47" s="364">
        <v>97</v>
      </c>
      <c r="AV47" s="364"/>
      <c r="AW47" s="364"/>
      <c r="AX47" s="366"/>
    </row>
    <row r="48" spans="1:50" ht="34.5"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t="s">
        <v>565</v>
      </c>
      <c r="AF48" s="364"/>
      <c r="AG48" s="364"/>
      <c r="AH48" s="364"/>
      <c r="AI48" s="363" t="s">
        <v>565</v>
      </c>
      <c r="AJ48" s="364"/>
      <c r="AK48" s="364"/>
      <c r="AL48" s="364"/>
      <c r="AM48" s="363">
        <v>121</v>
      </c>
      <c r="AN48" s="364"/>
      <c r="AO48" s="364"/>
      <c r="AP48" s="364"/>
      <c r="AQ48" s="100" t="s">
        <v>564</v>
      </c>
      <c r="AR48" s="101"/>
      <c r="AS48" s="101"/>
      <c r="AT48" s="102"/>
      <c r="AU48" s="364" t="s">
        <v>564</v>
      </c>
      <c r="AV48" s="364"/>
      <c r="AW48" s="364"/>
      <c r="AX48" s="366"/>
    </row>
    <row r="49" spans="1:50" ht="23.25" customHeight="1" x14ac:dyDescent="0.15">
      <c r="A49" s="901" t="s">
        <v>527</v>
      </c>
      <c r="B49" s="902"/>
      <c r="C49" s="902"/>
      <c r="D49" s="902"/>
      <c r="E49" s="902"/>
      <c r="F49" s="903"/>
      <c r="G49" s="907" t="s">
        <v>566</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thickBo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thickBot="1" x14ac:dyDescent="0.2">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58" t="s">
        <v>572</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573</v>
      </c>
      <c r="AC101" s="552"/>
      <c r="AD101" s="552"/>
      <c r="AE101" s="363">
        <v>188867</v>
      </c>
      <c r="AF101" s="364"/>
      <c r="AG101" s="364"/>
      <c r="AH101" s="365"/>
      <c r="AI101" s="363">
        <v>235068</v>
      </c>
      <c r="AJ101" s="364"/>
      <c r="AK101" s="364"/>
      <c r="AL101" s="365"/>
      <c r="AM101" s="363">
        <v>93728</v>
      </c>
      <c r="AN101" s="364"/>
      <c r="AO101" s="364"/>
      <c r="AP101" s="365"/>
      <c r="AQ101" s="363" t="s">
        <v>560</v>
      </c>
      <c r="AR101" s="364"/>
      <c r="AS101" s="364"/>
      <c r="AT101" s="365"/>
      <c r="AU101" s="363" t="s">
        <v>659</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52" t="s">
        <v>573</v>
      </c>
      <c r="AC102" s="552"/>
      <c r="AD102" s="552"/>
      <c r="AE102" s="357">
        <v>627670</v>
      </c>
      <c r="AF102" s="357"/>
      <c r="AG102" s="357"/>
      <c r="AH102" s="357"/>
      <c r="AI102" s="357">
        <v>318676</v>
      </c>
      <c r="AJ102" s="357"/>
      <c r="AK102" s="357"/>
      <c r="AL102" s="357"/>
      <c r="AM102" s="357">
        <v>336113</v>
      </c>
      <c r="AN102" s="357"/>
      <c r="AO102" s="357"/>
      <c r="AP102" s="357"/>
      <c r="AQ102" s="818">
        <v>202332</v>
      </c>
      <c r="AR102" s="819"/>
      <c r="AS102" s="819"/>
      <c r="AT102" s="820"/>
      <c r="AU102" s="818" t="s">
        <v>659</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575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574</v>
      </c>
      <c r="AC116" s="299"/>
      <c r="AD116" s="300"/>
      <c r="AE116" s="357">
        <v>24848</v>
      </c>
      <c r="AF116" s="357"/>
      <c r="AG116" s="357"/>
      <c r="AH116" s="357"/>
      <c r="AI116" s="357">
        <v>29868</v>
      </c>
      <c r="AJ116" s="357"/>
      <c r="AK116" s="357"/>
      <c r="AL116" s="357"/>
      <c r="AM116" s="357">
        <v>28295</v>
      </c>
      <c r="AN116" s="357"/>
      <c r="AO116" s="357"/>
      <c r="AP116" s="357"/>
      <c r="AQ116" s="363">
        <v>25868</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637</v>
      </c>
      <c r="AC117" s="341"/>
      <c r="AD117" s="342"/>
      <c r="AE117" s="458" t="s">
        <v>576</v>
      </c>
      <c r="AF117" s="304"/>
      <c r="AG117" s="304"/>
      <c r="AH117" s="304"/>
      <c r="AI117" s="458" t="s">
        <v>577</v>
      </c>
      <c r="AJ117" s="304"/>
      <c r="AK117" s="304"/>
      <c r="AL117" s="304"/>
      <c r="AM117" s="458" t="s">
        <v>656</v>
      </c>
      <c r="AN117" s="304"/>
      <c r="AO117" s="304"/>
      <c r="AP117" s="304"/>
      <c r="AQ117" s="304" t="s">
        <v>578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635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636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565</v>
      </c>
      <c r="AR133" s="269"/>
      <c r="AS133" s="134" t="s">
        <v>356</v>
      </c>
      <c r="AT133" s="169"/>
      <c r="AU133" s="133">
        <v>30</v>
      </c>
      <c r="AV133" s="133"/>
      <c r="AW133" s="134" t="s">
        <v>300</v>
      </c>
      <c r="AX133" s="135"/>
    </row>
    <row r="134" spans="1:50" ht="39.75" customHeight="1" x14ac:dyDescent="0.15">
      <c r="A134" s="998"/>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568</v>
      </c>
      <c r="AC134" s="219"/>
      <c r="AD134" s="219"/>
      <c r="AE134" s="264">
        <v>94.5</v>
      </c>
      <c r="AF134" s="101"/>
      <c r="AG134" s="101"/>
      <c r="AH134" s="101"/>
      <c r="AI134" s="264">
        <v>95.3</v>
      </c>
      <c r="AJ134" s="101"/>
      <c r="AK134" s="101"/>
      <c r="AL134" s="101"/>
      <c r="AM134" s="264" t="s">
        <v>657</v>
      </c>
      <c r="AN134" s="101"/>
      <c r="AO134" s="101"/>
      <c r="AP134" s="101"/>
      <c r="AQ134" s="264" t="s">
        <v>569</v>
      </c>
      <c r="AR134" s="101"/>
      <c r="AS134" s="101"/>
      <c r="AT134" s="101"/>
      <c r="AU134" s="264" t="s">
        <v>569</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568</v>
      </c>
      <c r="AC135" s="130"/>
      <c r="AD135" s="130"/>
      <c r="AE135" s="264">
        <v>90</v>
      </c>
      <c r="AF135" s="101"/>
      <c r="AG135" s="101"/>
      <c r="AH135" s="101"/>
      <c r="AI135" s="264">
        <v>90</v>
      </c>
      <c r="AJ135" s="101"/>
      <c r="AK135" s="101"/>
      <c r="AL135" s="101"/>
      <c r="AM135" s="264" t="s">
        <v>658</v>
      </c>
      <c r="AN135" s="101"/>
      <c r="AO135" s="101"/>
      <c r="AP135" s="101"/>
      <c r="AQ135" s="264" t="s">
        <v>569</v>
      </c>
      <c r="AR135" s="101"/>
      <c r="AS135" s="101"/>
      <c r="AT135" s="101"/>
      <c r="AU135" s="264" t="s">
        <v>658</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554</v>
      </c>
      <c r="H154" s="158"/>
      <c r="I154" s="158"/>
      <c r="J154" s="158"/>
      <c r="K154" s="158"/>
      <c r="L154" s="158"/>
      <c r="M154" s="158"/>
      <c r="N154" s="158"/>
      <c r="O154" s="158"/>
      <c r="P154" s="229"/>
      <c r="Q154" s="157" t="s">
        <v>554</v>
      </c>
      <c r="R154" s="158"/>
      <c r="S154" s="158"/>
      <c r="T154" s="158"/>
      <c r="U154" s="158"/>
      <c r="V154" s="158"/>
      <c r="W154" s="158"/>
      <c r="X154" s="158"/>
      <c r="Y154" s="158"/>
      <c r="Z154" s="158"/>
      <c r="AA154" s="927"/>
      <c r="AB154" s="253" t="s">
        <v>554</v>
      </c>
      <c r="AC154" s="254"/>
      <c r="AD154" s="254"/>
      <c r="AE154" s="259" t="s">
        <v>554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579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569</v>
      </c>
      <c r="AF432" s="133"/>
      <c r="AG432" s="134" t="s">
        <v>356</v>
      </c>
      <c r="AH432" s="169"/>
      <c r="AI432" s="179"/>
      <c r="AJ432" s="179"/>
      <c r="AK432" s="179"/>
      <c r="AL432" s="174"/>
      <c r="AM432" s="179"/>
      <c r="AN432" s="179"/>
      <c r="AO432" s="179"/>
      <c r="AP432" s="174"/>
      <c r="AQ432" s="215" t="s">
        <v>564</v>
      </c>
      <c r="AR432" s="133"/>
      <c r="AS432" s="134" t="s">
        <v>356</v>
      </c>
      <c r="AT432" s="169"/>
      <c r="AU432" s="133" t="s">
        <v>564</v>
      </c>
      <c r="AV432" s="133"/>
      <c r="AW432" s="134" t="s">
        <v>300</v>
      </c>
      <c r="AX432" s="135"/>
    </row>
    <row r="433" spans="1:50" ht="23.25" customHeight="1" x14ac:dyDescent="0.15">
      <c r="A433" s="998"/>
      <c r="B433" s="250"/>
      <c r="C433" s="249"/>
      <c r="D433" s="250"/>
      <c r="E433" s="163"/>
      <c r="F433" s="164"/>
      <c r="G433" s="228" t="s">
        <v>581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583</v>
      </c>
      <c r="AC433" s="130"/>
      <c r="AD433" s="130"/>
      <c r="AE433" s="100" t="s">
        <v>565</v>
      </c>
      <c r="AF433" s="101"/>
      <c r="AG433" s="101"/>
      <c r="AH433" s="101"/>
      <c r="AI433" s="100" t="s">
        <v>569</v>
      </c>
      <c r="AJ433" s="101"/>
      <c r="AK433" s="101"/>
      <c r="AL433" s="101"/>
      <c r="AM433" s="100" t="s">
        <v>565</v>
      </c>
      <c r="AN433" s="101"/>
      <c r="AO433" s="101"/>
      <c r="AP433" s="102"/>
      <c r="AQ433" s="100" t="s">
        <v>564</v>
      </c>
      <c r="AR433" s="101"/>
      <c r="AS433" s="101"/>
      <c r="AT433" s="102"/>
      <c r="AU433" s="101" t="s">
        <v>564</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584</v>
      </c>
      <c r="AC434" s="219"/>
      <c r="AD434" s="219"/>
      <c r="AE434" s="100" t="s">
        <v>569</v>
      </c>
      <c r="AF434" s="101"/>
      <c r="AG434" s="101"/>
      <c r="AH434" s="102"/>
      <c r="AI434" s="100" t="s">
        <v>564</v>
      </c>
      <c r="AJ434" s="101"/>
      <c r="AK434" s="101"/>
      <c r="AL434" s="101"/>
      <c r="AM434" s="100" t="s">
        <v>569</v>
      </c>
      <c r="AN434" s="101"/>
      <c r="AO434" s="101"/>
      <c r="AP434" s="102"/>
      <c r="AQ434" s="100" t="s">
        <v>564</v>
      </c>
      <c r="AR434" s="101"/>
      <c r="AS434" s="101"/>
      <c r="AT434" s="102"/>
      <c r="AU434" s="101" t="s">
        <v>564</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569</v>
      </c>
      <c r="AF435" s="101"/>
      <c r="AG435" s="101"/>
      <c r="AH435" s="102"/>
      <c r="AI435" s="100" t="s">
        <v>565</v>
      </c>
      <c r="AJ435" s="101"/>
      <c r="AK435" s="101"/>
      <c r="AL435" s="101"/>
      <c r="AM435" s="100" t="s">
        <v>564</v>
      </c>
      <c r="AN435" s="101"/>
      <c r="AO435" s="101"/>
      <c r="AP435" s="102"/>
      <c r="AQ435" s="100" t="s">
        <v>564</v>
      </c>
      <c r="AR435" s="101"/>
      <c r="AS435" s="101"/>
      <c r="AT435" s="102"/>
      <c r="AU435" s="101" t="s">
        <v>564</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564</v>
      </c>
      <c r="AF457" s="133"/>
      <c r="AG457" s="134" t="s">
        <v>356</v>
      </c>
      <c r="AH457" s="169"/>
      <c r="AI457" s="179"/>
      <c r="AJ457" s="179"/>
      <c r="AK457" s="179"/>
      <c r="AL457" s="174"/>
      <c r="AM457" s="179"/>
      <c r="AN457" s="179"/>
      <c r="AO457" s="179"/>
      <c r="AP457" s="174"/>
      <c r="AQ457" s="215" t="s">
        <v>560</v>
      </c>
      <c r="AR457" s="133"/>
      <c r="AS457" s="134" t="s">
        <v>356</v>
      </c>
      <c r="AT457" s="169"/>
      <c r="AU457" s="133" t="s">
        <v>558</v>
      </c>
      <c r="AV457" s="133"/>
      <c r="AW457" s="134" t="s">
        <v>300</v>
      </c>
      <c r="AX457" s="135"/>
    </row>
    <row r="458" spans="1:50" ht="23.25" customHeight="1" x14ac:dyDescent="0.15">
      <c r="A458" s="998"/>
      <c r="B458" s="250"/>
      <c r="C458" s="249"/>
      <c r="D458" s="250"/>
      <c r="E458" s="163"/>
      <c r="F458" s="164"/>
      <c r="G458" s="228" t="s">
        <v>582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585</v>
      </c>
      <c r="AC458" s="130"/>
      <c r="AD458" s="130"/>
      <c r="AE458" s="100" t="s">
        <v>586</v>
      </c>
      <c r="AF458" s="101"/>
      <c r="AG458" s="101"/>
      <c r="AH458" s="101"/>
      <c r="AI458" s="100" t="s">
        <v>565</v>
      </c>
      <c r="AJ458" s="101"/>
      <c r="AK458" s="101"/>
      <c r="AL458" s="101"/>
      <c r="AM458" s="100" t="s">
        <v>587</v>
      </c>
      <c r="AN458" s="101"/>
      <c r="AO458" s="101"/>
      <c r="AP458" s="102"/>
      <c r="AQ458" s="100" t="s">
        <v>558</v>
      </c>
      <c r="AR458" s="101"/>
      <c r="AS458" s="101"/>
      <c r="AT458" s="102"/>
      <c r="AU458" s="101" t="s">
        <v>558</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582</v>
      </c>
      <c r="AC459" s="219"/>
      <c r="AD459" s="219"/>
      <c r="AE459" s="100" t="s">
        <v>586</v>
      </c>
      <c r="AF459" s="101"/>
      <c r="AG459" s="101"/>
      <c r="AH459" s="102"/>
      <c r="AI459" s="100" t="s">
        <v>587</v>
      </c>
      <c r="AJ459" s="101"/>
      <c r="AK459" s="101"/>
      <c r="AL459" s="101"/>
      <c r="AM459" s="100" t="s">
        <v>587</v>
      </c>
      <c r="AN459" s="101"/>
      <c r="AO459" s="101"/>
      <c r="AP459" s="102"/>
      <c r="AQ459" s="100" t="s">
        <v>558</v>
      </c>
      <c r="AR459" s="101"/>
      <c r="AS459" s="101"/>
      <c r="AT459" s="102"/>
      <c r="AU459" s="101" t="s">
        <v>558</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569</v>
      </c>
      <c r="AF460" s="101"/>
      <c r="AG460" s="101"/>
      <c r="AH460" s="102"/>
      <c r="AI460" s="100" t="s">
        <v>588</v>
      </c>
      <c r="AJ460" s="101"/>
      <c r="AK460" s="101"/>
      <c r="AL460" s="101"/>
      <c r="AM460" s="100" t="s">
        <v>560</v>
      </c>
      <c r="AN460" s="101"/>
      <c r="AO460" s="101"/>
      <c r="AP460" s="102"/>
      <c r="AQ460" s="100" t="s">
        <v>558</v>
      </c>
      <c r="AR460" s="101"/>
      <c r="AS460" s="101"/>
      <c r="AT460" s="102"/>
      <c r="AU460" s="101" t="s">
        <v>558</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589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3.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552</v>
      </c>
      <c r="AE702" s="900"/>
      <c r="AF702" s="900"/>
      <c r="AG702" s="889" t="s">
        <v>590</v>
      </c>
      <c r="AH702" s="890"/>
      <c r="AI702" s="890"/>
      <c r="AJ702" s="890"/>
      <c r="AK702" s="890"/>
      <c r="AL702" s="890"/>
      <c r="AM702" s="890"/>
      <c r="AN702" s="890"/>
      <c r="AO702" s="890"/>
      <c r="AP702" s="890"/>
      <c r="AQ702" s="890"/>
      <c r="AR702" s="890"/>
      <c r="AS702" s="890"/>
      <c r="AT702" s="890"/>
      <c r="AU702" s="890"/>
      <c r="AV702" s="890"/>
      <c r="AW702" s="890"/>
      <c r="AX702" s="891"/>
    </row>
    <row r="703" spans="1:50" ht="55.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552</v>
      </c>
      <c r="AE703" s="152"/>
      <c r="AF703" s="152"/>
      <c r="AG703" s="665" t="s">
        <v>591</v>
      </c>
      <c r="AH703" s="666"/>
      <c r="AI703" s="666"/>
      <c r="AJ703" s="666"/>
      <c r="AK703" s="666"/>
      <c r="AL703" s="666"/>
      <c r="AM703" s="666"/>
      <c r="AN703" s="666"/>
      <c r="AO703" s="666"/>
      <c r="AP703" s="666"/>
      <c r="AQ703" s="666"/>
      <c r="AR703" s="666"/>
      <c r="AS703" s="666"/>
      <c r="AT703" s="666"/>
      <c r="AU703" s="666"/>
      <c r="AV703" s="666"/>
      <c r="AW703" s="666"/>
      <c r="AX703" s="667"/>
    </row>
    <row r="704" spans="1:50" ht="133.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552</v>
      </c>
      <c r="AE704" s="587"/>
      <c r="AF704" s="587"/>
      <c r="AG704" s="429" t="s">
        <v>592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593</v>
      </c>
      <c r="AE705" s="734"/>
      <c r="AF705" s="734"/>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40.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552</v>
      </c>
      <c r="AE708" s="669"/>
      <c r="AF708" s="669"/>
      <c r="AG708" s="527" t="s">
        <v>639</v>
      </c>
      <c r="AH708" s="528"/>
      <c r="AI708" s="528"/>
      <c r="AJ708" s="528"/>
      <c r="AK708" s="528"/>
      <c r="AL708" s="528"/>
      <c r="AM708" s="528"/>
      <c r="AN708" s="528"/>
      <c r="AO708" s="528"/>
      <c r="AP708" s="528"/>
      <c r="AQ708" s="528"/>
      <c r="AR708" s="528"/>
      <c r="AS708" s="528"/>
      <c r="AT708" s="528"/>
      <c r="AU708" s="528"/>
      <c r="AV708" s="528"/>
      <c r="AW708" s="528"/>
      <c r="AX708" s="529"/>
    </row>
    <row r="709" spans="1:50" ht="42.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552</v>
      </c>
      <c r="AE709" s="152"/>
      <c r="AF709" s="152"/>
      <c r="AG709" s="665" t="s">
        <v>640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593</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552</v>
      </c>
      <c r="AE711" s="152"/>
      <c r="AF711" s="152"/>
      <c r="AG711" s="665" t="s">
        <v>641</v>
      </c>
      <c r="AH711" s="666"/>
      <c r="AI711" s="666"/>
      <c r="AJ711" s="666"/>
      <c r="AK711" s="666"/>
      <c r="AL711" s="666"/>
      <c r="AM711" s="666"/>
      <c r="AN711" s="666"/>
      <c r="AO711" s="666"/>
      <c r="AP711" s="666"/>
      <c r="AQ711" s="666"/>
      <c r="AR711" s="666"/>
      <c r="AS711" s="666"/>
      <c r="AT711" s="666"/>
      <c r="AU711" s="666"/>
      <c r="AV711" s="666"/>
      <c r="AW711" s="666"/>
      <c r="AX711" s="667"/>
    </row>
    <row r="712" spans="1:50" ht="36.7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552</v>
      </c>
      <c r="AE712" s="587"/>
      <c r="AF712" s="587"/>
      <c r="AG712" s="595" t="s">
        <v>595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593</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40.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552</v>
      </c>
      <c r="AE714" s="593"/>
      <c r="AF714" s="594"/>
      <c r="AG714" s="690" t="s">
        <v>596</v>
      </c>
      <c r="AH714" s="691"/>
      <c r="AI714" s="691"/>
      <c r="AJ714" s="691"/>
      <c r="AK714" s="691"/>
      <c r="AL714" s="691"/>
      <c r="AM714" s="691"/>
      <c r="AN714" s="691"/>
      <c r="AO714" s="691"/>
      <c r="AP714" s="691"/>
      <c r="AQ714" s="691"/>
      <c r="AR714" s="691"/>
      <c r="AS714" s="691"/>
      <c r="AT714" s="691"/>
      <c r="AU714" s="691"/>
      <c r="AV714" s="691"/>
      <c r="AW714" s="691"/>
      <c r="AX714" s="692"/>
    </row>
    <row r="715" spans="1:50" ht="35.2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552</v>
      </c>
      <c r="AE715" s="669"/>
      <c r="AF715" s="778"/>
      <c r="AG715" s="527" t="s">
        <v>642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593</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40.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594</v>
      </c>
      <c r="AE717" s="152"/>
      <c r="AF717" s="152"/>
      <c r="AG717" s="665" t="s">
        <v>597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593</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593</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598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599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3.5" customHeight="1" thickBot="1" x14ac:dyDescent="0.2">
      <c r="A729" s="766" t="s">
        <v>660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6.25" customHeight="1" thickBot="1" x14ac:dyDescent="0.2">
      <c r="A731" s="619" t="s">
        <v>256</v>
      </c>
      <c r="B731" s="620"/>
      <c r="C731" s="620"/>
      <c r="D731" s="620"/>
      <c r="E731" s="621"/>
      <c r="F731" s="681" t="s">
        <v>661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3.5" customHeight="1" thickBot="1" x14ac:dyDescent="0.2">
      <c r="A733" s="750" t="s">
        <v>664</v>
      </c>
      <c r="B733" s="751"/>
      <c r="C733" s="751"/>
      <c r="D733" s="751"/>
      <c r="E733" s="752"/>
      <c r="F733" s="767" t="s">
        <v>665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3.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600</v>
      </c>
      <c r="F737" s="111"/>
      <c r="G737" s="111"/>
      <c r="H737" s="111"/>
      <c r="I737" s="111"/>
      <c r="J737" s="111"/>
      <c r="K737" s="111"/>
      <c r="L737" s="111"/>
      <c r="M737" s="111"/>
      <c r="N737" s="112" t="s">
        <v>358</v>
      </c>
      <c r="O737" s="112"/>
      <c r="P737" s="112"/>
      <c r="Q737" s="112"/>
      <c r="R737" s="111" t="s">
        <v>601</v>
      </c>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603</v>
      </c>
      <c r="AS737" s="114"/>
      <c r="AT737" s="114"/>
      <c r="AU737" s="114"/>
      <c r="AV737" s="114"/>
      <c r="AW737" s="114"/>
      <c r="AX737" s="115"/>
      <c r="AY737" s="89"/>
      <c r="AZ737" s="89"/>
    </row>
    <row r="738" spans="1:52" ht="24.75" customHeight="1" x14ac:dyDescent="0.15">
      <c r="A738" s="116" t="s">
        <v>361</v>
      </c>
      <c r="B738" s="117"/>
      <c r="C738" s="117"/>
      <c r="D738" s="118"/>
      <c r="E738" s="111" t="s">
        <v>604</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482</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496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0.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8.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25"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25"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2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2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2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2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2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2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2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2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2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2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2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2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2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2.5" customHeight="1" x14ac:dyDescent="0.15">
      <c r="A779" s="761" t="s">
        <v>533</v>
      </c>
      <c r="B779" s="762"/>
      <c r="C779" s="762"/>
      <c r="D779" s="762"/>
      <c r="E779" s="762"/>
      <c r="F779" s="763"/>
      <c r="G779" s="440" t="s">
        <v>607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608</v>
      </c>
      <c r="H781" s="450"/>
      <c r="I781" s="450"/>
      <c r="J781" s="450"/>
      <c r="K781" s="451"/>
      <c r="L781" s="452" t="s">
        <v>609</v>
      </c>
      <c r="M781" s="453"/>
      <c r="N781" s="453"/>
      <c r="O781" s="453"/>
      <c r="P781" s="453"/>
      <c r="Q781" s="453"/>
      <c r="R781" s="453"/>
      <c r="S781" s="453"/>
      <c r="T781" s="453"/>
      <c r="U781" s="453"/>
      <c r="V781" s="453"/>
      <c r="W781" s="453"/>
      <c r="X781" s="454"/>
      <c r="Y781" s="455">
        <v>335</v>
      </c>
      <c r="Z781" s="456"/>
      <c r="AA781" s="456"/>
      <c r="AB781" s="558"/>
      <c r="AC781" s="449" t="s">
        <v>608</v>
      </c>
      <c r="AD781" s="450"/>
      <c r="AE781" s="450"/>
      <c r="AF781" s="450"/>
      <c r="AG781" s="451"/>
      <c r="AH781" s="452" t="s">
        <v>611</v>
      </c>
      <c r="AI781" s="453"/>
      <c r="AJ781" s="453"/>
      <c r="AK781" s="453"/>
      <c r="AL781" s="453"/>
      <c r="AM781" s="453"/>
      <c r="AN781" s="453"/>
      <c r="AO781" s="453"/>
      <c r="AP781" s="453"/>
      <c r="AQ781" s="453"/>
      <c r="AR781" s="453"/>
      <c r="AS781" s="453"/>
      <c r="AT781" s="454"/>
      <c r="AU781" s="455">
        <v>51</v>
      </c>
      <c r="AV781" s="456"/>
      <c r="AW781" s="456"/>
      <c r="AX781" s="457"/>
    </row>
    <row r="782" spans="1:50" ht="24.75" customHeight="1" x14ac:dyDescent="0.15">
      <c r="A782" s="557"/>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7"/>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7"/>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335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51</v>
      </c>
      <c r="AV791" s="414"/>
      <c r="AW791" s="414"/>
      <c r="AX791" s="416"/>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615</v>
      </c>
      <c r="D837" s="417"/>
      <c r="E837" s="417"/>
      <c r="F837" s="417"/>
      <c r="G837" s="417"/>
      <c r="H837" s="417"/>
      <c r="I837" s="417"/>
      <c r="J837" s="418" t="s">
        <v>643</v>
      </c>
      <c r="K837" s="419"/>
      <c r="L837" s="419"/>
      <c r="M837" s="419"/>
      <c r="N837" s="419"/>
      <c r="O837" s="419"/>
      <c r="P837" s="315" t="s">
        <v>646</v>
      </c>
      <c r="Q837" s="316"/>
      <c r="R837" s="316"/>
      <c r="S837" s="316"/>
      <c r="T837" s="316"/>
      <c r="U837" s="316"/>
      <c r="V837" s="316"/>
      <c r="W837" s="316"/>
      <c r="X837" s="316"/>
      <c r="Y837" s="317">
        <v>335</v>
      </c>
      <c r="Z837" s="318"/>
      <c r="AA837" s="318"/>
      <c r="AB837" s="319"/>
      <c r="AC837" s="327"/>
      <c r="AD837" s="425"/>
      <c r="AE837" s="425"/>
      <c r="AF837" s="425"/>
      <c r="AG837" s="425"/>
      <c r="AH837" s="420" t="s">
        <v>646</v>
      </c>
      <c r="AI837" s="421"/>
      <c r="AJ837" s="421"/>
      <c r="AK837" s="421"/>
      <c r="AL837" s="324" t="s">
        <v>646</v>
      </c>
      <c r="AM837" s="325"/>
      <c r="AN837" s="325"/>
      <c r="AO837" s="326"/>
      <c r="AP837" s="320" t="s">
        <v>646</v>
      </c>
      <c r="AQ837" s="320"/>
      <c r="AR837" s="320"/>
      <c r="AS837" s="320"/>
      <c r="AT837" s="320"/>
      <c r="AU837" s="320"/>
      <c r="AV837" s="320"/>
      <c r="AW837" s="320"/>
      <c r="AX837" s="320"/>
    </row>
    <row r="838" spans="1:50" ht="30" customHeight="1" x14ac:dyDescent="0.15">
      <c r="A838" s="403">
        <v>2</v>
      </c>
      <c r="B838" s="403">
        <v>1</v>
      </c>
      <c r="C838" s="426" t="s">
        <v>618</v>
      </c>
      <c r="D838" s="417"/>
      <c r="E838" s="417"/>
      <c r="F838" s="417"/>
      <c r="G838" s="417"/>
      <c r="H838" s="417"/>
      <c r="I838" s="417"/>
      <c r="J838" s="418" t="s">
        <v>644</v>
      </c>
      <c r="K838" s="419"/>
      <c r="L838" s="419"/>
      <c r="M838" s="419"/>
      <c r="N838" s="419"/>
      <c r="O838" s="419"/>
      <c r="P838" s="315" t="s">
        <v>647</v>
      </c>
      <c r="Q838" s="316"/>
      <c r="R838" s="316"/>
      <c r="S838" s="316"/>
      <c r="T838" s="316"/>
      <c r="U838" s="316"/>
      <c r="V838" s="316"/>
      <c r="W838" s="316"/>
      <c r="X838" s="316"/>
      <c r="Y838" s="317">
        <v>207</v>
      </c>
      <c r="Z838" s="318"/>
      <c r="AA838" s="318"/>
      <c r="AB838" s="319"/>
      <c r="AC838" s="327"/>
      <c r="AD838" s="327"/>
      <c r="AE838" s="327"/>
      <c r="AF838" s="327"/>
      <c r="AG838" s="327"/>
      <c r="AH838" s="420" t="s">
        <v>646</v>
      </c>
      <c r="AI838" s="421"/>
      <c r="AJ838" s="421"/>
      <c r="AK838" s="421"/>
      <c r="AL838" s="422" t="s">
        <v>645</v>
      </c>
      <c r="AM838" s="423"/>
      <c r="AN838" s="423"/>
      <c r="AO838" s="424"/>
      <c r="AP838" s="320" t="s">
        <v>646</v>
      </c>
      <c r="AQ838" s="320"/>
      <c r="AR838" s="320"/>
      <c r="AS838" s="320"/>
      <c r="AT838" s="320"/>
      <c r="AU838" s="320"/>
      <c r="AV838" s="320"/>
      <c r="AW838" s="320"/>
      <c r="AX838" s="320"/>
    </row>
    <row r="839" spans="1:50" ht="30" customHeight="1" x14ac:dyDescent="0.15">
      <c r="A839" s="403">
        <v>3</v>
      </c>
      <c r="B839" s="403">
        <v>1</v>
      </c>
      <c r="C839" s="426" t="s">
        <v>616</v>
      </c>
      <c r="D839" s="417"/>
      <c r="E839" s="417"/>
      <c r="F839" s="417"/>
      <c r="G839" s="417"/>
      <c r="H839" s="417"/>
      <c r="I839" s="417"/>
      <c r="J839" s="418" t="s">
        <v>643</v>
      </c>
      <c r="K839" s="419"/>
      <c r="L839" s="419"/>
      <c r="M839" s="419"/>
      <c r="N839" s="419"/>
      <c r="O839" s="419"/>
      <c r="P839" s="315" t="s">
        <v>645</v>
      </c>
      <c r="Q839" s="316"/>
      <c r="R839" s="316"/>
      <c r="S839" s="316"/>
      <c r="T839" s="316"/>
      <c r="U839" s="316"/>
      <c r="V839" s="316"/>
      <c r="W839" s="316"/>
      <c r="X839" s="316"/>
      <c r="Y839" s="317">
        <v>202</v>
      </c>
      <c r="Z839" s="318"/>
      <c r="AA839" s="318"/>
      <c r="AB839" s="319"/>
      <c r="AC839" s="327"/>
      <c r="AD839" s="327"/>
      <c r="AE839" s="327"/>
      <c r="AF839" s="327"/>
      <c r="AG839" s="327"/>
      <c r="AH839" s="322" t="s">
        <v>645</v>
      </c>
      <c r="AI839" s="323"/>
      <c r="AJ839" s="323"/>
      <c r="AK839" s="323"/>
      <c r="AL839" s="324" t="s">
        <v>646</v>
      </c>
      <c r="AM839" s="325"/>
      <c r="AN839" s="325"/>
      <c r="AO839" s="326"/>
      <c r="AP839" s="320" t="s">
        <v>643</v>
      </c>
      <c r="AQ839" s="320"/>
      <c r="AR839" s="320"/>
      <c r="AS839" s="320"/>
      <c r="AT839" s="320"/>
      <c r="AU839" s="320"/>
      <c r="AV839" s="320"/>
      <c r="AW839" s="320"/>
      <c r="AX839" s="320"/>
    </row>
    <row r="840" spans="1:50" ht="30" customHeight="1" x14ac:dyDescent="0.15">
      <c r="A840" s="403">
        <v>4</v>
      </c>
      <c r="B840" s="403">
        <v>1</v>
      </c>
      <c r="C840" s="426" t="s">
        <v>617</v>
      </c>
      <c r="D840" s="417"/>
      <c r="E840" s="417"/>
      <c r="F840" s="417"/>
      <c r="G840" s="417"/>
      <c r="H840" s="417"/>
      <c r="I840" s="417"/>
      <c r="J840" s="418" t="s">
        <v>645</v>
      </c>
      <c r="K840" s="419"/>
      <c r="L840" s="419"/>
      <c r="M840" s="419"/>
      <c r="N840" s="419"/>
      <c r="O840" s="419"/>
      <c r="P840" s="315" t="s">
        <v>646</v>
      </c>
      <c r="Q840" s="316"/>
      <c r="R840" s="316"/>
      <c r="S840" s="316"/>
      <c r="T840" s="316"/>
      <c r="U840" s="316"/>
      <c r="V840" s="316"/>
      <c r="W840" s="316"/>
      <c r="X840" s="316"/>
      <c r="Y840" s="317">
        <v>190</v>
      </c>
      <c r="Z840" s="318"/>
      <c r="AA840" s="318"/>
      <c r="AB840" s="319"/>
      <c r="AC840" s="327"/>
      <c r="AD840" s="327"/>
      <c r="AE840" s="327"/>
      <c r="AF840" s="327"/>
      <c r="AG840" s="327"/>
      <c r="AH840" s="322" t="s">
        <v>646</v>
      </c>
      <c r="AI840" s="323"/>
      <c r="AJ840" s="323"/>
      <c r="AK840" s="323"/>
      <c r="AL840" s="324" t="s">
        <v>646</v>
      </c>
      <c r="AM840" s="325"/>
      <c r="AN840" s="325"/>
      <c r="AO840" s="326"/>
      <c r="AP840" s="320" t="s">
        <v>643</v>
      </c>
      <c r="AQ840" s="320"/>
      <c r="AR840" s="320"/>
      <c r="AS840" s="320"/>
      <c r="AT840" s="320"/>
      <c r="AU840" s="320"/>
      <c r="AV840" s="320"/>
      <c r="AW840" s="320"/>
      <c r="AX840" s="320"/>
    </row>
    <row r="841" spans="1:50" ht="30" customHeight="1" x14ac:dyDescent="0.15">
      <c r="A841" s="403">
        <v>5</v>
      </c>
      <c r="B841" s="403">
        <v>1</v>
      </c>
      <c r="C841" s="426" t="s">
        <v>619</v>
      </c>
      <c r="D841" s="417"/>
      <c r="E841" s="417"/>
      <c r="F841" s="417"/>
      <c r="G841" s="417"/>
      <c r="H841" s="417"/>
      <c r="I841" s="417"/>
      <c r="J841" s="418" t="s">
        <v>644</v>
      </c>
      <c r="K841" s="419"/>
      <c r="L841" s="419"/>
      <c r="M841" s="419"/>
      <c r="N841" s="419"/>
      <c r="O841" s="419"/>
      <c r="P841" s="315" t="s">
        <v>643</v>
      </c>
      <c r="Q841" s="316"/>
      <c r="R841" s="316"/>
      <c r="S841" s="316"/>
      <c r="T841" s="316"/>
      <c r="U841" s="316"/>
      <c r="V841" s="316"/>
      <c r="W841" s="316"/>
      <c r="X841" s="316"/>
      <c r="Y841" s="317">
        <v>163</v>
      </c>
      <c r="Z841" s="318"/>
      <c r="AA841" s="318"/>
      <c r="AB841" s="319"/>
      <c r="AC841" s="321"/>
      <c r="AD841" s="321"/>
      <c r="AE841" s="321"/>
      <c r="AF841" s="321"/>
      <c r="AG841" s="321"/>
      <c r="AH841" s="322" t="s">
        <v>646</v>
      </c>
      <c r="AI841" s="323"/>
      <c r="AJ841" s="323"/>
      <c r="AK841" s="323"/>
      <c r="AL841" s="324" t="s">
        <v>643</v>
      </c>
      <c r="AM841" s="325"/>
      <c r="AN841" s="325"/>
      <c r="AO841" s="326"/>
      <c r="AP841" s="320" t="s">
        <v>645</v>
      </c>
      <c r="AQ841" s="320"/>
      <c r="AR841" s="320"/>
      <c r="AS841" s="320"/>
      <c r="AT841" s="320"/>
      <c r="AU841" s="320"/>
      <c r="AV841" s="320"/>
      <c r="AW841" s="320"/>
      <c r="AX841" s="320"/>
    </row>
    <row r="842" spans="1:50" ht="30" customHeight="1" x14ac:dyDescent="0.15">
      <c r="A842" s="403">
        <v>6</v>
      </c>
      <c r="B842" s="403">
        <v>1</v>
      </c>
      <c r="C842" s="426" t="s">
        <v>620</v>
      </c>
      <c r="D842" s="417"/>
      <c r="E842" s="417"/>
      <c r="F842" s="417"/>
      <c r="G842" s="417"/>
      <c r="H842" s="417"/>
      <c r="I842" s="417"/>
      <c r="J842" s="418" t="s">
        <v>646</v>
      </c>
      <c r="K842" s="419"/>
      <c r="L842" s="419"/>
      <c r="M842" s="419"/>
      <c r="N842" s="419"/>
      <c r="O842" s="419"/>
      <c r="P842" s="315" t="s">
        <v>647</v>
      </c>
      <c r="Q842" s="316"/>
      <c r="R842" s="316"/>
      <c r="S842" s="316"/>
      <c r="T842" s="316"/>
      <c r="U842" s="316"/>
      <c r="V842" s="316"/>
      <c r="W842" s="316"/>
      <c r="X842" s="316"/>
      <c r="Y842" s="317">
        <v>144</v>
      </c>
      <c r="Z842" s="318"/>
      <c r="AA842" s="318"/>
      <c r="AB842" s="319"/>
      <c r="AC842" s="321"/>
      <c r="AD842" s="321"/>
      <c r="AE842" s="321"/>
      <c r="AF842" s="321"/>
      <c r="AG842" s="321"/>
      <c r="AH842" s="322" t="s">
        <v>646</v>
      </c>
      <c r="AI842" s="323"/>
      <c r="AJ842" s="323"/>
      <c r="AK842" s="323"/>
      <c r="AL842" s="324" t="s">
        <v>643</v>
      </c>
      <c r="AM842" s="325"/>
      <c r="AN842" s="325"/>
      <c r="AO842" s="326"/>
      <c r="AP842" s="320" t="s">
        <v>646</v>
      </c>
      <c r="AQ842" s="320"/>
      <c r="AR842" s="320"/>
      <c r="AS842" s="320"/>
      <c r="AT842" s="320"/>
      <c r="AU842" s="320"/>
      <c r="AV842" s="320"/>
      <c r="AW842" s="320"/>
      <c r="AX842" s="320"/>
    </row>
    <row r="843" spans="1:50" ht="30" customHeight="1" x14ac:dyDescent="0.15">
      <c r="A843" s="403">
        <v>7</v>
      </c>
      <c r="B843" s="403">
        <v>1</v>
      </c>
      <c r="C843" s="426" t="s">
        <v>621</v>
      </c>
      <c r="D843" s="417"/>
      <c r="E843" s="417"/>
      <c r="F843" s="417"/>
      <c r="G843" s="417"/>
      <c r="H843" s="417"/>
      <c r="I843" s="417"/>
      <c r="J843" s="418" t="s">
        <v>643</v>
      </c>
      <c r="K843" s="419"/>
      <c r="L843" s="419"/>
      <c r="M843" s="419"/>
      <c r="N843" s="419"/>
      <c r="O843" s="419"/>
      <c r="P843" s="315" t="s">
        <v>644</v>
      </c>
      <c r="Q843" s="316"/>
      <c r="R843" s="316"/>
      <c r="S843" s="316"/>
      <c r="T843" s="316"/>
      <c r="U843" s="316"/>
      <c r="V843" s="316"/>
      <c r="W843" s="316"/>
      <c r="X843" s="316"/>
      <c r="Y843" s="317">
        <v>137</v>
      </c>
      <c r="Z843" s="318"/>
      <c r="AA843" s="318"/>
      <c r="AB843" s="319"/>
      <c r="AC843" s="321"/>
      <c r="AD843" s="321"/>
      <c r="AE843" s="321"/>
      <c r="AF843" s="321"/>
      <c r="AG843" s="321"/>
      <c r="AH843" s="322" t="s">
        <v>646</v>
      </c>
      <c r="AI843" s="323"/>
      <c r="AJ843" s="323"/>
      <c r="AK843" s="323"/>
      <c r="AL843" s="324" t="s">
        <v>645</v>
      </c>
      <c r="AM843" s="325"/>
      <c r="AN843" s="325"/>
      <c r="AO843" s="326"/>
      <c r="AP843" s="320" t="s">
        <v>643</v>
      </c>
      <c r="AQ843" s="320"/>
      <c r="AR843" s="320"/>
      <c r="AS843" s="320"/>
      <c r="AT843" s="320"/>
      <c r="AU843" s="320"/>
      <c r="AV843" s="320"/>
      <c r="AW843" s="320"/>
      <c r="AX843" s="320"/>
    </row>
    <row r="844" spans="1:50" ht="30" customHeight="1" x14ac:dyDescent="0.15">
      <c r="A844" s="403">
        <v>8</v>
      </c>
      <c r="B844" s="403">
        <v>1</v>
      </c>
      <c r="C844" s="426" t="s">
        <v>622</v>
      </c>
      <c r="D844" s="417"/>
      <c r="E844" s="417"/>
      <c r="F844" s="417"/>
      <c r="G844" s="417"/>
      <c r="H844" s="417"/>
      <c r="I844" s="417"/>
      <c r="J844" s="418" t="s">
        <v>647</v>
      </c>
      <c r="K844" s="419"/>
      <c r="L844" s="419"/>
      <c r="M844" s="419"/>
      <c r="N844" s="419"/>
      <c r="O844" s="419"/>
      <c r="P844" s="315" t="s">
        <v>645</v>
      </c>
      <c r="Q844" s="316"/>
      <c r="R844" s="316"/>
      <c r="S844" s="316"/>
      <c r="T844" s="316"/>
      <c r="U844" s="316"/>
      <c r="V844" s="316"/>
      <c r="W844" s="316"/>
      <c r="X844" s="316"/>
      <c r="Y844" s="317">
        <v>128</v>
      </c>
      <c r="Z844" s="318"/>
      <c r="AA844" s="318"/>
      <c r="AB844" s="319"/>
      <c r="AC844" s="321"/>
      <c r="AD844" s="321"/>
      <c r="AE844" s="321"/>
      <c r="AF844" s="321"/>
      <c r="AG844" s="321"/>
      <c r="AH844" s="322" t="s">
        <v>646</v>
      </c>
      <c r="AI844" s="323"/>
      <c r="AJ844" s="323"/>
      <c r="AK844" s="323"/>
      <c r="AL844" s="324" t="s">
        <v>645</v>
      </c>
      <c r="AM844" s="325"/>
      <c r="AN844" s="325"/>
      <c r="AO844" s="326"/>
      <c r="AP844" s="320" t="s">
        <v>643</v>
      </c>
      <c r="AQ844" s="320"/>
      <c r="AR844" s="320"/>
      <c r="AS844" s="320"/>
      <c r="AT844" s="320"/>
      <c r="AU844" s="320"/>
      <c r="AV844" s="320"/>
      <c r="AW844" s="320"/>
      <c r="AX844" s="320"/>
    </row>
    <row r="845" spans="1:50" ht="30" customHeight="1" x14ac:dyDescent="0.15">
      <c r="A845" s="403">
        <v>9</v>
      </c>
      <c r="B845" s="403">
        <v>1</v>
      </c>
      <c r="C845" s="426" t="s">
        <v>623</v>
      </c>
      <c r="D845" s="417"/>
      <c r="E845" s="417"/>
      <c r="F845" s="417"/>
      <c r="G845" s="417"/>
      <c r="H845" s="417"/>
      <c r="I845" s="417"/>
      <c r="J845" s="418" t="s">
        <v>645</v>
      </c>
      <c r="K845" s="419"/>
      <c r="L845" s="419"/>
      <c r="M845" s="419"/>
      <c r="N845" s="419"/>
      <c r="O845" s="419"/>
      <c r="P845" s="315" t="s">
        <v>643</v>
      </c>
      <c r="Q845" s="316"/>
      <c r="R845" s="316"/>
      <c r="S845" s="316"/>
      <c r="T845" s="316"/>
      <c r="U845" s="316"/>
      <c r="V845" s="316"/>
      <c r="W845" s="316"/>
      <c r="X845" s="316"/>
      <c r="Y845" s="317">
        <v>114</v>
      </c>
      <c r="Z845" s="318"/>
      <c r="AA845" s="318"/>
      <c r="AB845" s="319"/>
      <c r="AC845" s="321"/>
      <c r="AD845" s="321"/>
      <c r="AE845" s="321"/>
      <c r="AF845" s="321"/>
      <c r="AG845" s="321"/>
      <c r="AH845" s="322" t="s">
        <v>646</v>
      </c>
      <c r="AI845" s="323"/>
      <c r="AJ845" s="323"/>
      <c r="AK845" s="323"/>
      <c r="AL845" s="324" t="s">
        <v>643</v>
      </c>
      <c r="AM845" s="325"/>
      <c r="AN845" s="325"/>
      <c r="AO845" s="326"/>
      <c r="AP845" s="320" t="s">
        <v>646</v>
      </c>
      <c r="AQ845" s="320"/>
      <c r="AR845" s="320"/>
      <c r="AS845" s="320"/>
      <c r="AT845" s="320"/>
      <c r="AU845" s="320"/>
      <c r="AV845" s="320"/>
      <c r="AW845" s="320"/>
      <c r="AX845" s="320"/>
    </row>
    <row r="846" spans="1:50" ht="30" customHeight="1" x14ac:dyDescent="0.15">
      <c r="A846" s="403">
        <v>10</v>
      </c>
      <c r="B846" s="403">
        <v>1</v>
      </c>
      <c r="C846" s="426" t="s">
        <v>624</v>
      </c>
      <c r="D846" s="417"/>
      <c r="E846" s="417"/>
      <c r="F846" s="417"/>
      <c r="G846" s="417"/>
      <c r="H846" s="417"/>
      <c r="I846" s="417"/>
      <c r="J846" s="418" t="s">
        <v>643</v>
      </c>
      <c r="K846" s="419"/>
      <c r="L846" s="419"/>
      <c r="M846" s="419"/>
      <c r="N846" s="419"/>
      <c r="O846" s="419"/>
      <c r="P846" s="315" t="s">
        <v>646</v>
      </c>
      <c r="Q846" s="316"/>
      <c r="R846" s="316"/>
      <c r="S846" s="316"/>
      <c r="T846" s="316"/>
      <c r="U846" s="316"/>
      <c r="V846" s="316"/>
      <c r="W846" s="316"/>
      <c r="X846" s="316"/>
      <c r="Y846" s="317">
        <v>104</v>
      </c>
      <c r="Z846" s="318"/>
      <c r="AA846" s="318"/>
      <c r="AB846" s="319"/>
      <c r="AC846" s="321"/>
      <c r="AD846" s="321"/>
      <c r="AE846" s="321"/>
      <c r="AF846" s="321"/>
      <c r="AG846" s="321"/>
      <c r="AH846" s="322" t="s">
        <v>646</v>
      </c>
      <c r="AI846" s="323"/>
      <c r="AJ846" s="323"/>
      <c r="AK846" s="323"/>
      <c r="AL846" s="324" t="s">
        <v>643</v>
      </c>
      <c r="AM846" s="325"/>
      <c r="AN846" s="325"/>
      <c r="AO846" s="326"/>
      <c r="AP846" s="320" t="s">
        <v>646</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625</v>
      </c>
      <c r="D870" s="417"/>
      <c r="E870" s="417"/>
      <c r="F870" s="417"/>
      <c r="G870" s="417"/>
      <c r="H870" s="417"/>
      <c r="I870" s="417"/>
      <c r="J870" s="418" t="s">
        <v>643</v>
      </c>
      <c r="K870" s="419"/>
      <c r="L870" s="419"/>
      <c r="M870" s="419"/>
      <c r="N870" s="419"/>
      <c r="O870" s="419"/>
      <c r="P870" s="315" t="s">
        <v>649</v>
      </c>
      <c r="Q870" s="316"/>
      <c r="R870" s="316"/>
      <c r="S870" s="316"/>
      <c r="T870" s="316"/>
      <c r="U870" s="316"/>
      <c r="V870" s="316"/>
      <c r="W870" s="316"/>
      <c r="X870" s="316"/>
      <c r="Y870" s="317">
        <v>51</v>
      </c>
      <c r="Z870" s="318"/>
      <c r="AA870" s="318"/>
      <c r="AB870" s="319"/>
      <c r="AC870" s="327"/>
      <c r="AD870" s="425"/>
      <c r="AE870" s="425"/>
      <c r="AF870" s="425"/>
      <c r="AG870" s="425"/>
      <c r="AH870" s="420" t="s">
        <v>650</v>
      </c>
      <c r="AI870" s="421"/>
      <c r="AJ870" s="421"/>
      <c r="AK870" s="421"/>
      <c r="AL870" s="324" t="s">
        <v>650</v>
      </c>
      <c r="AM870" s="325"/>
      <c r="AN870" s="325"/>
      <c r="AO870" s="326"/>
      <c r="AP870" s="320" t="s">
        <v>643</v>
      </c>
      <c r="AQ870" s="320"/>
      <c r="AR870" s="320"/>
      <c r="AS870" s="320"/>
      <c r="AT870" s="320"/>
      <c r="AU870" s="320"/>
      <c r="AV870" s="320"/>
      <c r="AW870" s="320"/>
      <c r="AX870" s="320"/>
    </row>
    <row r="871" spans="1:50" ht="30" customHeight="1" x14ac:dyDescent="0.15">
      <c r="A871" s="403">
        <v>2</v>
      </c>
      <c r="B871" s="403">
        <v>1</v>
      </c>
      <c r="C871" s="426" t="s">
        <v>626</v>
      </c>
      <c r="D871" s="417"/>
      <c r="E871" s="417"/>
      <c r="F871" s="417"/>
      <c r="G871" s="417"/>
      <c r="H871" s="417"/>
      <c r="I871" s="417"/>
      <c r="J871" s="418" t="s">
        <v>643</v>
      </c>
      <c r="K871" s="419"/>
      <c r="L871" s="419"/>
      <c r="M871" s="419"/>
      <c r="N871" s="419"/>
      <c r="O871" s="419"/>
      <c r="P871" s="315" t="s">
        <v>643</v>
      </c>
      <c r="Q871" s="316"/>
      <c r="R871" s="316"/>
      <c r="S871" s="316"/>
      <c r="T871" s="316"/>
      <c r="U871" s="316"/>
      <c r="V871" s="316"/>
      <c r="W871" s="316"/>
      <c r="X871" s="316"/>
      <c r="Y871" s="317">
        <v>48</v>
      </c>
      <c r="Z871" s="318"/>
      <c r="AA871" s="318"/>
      <c r="AB871" s="319"/>
      <c r="AC871" s="327"/>
      <c r="AD871" s="327"/>
      <c r="AE871" s="327"/>
      <c r="AF871" s="327"/>
      <c r="AG871" s="327"/>
      <c r="AH871" s="420" t="s">
        <v>650</v>
      </c>
      <c r="AI871" s="421"/>
      <c r="AJ871" s="421"/>
      <c r="AK871" s="421"/>
      <c r="AL871" s="422" t="s">
        <v>645</v>
      </c>
      <c r="AM871" s="423"/>
      <c r="AN871" s="423"/>
      <c r="AO871" s="424"/>
      <c r="AP871" s="320" t="s">
        <v>643</v>
      </c>
      <c r="AQ871" s="320"/>
      <c r="AR871" s="320"/>
      <c r="AS871" s="320"/>
      <c r="AT871" s="320"/>
      <c r="AU871" s="320"/>
      <c r="AV871" s="320"/>
      <c r="AW871" s="320"/>
      <c r="AX871" s="320"/>
    </row>
    <row r="872" spans="1:50" ht="30" customHeight="1" x14ac:dyDescent="0.15">
      <c r="A872" s="403">
        <v>3</v>
      </c>
      <c r="B872" s="403">
        <v>1</v>
      </c>
      <c r="C872" s="426" t="s">
        <v>627</v>
      </c>
      <c r="D872" s="417"/>
      <c r="E872" s="417"/>
      <c r="F872" s="417"/>
      <c r="G872" s="417"/>
      <c r="H872" s="417"/>
      <c r="I872" s="417"/>
      <c r="J872" s="418" t="s">
        <v>646</v>
      </c>
      <c r="K872" s="419"/>
      <c r="L872" s="419"/>
      <c r="M872" s="419"/>
      <c r="N872" s="419"/>
      <c r="O872" s="419"/>
      <c r="P872" s="315" t="s">
        <v>643</v>
      </c>
      <c r="Q872" s="316"/>
      <c r="R872" s="316"/>
      <c r="S872" s="316"/>
      <c r="T872" s="316"/>
      <c r="U872" s="316"/>
      <c r="V872" s="316"/>
      <c r="W872" s="316"/>
      <c r="X872" s="316"/>
      <c r="Y872" s="317">
        <v>40</v>
      </c>
      <c r="Z872" s="318"/>
      <c r="AA872" s="318"/>
      <c r="AB872" s="319"/>
      <c r="AC872" s="327"/>
      <c r="AD872" s="327"/>
      <c r="AE872" s="327"/>
      <c r="AF872" s="327"/>
      <c r="AG872" s="327"/>
      <c r="AH872" s="322" t="s">
        <v>651</v>
      </c>
      <c r="AI872" s="323"/>
      <c r="AJ872" s="323"/>
      <c r="AK872" s="323"/>
      <c r="AL872" s="324" t="s">
        <v>650</v>
      </c>
      <c r="AM872" s="325"/>
      <c r="AN872" s="325"/>
      <c r="AO872" s="326"/>
      <c r="AP872" s="320" t="s">
        <v>643</v>
      </c>
      <c r="AQ872" s="320"/>
      <c r="AR872" s="320"/>
      <c r="AS872" s="320"/>
      <c r="AT872" s="320"/>
      <c r="AU872" s="320"/>
      <c r="AV872" s="320"/>
      <c r="AW872" s="320"/>
      <c r="AX872" s="320"/>
    </row>
    <row r="873" spans="1:50" ht="30" customHeight="1" x14ac:dyDescent="0.15">
      <c r="A873" s="403">
        <v>4</v>
      </c>
      <c r="B873" s="403">
        <v>1</v>
      </c>
      <c r="C873" s="426" t="s">
        <v>628</v>
      </c>
      <c r="D873" s="417"/>
      <c r="E873" s="417"/>
      <c r="F873" s="417"/>
      <c r="G873" s="417"/>
      <c r="H873" s="417"/>
      <c r="I873" s="417"/>
      <c r="J873" s="418" t="s">
        <v>643</v>
      </c>
      <c r="K873" s="419"/>
      <c r="L873" s="419"/>
      <c r="M873" s="419"/>
      <c r="N873" s="419"/>
      <c r="O873" s="419"/>
      <c r="P873" s="315" t="s">
        <v>646</v>
      </c>
      <c r="Q873" s="316"/>
      <c r="R873" s="316"/>
      <c r="S873" s="316"/>
      <c r="T873" s="316"/>
      <c r="U873" s="316"/>
      <c r="V873" s="316"/>
      <c r="W873" s="316"/>
      <c r="X873" s="316"/>
      <c r="Y873" s="317">
        <v>32</v>
      </c>
      <c r="Z873" s="318"/>
      <c r="AA873" s="318"/>
      <c r="AB873" s="319"/>
      <c r="AC873" s="327"/>
      <c r="AD873" s="327"/>
      <c r="AE873" s="327"/>
      <c r="AF873" s="327"/>
      <c r="AG873" s="327"/>
      <c r="AH873" s="322" t="s">
        <v>651</v>
      </c>
      <c r="AI873" s="323"/>
      <c r="AJ873" s="323"/>
      <c r="AK873" s="323"/>
      <c r="AL873" s="324" t="s">
        <v>650</v>
      </c>
      <c r="AM873" s="325"/>
      <c r="AN873" s="325"/>
      <c r="AO873" s="326"/>
      <c r="AP873" s="320" t="s">
        <v>643</v>
      </c>
      <c r="AQ873" s="320"/>
      <c r="AR873" s="320"/>
      <c r="AS873" s="320"/>
      <c r="AT873" s="320"/>
      <c r="AU873" s="320"/>
      <c r="AV873" s="320"/>
      <c r="AW873" s="320"/>
      <c r="AX873" s="320"/>
    </row>
    <row r="874" spans="1:50" ht="30" customHeight="1" x14ac:dyDescent="0.15">
      <c r="A874" s="403">
        <v>5</v>
      </c>
      <c r="B874" s="403">
        <v>1</v>
      </c>
      <c r="C874" s="426" t="s">
        <v>629</v>
      </c>
      <c r="D874" s="417"/>
      <c r="E874" s="417"/>
      <c r="F874" s="417"/>
      <c r="G874" s="417"/>
      <c r="H874" s="417"/>
      <c r="I874" s="417"/>
      <c r="J874" s="418" t="s">
        <v>643</v>
      </c>
      <c r="K874" s="419"/>
      <c r="L874" s="419"/>
      <c r="M874" s="419"/>
      <c r="N874" s="419"/>
      <c r="O874" s="419"/>
      <c r="P874" s="315" t="s">
        <v>646</v>
      </c>
      <c r="Q874" s="316"/>
      <c r="R874" s="316"/>
      <c r="S874" s="316"/>
      <c r="T874" s="316"/>
      <c r="U874" s="316"/>
      <c r="V874" s="316"/>
      <c r="W874" s="316"/>
      <c r="X874" s="316"/>
      <c r="Y874" s="317">
        <v>30</v>
      </c>
      <c r="Z874" s="318"/>
      <c r="AA874" s="318"/>
      <c r="AB874" s="319"/>
      <c r="AC874" s="321"/>
      <c r="AD874" s="321"/>
      <c r="AE874" s="321"/>
      <c r="AF874" s="321"/>
      <c r="AG874" s="321"/>
      <c r="AH874" s="322" t="s">
        <v>651</v>
      </c>
      <c r="AI874" s="323"/>
      <c r="AJ874" s="323"/>
      <c r="AK874" s="323"/>
      <c r="AL874" s="324" t="s">
        <v>651</v>
      </c>
      <c r="AM874" s="325"/>
      <c r="AN874" s="325"/>
      <c r="AO874" s="326"/>
      <c r="AP874" s="320" t="s">
        <v>647</v>
      </c>
      <c r="AQ874" s="320"/>
      <c r="AR874" s="320"/>
      <c r="AS874" s="320"/>
      <c r="AT874" s="320"/>
      <c r="AU874" s="320"/>
      <c r="AV874" s="320"/>
      <c r="AW874" s="320"/>
      <c r="AX874" s="320"/>
    </row>
    <row r="875" spans="1:50" ht="30" customHeight="1" x14ac:dyDescent="0.15">
      <c r="A875" s="403">
        <v>6</v>
      </c>
      <c r="B875" s="403">
        <v>1</v>
      </c>
      <c r="C875" s="426" t="s">
        <v>630</v>
      </c>
      <c r="D875" s="417"/>
      <c r="E875" s="417"/>
      <c r="F875" s="417"/>
      <c r="G875" s="417"/>
      <c r="H875" s="417"/>
      <c r="I875" s="417"/>
      <c r="J875" s="418" t="s">
        <v>645</v>
      </c>
      <c r="K875" s="419"/>
      <c r="L875" s="419"/>
      <c r="M875" s="419"/>
      <c r="N875" s="419"/>
      <c r="O875" s="419"/>
      <c r="P875" s="315" t="s">
        <v>643</v>
      </c>
      <c r="Q875" s="316"/>
      <c r="R875" s="316"/>
      <c r="S875" s="316"/>
      <c r="T875" s="316"/>
      <c r="U875" s="316"/>
      <c r="V875" s="316"/>
      <c r="W875" s="316"/>
      <c r="X875" s="316"/>
      <c r="Y875" s="317">
        <v>26</v>
      </c>
      <c r="Z875" s="318"/>
      <c r="AA875" s="318"/>
      <c r="AB875" s="319"/>
      <c r="AC875" s="321"/>
      <c r="AD875" s="321"/>
      <c r="AE875" s="321"/>
      <c r="AF875" s="321"/>
      <c r="AG875" s="321"/>
      <c r="AH875" s="322" t="s">
        <v>651</v>
      </c>
      <c r="AI875" s="323"/>
      <c r="AJ875" s="323"/>
      <c r="AK875" s="323"/>
      <c r="AL875" s="324" t="s">
        <v>651</v>
      </c>
      <c r="AM875" s="325"/>
      <c r="AN875" s="325"/>
      <c r="AO875" s="326"/>
      <c r="AP875" s="320" t="s">
        <v>643</v>
      </c>
      <c r="AQ875" s="320"/>
      <c r="AR875" s="320"/>
      <c r="AS875" s="320"/>
      <c r="AT875" s="320"/>
      <c r="AU875" s="320"/>
      <c r="AV875" s="320"/>
      <c r="AW875" s="320"/>
      <c r="AX875" s="320"/>
    </row>
    <row r="876" spans="1:50" ht="30" customHeight="1" x14ac:dyDescent="0.15">
      <c r="A876" s="403">
        <v>7</v>
      </c>
      <c r="B876" s="403">
        <v>1</v>
      </c>
      <c r="C876" s="426" t="s">
        <v>631</v>
      </c>
      <c r="D876" s="417"/>
      <c r="E876" s="417"/>
      <c r="F876" s="417"/>
      <c r="G876" s="417"/>
      <c r="H876" s="417"/>
      <c r="I876" s="417"/>
      <c r="J876" s="418" t="s">
        <v>645</v>
      </c>
      <c r="K876" s="419"/>
      <c r="L876" s="419"/>
      <c r="M876" s="419"/>
      <c r="N876" s="419"/>
      <c r="O876" s="419"/>
      <c r="P876" s="315" t="s">
        <v>645</v>
      </c>
      <c r="Q876" s="316"/>
      <c r="R876" s="316"/>
      <c r="S876" s="316"/>
      <c r="T876" s="316"/>
      <c r="U876" s="316"/>
      <c r="V876" s="316"/>
      <c r="W876" s="316"/>
      <c r="X876" s="316"/>
      <c r="Y876" s="317">
        <v>24</v>
      </c>
      <c r="Z876" s="318"/>
      <c r="AA876" s="318"/>
      <c r="AB876" s="319"/>
      <c r="AC876" s="321"/>
      <c r="AD876" s="321"/>
      <c r="AE876" s="321"/>
      <c r="AF876" s="321"/>
      <c r="AG876" s="321"/>
      <c r="AH876" s="322" t="s">
        <v>645</v>
      </c>
      <c r="AI876" s="323"/>
      <c r="AJ876" s="323"/>
      <c r="AK876" s="323"/>
      <c r="AL876" s="324" t="s">
        <v>651</v>
      </c>
      <c r="AM876" s="325"/>
      <c r="AN876" s="325"/>
      <c r="AO876" s="326"/>
      <c r="AP876" s="320" t="s">
        <v>645</v>
      </c>
      <c r="AQ876" s="320"/>
      <c r="AR876" s="320"/>
      <c r="AS876" s="320"/>
      <c r="AT876" s="320"/>
      <c r="AU876" s="320"/>
      <c r="AV876" s="320"/>
      <c r="AW876" s="320"/>
      <c r="AX876" s="320"/>
    </row>
    <row r="877" spans="1:50" ht="30" customHeight="1" x14ac:dyDescent="0.15">
      <c r="A877" s="403">
        <v>8</v>
      </c>
      <c r="B877" s="403">
        <v>1</v>
      </c>
      <c r="C877" s="426" t="s">
        <v>632</v>
      </c>
      <c r="D877" s="417"/>
      <c r="E877" s="417"/>
      <c r="F877" s="417"/>
      <c r="G877" s="417"/>
      <c r="H877" s="417"/>
      <c r="I877" s="417"/>
      <c r="J877" s="418" t="s">
        <v>648</v>
      </c>
      <c r="K877" s="419"/>
      <c r="L877" s="419"/>
      <c r="M877" s="419"/>
      <c r="N877" s="419"/>
      <c r="O877" s="419"/>
      <c r="P877" s="315" t="s">
        <v>646</v>
      </c>
      <c r="Q877" s="316"/>
      <c r="R877" s="316"/>
      <c r="S877" s="316"/>
      <c r="T877" s="316"/>
      <c r="U877" s="316"/>
      <c r="V877" s="316"/>
      <c r="W877" s="316"/>
      <c r="X877" s="316"/>
      <c r="Y877" s="317">
        <v>23</v>
      </c>
      <c r="Z877" s="318"/>
      <c r="AA877" s="318"/>
      <c r="AB877" s="319"/>
      <c r="AC877" s="321"/>
      <c r="AD877" s="321"/>
      <c r="AE877" s="321"/>
      <c r="AF877" s="321"/>
      <c r="AG877" s="321"/>
      <c r="AH877" s="322" t="s">
        <v>651</v>
      </c>
      <c r="AI877" s="323"/>
      <c r="AJ877" s="323"/>
      <c r="AK877" s="323"/>
      <c r="AL877" s="324" t="s">
        <v>645</v>
      </c>
      <c r="AM877" s="325"/>
      <c r="AN877" s="325"/>
      <c r="AO877" s="326"/>
      <c r="AP877" s="320" t="s">
        <v>647</v>
      </c>
      <c r="AQ877" s="320"/>
      <c r="AR877" s="320"/>
      <c r="AS877" s="320"/>
      <c r="AT877" s="320"/>
      <c r="AU877" s="320"/>
      <c r="AV877" s="320"/>
      <c r="AW877" s="320"/>
      <c r="AX877" s="320"/>
    </row>
    <row r="878" spans="1:50" ht="30" customHeight="1" x14ac:dyDescent="0.15">
      <c r="A878" s="403">
        <v>9</v>
      </c>
      <c r="B878" s="403">
        <v>1</v>
      </c>
      <c r="C878" s="426" t="s">
        <v>633</v>
      </c>
      <c r="D878" s="417"/>
      <c r="E878" s="417"/>
      <c r="F878" s="417"/>
      <c r="G878" s="417"/>
      <c r="H878" s="417"/>
      <c r="I878" s="417"/>
      <c r="J878" s="418" t="s">
        <v>643</v>
      </c>
      <c r="K878" s="419"/>
      <c r="L878" s="419"/>
      <c r="M878" s="419"/>
      <c r="N878" s="419"/>
      <c r="O878" s="419"/>
      <c r="P878" s="315" t="s">
        <v>646</v>
      </c>
      <c r="Q878" s="316"/>
      <c r="R878" s="316"/>
      <c r="S878" s="316"/>
      <c r="T878" s="316"/>
      <c r="U878" s="316"/>
      <c r="V878" s="316"/>
      <c r="W878" s="316"/>
      <c r="X878" s="316"/>
      <c r="Y878" s="317">
        <v>22</v>
      </c>
      <c r="Z878" s="318"/>
      <c r="AA878" s="318"/>
      <c r="AB878" s="319"/>
      <c r="AC878" s="321"/>
      <c r="AD878" s="321"/>
      <c r="AE878" s="321"/>
      <c r="AF878" s="321"/>
      <c r="AG878" s="321"/>
      <c r="AH878" s="322" t="s">
        <v>651</v>
      </c>
      <c r="AI878" s="323"/>
      <c r="AJ878" s="323"/>
      <c r="AK878" s="323"/>
      <c r="AL878" s="324" t="s">
        <v>651</v>
      </c>
      <c r="AM878" s="325"/>
      <c r="AN878" s="325"/>
      <c r="AO878" s="326"/>
      <c r="AP878" s="320" t="s">
        <v>651</v>
      </c>
      <c r="AQ878" s="320"/>
      <c r="AR878" s="320"/>
      <c r="AS878" s="320"/>
      <c r="AT878" s="320"/>
      <c r="AU878" s="320"/>
      <c r="AV878" s="320"/>
      <c r="AW878" s="320"/>
      <c r="AX878" s="320"/>
    </row>
    <row r="879" spans="1:50" ht="30" customHeight="1" x14ac:dyDescent="0.15">
      <c r="A879" s="403">
        <v>10</v>
      </c>
      <c r="B879" s="403">
        <v>1</v>
      </c>
      <c r="C879" s="426" t="s">
        <v>634</v>
      </c>
      <c r="D879" s="417"/>
      <c r="E879" s="417"/>
      <c r="F879" s="417"/>
      <c r="G879" s="417"/>
      <c r="H879" s="417"/>
      <c r="I879" s="417"/>
      <c r="J879" s="418" t="s">
        <v>643</v>
      </c>
      <c r="K879" s="419"/>
      <c r="L879" s="419"/>
      <c r="M879" s="419"/>
      <c r="N879" s="419"/>
      <c r="O879" s="419"/>
      <c r="P879" s="315" t="s">
        <v>643</v>
      </c>
      <c r="Q879" s="316"/>
      <c r="R879" s="316"/>
      <c r="S879" s="316"/>
      <c r="T879" s="316"/>
      <c r="U879" s="316"/>
      <c r="V879" s="316"/>
      <c r="W879" s="316"/>
      <c r="X879" s="316"/>
      <c r="Y879" s="317">
        <v>21</v>
      </c>
      <c r="Z879" s="318"/>
      <c r="AA879" s="318"/>
      <c r="AB879" s="319"/>
      <c r="AC879" s="321"/>
      <c r="AD879" s="321"/>
      <c r="AE879" s="321"/>
      <c r="AF879" s="321"/>
      <c r="AG879" s="321"/>
      <c r="AH879" s="322" t="s">
        <v>651</v>
      </c>
      <c r="AI879" s="323"/>
      <c r="AJ879" s="323"/>
      <c r="AK879" s="323"/>
      <c r="AL879" s="324" t="s">
        <v>651</v>
      </c>
      <c r="AM879" s="325"/>
      <c r="AN879" s="325"/>
      <c r="AO879" s="326"/>
      <c r="AP879" s="320" t="s">
        <v>651</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3" t="s">
        <v>27</v>
      </c>
      <c r="Q1101" s="343"/>
      <c r="R1101" s="343"/>
      <c r="S1101" s="343"/>
      <c r="T1101" s="343"/>
      <c r="U1101" s="343"/>
      <c r="V1101" s="343"/>
      <c r="W1101" s="343"/>
      <c r="X1101" s="343"/>
      <c r="Y1101" s="275" t="s">
        <v>434</v>
      </c>
      <c r="Z1101" s="895"/>
      <c r="AA1101" s="895"/>
      <c r="AB1101" s="895"/>
      <c r="AC1101" s="275" t="s">
        <v>377</v>
      </c>
      <c r="AD1101" s="275"/>
      <c r="AE1101" s="275"/>
      <c r="AF1101" s="275"/>
      <c r="AG1101" s="275"/>
      <c r="AH1101" s="343" t="s">
        <v>391</v>
      </c>
      <c r="AI1101" s="344"/>
      <c r="AJ1101" s="344"/>
      <c r="AK1101" s="344"/>
      <c r="AL1101" s="344" t="s">
        <v>21</v>
      </c>
      <c r="AM1101" s="344"/>
      <c r="AN1101" s="344"/>
      <c r="AO1101" s="898"/>
      <c r="AP1101" s="428" t="s">
        <v>468</v>
      </c>
      <c r="AQ1101" s="428"/>
      <c r="AR1101" s="428"/>
      <c r="AS1101" s="428"/>
      <c r="AT1101" s="428"/>
      <c r="AU1101" s="428"/>
      <c r="AV1101" s="428"/>
      <c r="AW1101" s="428"/>
      <c r="AX1101" s="428"/>
    </row>
    <row r="1102" spans="1:50" ht="30" customHeight="1" x14ac:dyDescent="0.15">
      <c r="A1102" s="403">
        <v>1</v>
      </c>
      <c r="B1102" s="403">
        <v>1</v>
      </c>
      <c r="C1102" s="897"/>
      <c r="D1102" s="897"/>
      <c r="E1102" s="259" t="s">
        <v>612</v>
      </c>
      <c r="F1102" s="896"/>
      <c r="G1102" s="896"/>
      <c r="H1102" s="896"/>
      <c r="I1102" s="896"/>
      <c r="J1102" s="418" t="s">
        <v>613</v>
      </c>
      <c r="K1102" s="419"/>
      <c r="L1102" s="419"/>
      <c r="M1102" s="419"/>
      <c r="N1102" s="419"/>
      <c r="O1102" s="419"/>
      <c r="P1102" s="315" t="s">
        <v>612</v>
      </c>
      <c r="Q1102" s="316"/>
      <c r="R1102" s="316"/>
      <c r="S1102" s="316"/>
      <c r="T1102" s="316"/>
      <c r="U1102" s="316"/>
      <c r="V1102" s="316"/>
      <c r="W1102" s="316"/>
      <c r="X1102" s="316"/>
      <c r="Y1102" s="317" t="s">
        <v>612</v>
      </c>
      <c r="Z1102" s="318"/>
      <c r="AA1102" s="318"/>
      <c r="AB1102" s="319"/>
      <c r="AC1102" s="321"/>
      <c r="AD1102" s="321"/>
      <c r="AE1102" s="321"/>
      <c r="AF1102" s="321"/>
      <c r="AG1102" s="321"/>
      <c r="AH1102" s="322" t="s">
        <v>614</v>
      </c>
      <c r="AI1102" s="323"/>
      <c r="AJ1102" s="323"/>
      <c r="AK1102" s="323"/>
      <c r="AL1102" s="324" t="s">
        <v>612</v>
      </c>
      <c r="AM1102" s="325"/>
      <c r="AN1102" s="325"/>
      <c r="AO1102" s="326"/>
      <c r="AP1102" s="320" t="s">
        <v>612</v>
      </c>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2:Y866">
    <cfRule type="expression" dxfId="2429" priority="2959">
      <formula>IF(RIGHT(TEXT(Y842,"0.#"),1)=".",FALSE,TRUE)</formula>
    </cfRule>
    <cfRule type="expression" dxfId="2428" priority="2960">
      <formula>IF(RIGHT(TEXT(Y842,"0.#"),1)=".",TRUE,FALSE)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Y841">
    <cfRule type="expression" dxfId="705" priority="5">
      <formula>IF(RIGHT(TEXT(Y841,"0.#"),1)=".",FALSE,TRUE)</formula>
    </cfRule>
    <cfRule type="expression" dxfId="704" priority="6">
      <formula>IF(RIGHT(TEXT(Y841,"0.#"),1)=".",TRUE,FALSE)</formula>
    </cfRule>
  </conditionalFormatting>
  <conditionalFormatting sqref="Y839">
    <cfRule type="expression" dxfId="703" priority="3">
      <formula>IF(RIGHT(TEXT(Y839,"0.#"),1)=".",FALSE,TRUE)</formula>
    </cfRule>
    <cfRule type="expression" dxfId="702" priority="4">
      <formula>IF(RIGHT(TEXT(Y839,"0.#"),1)=".",TRUE,FALSE)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5" orientation="portrait" r:id="rId1"/>
  <headerFooter differentFirst="1" alignWithMargins="0"/>
  <rowBreaks count="4" manualBreakCount="4">
    <brk id="43" max="49" man="1"/>
    <brk id="699" max="49" man="1"/>
    <brk id="727"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2018-06-28T06:52:02Z</cp:lastPrinted>
  <dcterms:created xsi:type="dcterms:W3CDTF">2012-03-13T00:50:25Z</dcterms:created>
  <dcterms:modified xsi:type="dcterms:W3CDTF">2018-08-09T01:21:19Z</dcterms:modified>
</cp:coreProperties>
</file>