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QPN\Documents\レビュー\180808 最終公表\180817 修正\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<sst xmlns="http://schemas.openxmlformats.org/spreadsheetml/2006/main" count="2956" uniqueCount="649">
  <si>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</si>
  <si>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</si>
  <si>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</si>
  <si>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</si>
  <si>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</si>
  <si>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</si>
  <si>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</si>
  <si>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</si>
  <si>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</si>
  <si>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</si>
  <si>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</si>
  <si>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</si>
  <si>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</si>
  <si>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</si>
  <si>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</si>
  <si>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</si>
  <si>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</si>
  <si>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</si>
  <si>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</si>
  <si>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</si>
  <si>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</si>
  <si>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</si>
  <si>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</si>
  <si>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</si>
  <si>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</si>
  <si>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</si>
  <si>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</si>
  <si>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</si>
  <si>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</si>
  <si>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</si>
  <si>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</si>
  <si>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</si>
  <si>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</si>
  <si>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</si>
  <si>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</si>
  <si>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</si>
  <si>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</si>
  <si>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</si>
  <si>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</si>
  <si>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</si>
  <si>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</si>
  <si>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</si>
  <si>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</si>
  <si>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</si>
  <si>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</si>
  <si>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</si>
  <si>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</si>
  <si>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</si>
  <si>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</si>
  <si>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</si>
  <si>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</si>
  <si>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</si>
  <si>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</si>
  <si>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</si>
  <si>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</si>
  <si>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</si>
  <si>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</si>
  <si>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</si>
  <si>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</si>
  <si>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</si>
  <si>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</si>
  <si>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</si>
  <si>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</si>
  <si>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</si>
  <si>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</si>
  <si>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</si>
  <si>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</si>
  <si>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</si>
  <si>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</si>
  <si>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</si>
  <si>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</si>
  <si>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</si>
  <si>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</si>
  <si>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</si>
  <si>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</si>
  <si>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</si>
  <si>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</si>
  <si>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</si>
  <si>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</si>
  <si>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</si>
  <si>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</si>
  <si>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</si>
  <si>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</si>
  <si>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</si>
  <si>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</si>
  <si>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</si>
  <si>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</si>
  <si>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</si>
  <si>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</si>
  <si>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</si>
  <si>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</si>
  <si>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</si>
  <si>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</si>
  <si>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</si>
  <si>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</si>
  <si>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</si>
  <si>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</si>
  <si>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</si>
  <si>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</si>
  <si>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</si>
  <si>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</si>
  <si>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</si>
  <si>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</si>
  <si>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</si>
  <si>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</si>
  <si>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</si>
  <si>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</si>
  <si>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</si>
  <si>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</si>
  <si>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</si>
  <si>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</si>
  <si>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</si>
  <si>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</si>
  <si>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</si>
  <si>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</si>
  <si>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</si>
  <si>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</si>
  <si>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</si>
  <si>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</si>
  <si>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</si>
  <si>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</si>
  <si>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</si>
  <si>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</si>
  <si>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</si>
  <si>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</si>
  <si>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</si>
  <si>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</si>
  <si>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</si>
  <si>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</si>
  <si>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</si>
  <si>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</si>
  <si>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</si>
  <si>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</si>
  <si>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</si>
  <si>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</si>
  <si>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</si>
  <si>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</si>
  <si>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</si>
  <si>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</si>
  <si>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</si>
  <si>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</si>
  <si>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</si>
  <si>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</si>
  <si>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</si>
  <si>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</si>
  <si>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</si>
  <si>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</si>
  <si>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</si>
  <si>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</si>
  <si>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</si>
  <si>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</si>
  <si>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</si>
  <si>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</si>
  <si>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</si>
  <si>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</si>
  <si>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</si>
  <si>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</si>
  <si>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</si>
  <si>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</si>
  <si>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</si>
  <si>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</si>
  <si>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</si>
  <si>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</si>
  <si>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</si>
  <si>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</si>
  <si>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</si>
  <si>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</si>
  <si>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</si>
  <si>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</si>
  <si>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</si>
  <si>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</si>
  <si>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</si>
  <si>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</si>
  <si>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</si>
  <si>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</si>
  <si>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</si>
  <si>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</si>
  <si>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</si>
  <si>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</si>
  <si>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</si>
  <si>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</si>
  <si>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</si>
  <si>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</si>
  <si>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</si>
  <si>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</si>
  <si>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</si>
  <si>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</si>
  <si>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</si>
  <si>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</si>
  <si>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</si>
  <si>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</si>
  <si>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</si>
  <si>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</si>
  <si>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</si>
  <si>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</si>
  <si>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</si>
  <si>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</si>
  <si>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</si>
  <si>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</si>
  <si>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</si>
  <si>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</si>
  <si>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</si>
  <si>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</si>
  <si>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</si>
  <si>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</si>
  <si>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</si>
  <si>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</si>
  <si>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</si>
  <si>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</si>
  <si>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</si>
  <si>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</si>
  <si>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</si>
  <si>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</si>
  <si>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</si>
  <si>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</si>
  <si>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</si>
  <si>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</si>
  <si>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</si>
  <si>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</si>
  <si>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</si>
  <si>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</si>
  <si>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</si>
  <si>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</si>
  <si>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</si>
  <si>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</si>
  <si>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</si>
  <si>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</si>
  <si>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</si>
  <si>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</si>
  <si>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</si>
  <si>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</si>
  <si>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</si>
  <si>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</si>
  <si>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</si>
  <si>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</si>
  <si>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</si>
  <si>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</si>
  <si>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</si>
  <si>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</si>
  <si>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</si>
  <si>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</si>
  <si>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</si>
  <si>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</si>
  <si>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</si>
  <si>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</si>
  <si>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</si>
  <si>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</si>
  <si>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</si>
  <si>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</si>
  <si>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</si>
  <si>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</si>
  <si>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</si>
  <si>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</si>
  <si>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</si>
  <si>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</si>
  <si>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</si>
  <si>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</si>
  <si>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</si>
  <si>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</si>
  <si>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</si>
  <si>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</si>
  <si>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</si>
  <si>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</si>
  <si>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</si>
  <si>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</si>
  <si>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</si>
  <si>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</si>
  <si>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</si>
  <si>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</si>
  <si>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</si>
  <si>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</si>
  <si>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</si>
  <si>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</si>
  <si>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</si>
  <si>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</si>
  <si>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</si>
  <si>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</si>
  <si>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</si>
  <si>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</si>
  <si>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</si>
  <si>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</si>
  <si>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</si>
  <si>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</si>
  <si>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</si>
  <si>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</si>
  <si>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</si>
  <si>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</si>
  <si>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</si>
  <si>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</si>
  <si>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</si>
  <si>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</si>
  <si>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</si>
  <si>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</si>
  <si>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</si>
  <si>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</si>
  <si>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</si>
  <si>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</si>
  <si>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</si>
  <si>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</si>
  <si>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</si>
  <si>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</si>
  <si>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</si>
  <si>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</si>
  <si>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</si>
  <si>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</si>
  <si>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</si>
  <si>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</si>
  <si>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</si>
  <si>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</si>
  <si>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</si>
  <si>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</si>
  <si>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</si>
  <si>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</si>
  <si>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</si>
  <si>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</si>
  <si>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</si>
  <si>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</si>
  <si>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</si>
  <si>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</si>
  <si>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</si>
  <si>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</si>
  <si>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</si>
  <si>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</si>
  <si>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</si>
  <si>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</si>
  <si>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</si>
  <si>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</si>
  <si>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</si>
  <si>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</si>
  <si>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</si>
  <si>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</si>
  <si>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</si>
  <si>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</si>
  <si>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</si>
  <si>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</si>
  <si>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</si>
  <si>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</si>
  <si>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</si>
  <si>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</si>
  <si>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</si>
  <si>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</si>
  <si>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</si>
  <si>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</si>
  <si>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</si>
  <si>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</si>
  <si>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</si>
  <si>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</si>
  <si>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</si>
  <si>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</si>
  <si>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</si>
  <si>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</si>
  <si>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</si>
  <si>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</si>
  <si>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</si>
  <si>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</si>
  <si>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</si>
  <si>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</si>
  <si>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</si>
  <si>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</si>
  <si>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</si>
  <si>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</si>
  <si>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</si>
  <si>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</si>
  <si>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</si>
  <si>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</si>
  <si>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</si>
  <si>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</si>
  <si>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</si>
  <si>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</si>
  <si>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</si>
  <si>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</si>
  <si>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</si>
  <si>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</si>
  <si>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</si>
  <si>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</si>
  <si>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</si>
  <si>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</si>
  <si>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</si>
  <si>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</si>
  <si>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</si>
  <si>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</si>
  <si>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</si>
  <si>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</si>
  <si>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</si>
  <si>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</si>
  <si>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</si>
  <si>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</si>
  <si>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</si>
  <si>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</si>
  <si>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</si>
  <si>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</si>
  <si>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</si>
  <si>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</si>
  <si>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</si>
  <si>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</si>
  <si>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</si>
  <si>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</si>
  <si>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</si>
  <si>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</si>
  <si>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</si>
  <si>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</si>
  <si>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</si>
  <si>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</si>
  <si>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</si>
  <si>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</si>
  <si>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</si>
  <si>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</si>
  <si>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</si>
  <si>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</si>
  <si>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</si>
  <si>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</si>
  <si>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</si>
  <si>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</si>
  <si>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</si>
  <si>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</si>
  <si>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</si>
  <si>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</si>
  <si>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</si>
  <si>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</si>
  <si>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</si>
  <si>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</si>
  <si>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</si>
  <si>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</si>
  <si>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</si>
  <si>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</si>
  <si>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</si>
  <si>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</si>
  <si>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</si>
  <si>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</si>
  <si>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</si>
  <si>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</si>
  <si>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</si>
  <si>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</si>
  <si>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</si>
  <si>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</si>
  <si>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</si>
  <si>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</si>
  <si>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</si>
  <si>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</si>
  <si>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</si>
  <si>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</si>
  <si>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</si>
  <si>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</si>
  <si>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</si>
  <si>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</si>
  <si>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</si>
  <si>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</si>
  <si>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</si>
  <si>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</si>
  <si>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</si>
  <si>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</si>
  <si>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</si>
  <si>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</si>
  <si>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</si>
  <si>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</si>
  <si>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</si>
  <si>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</si>
  <si>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</si>
  <si>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</si>
  <si>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</si>
  <si>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</si>
  <si>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</si>
  <si>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</si>
  <si>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</si>
  <si>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</si>
  <si>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</si>
  <si>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</si>
  <si>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</si>
  <si>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</si>
  <si>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</si>
  <si>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</si>
  <si>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</si>
  <si>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</si>
  <si>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</si>
  <si>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</si>
  <si>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</si>
  <si>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</si>
  <si>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</si>
  <si>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</si>
  <si>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</si>
  <si>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</si>
  <si>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</si>
  <si>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</si>
  <si>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</si>
  <si>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</si>
  <si>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</si>
  <si>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</si>
  <si>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</si>
  <si>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</si>
  <si>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</si>
  <si>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</si>
  <si>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</si>
  <si>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</si>
  <si>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</si>
  <si>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</si>
  <si>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</si>
  <si>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</si>
  <si>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</si>
  <si>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</si>
  <si>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</si>
  <si>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</si>
  <si>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</si>
  <si>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</si>
  <si>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</si>
  <si>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</si>
  <si>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</si>
  <si>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</si>
  <si>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</si>
  <si>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</si>
  <si>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</si>
  <si>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</si>
  <si>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</si>
  <si>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</si>
  <si>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</si>
  <si>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</si>
  <si>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</si>
  <si>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</si>
  <si>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</si>
  <si>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</si>
  <si>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</si>
  <si>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</si>
  <si>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</si>
  <si>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</si>
  <si>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</si>
  <si>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</si>
  <si>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</si>
  <si>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</si>
  <si>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</si>
  <si>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</si>
  <si>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</si>
  <si>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</si>
  <si>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</si>
  <si>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</si>
  <si>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</si>
  <si>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</si>
  <si>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</si>
  <si>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</si>
  <si>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</si>
  <si>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</si>
  <si>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</si>
  <si>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</si>
  <si>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</si>
  <si>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</si>
  <si>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</si>
  <si>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</si>
  <si>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</si>
  <si>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</si>
  <si>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</si>
  <si>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独立行政法人勤労者退職金共済機構雇用促進融資勘定運営費交付金</t>
    <rPh sb="0" eb="2">
      <t>ドクリツ</t>
    </rPh>
    <rPh sb="2" eb="4">
      <t>ギョウセイ</t>
    </rPh>
    <rPh sb="4" eb="6">
      <t>ホウジン</t>
    </rPh>
    <rPh sb="6" eb="9">
      <t>キンロウシャ</t>
    </rPh>
    <rPh sb="9" eb="12">
      <t>タイショクキン</t>
    </rPh>
    <rPh sb="12" eb="14">
      <t>キョウサイ</t>
    </rPh>
    <rPh sb="14" eb="16">
      <t>キコウ</t>
    </rPh>
    <rPh sb="16" eb="18">
      <t>コヨウ</t>
    </rPh>
    <rPh sb="18" eb="20">
      <t>ソクシン</t>
    </rPh>
    <rPh sb="20" eb="22">
      <t>ユウシ</t>
    </rPh>
    <rPh sb="22" eb="24">
      <t>カンジョウ</t>
    </rPh>
    <rPh sb="24" eb="27">
      <t>ウンエイヒ</t>
    </rPh>
    <rPh sb="27" eb="30">
      <t>コウフキン</t>
    </rPh>
    <phoneticPr fontId="5"/>
  </si>
  <si>
    <t>職業安定局雇用開発部</t>
    <rPh sb="0" eb="2">
      <t>ショクギョウ</t>
    </rPh>
    <rPh sb="2" eb="4">
      <t>アンテイ</t>
    </rPh>
    <rPh sb="4" eb="5">
      <t>キョク</t>
    </rPh>
    <rPh sb="5" eb="7">
      <t>コヨウ</t>
    </rPh>
    <rPh sb="7" eb="10">
      <t>カイハツブ</t>
    </rPh>
    <phoneticPr fontId="5"/>
  </si>
  <si>
    <t>雇用開発企画課</t>
    <rPh sb="0" eb="2">
      <t>コヨウ</t>
    </rPh>
    <rPh sb="2" eb="4">
      <t>カイハツ</t>
    </rPh>
    <rPh sb="4" eb="7">
      <t>キカクカ</t>
    </rPh>
    <phoneticPr fontId="5"/>
  </si>
  <si>
    <t>○</t>
  </si>
  <si>
    <t>中小企業退職金共済法附則第2条第1項第4号</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phoneticPr fontId="5"/>
  </si>
  <si>
    <t>社宅や訓練施設等の雇用環境の整備を支援することにより、中小企業における労働力の確保及び良好な雇用の機会の創出を図る。</t>
    <rPh sb="0" eb="2">
      <t>シャタク</t>
    </rPh>
    <rPh sb="9" eb="11">
      <t>コヨウ</t>
    </rPh>
    <rPh sb="11" eb="13">
      <t>カンキョウ</t>
    </rPh>
    <rPh sb="14" eb="16">
      <t>セイビ</t>
    </rPh>
    <rPh sb="17" eb="19">
      <t>シエン</t>
    </rPh>
    <rPh sb="27" eb="29">
      <t>チュウショウ</t>
    </rPh>
    <rPh sb="29" eb="31">
      <t>キギョウ</t>
    </rPh>
    <rPh sb="35" eb="38">
      <t>ロウドウリョク</t>
    </rPh>
    <rPh sb="39" eb="41">
      <t>カクホ</t>
    </rPh>
    <rPh sb="41" eb="42">
      <t>オヨ</t>
    </rPh>
    <rPh sb="43" eb="45">
      <t>リョウコウ</t>
    </rPh>
    <rPh sb="46" eb="48">
      <t>コヨウ</t>
    </rPh>
    <rPh sb="49" eb="51">
      <t>キカイ</t>
    </rPh>
    <rPh sb="52" eb="54">
      <t>ソウシュツ</t>
    </rPh>
    <rPh sb="55" eb="56">
      <t>ハカ</t>
    </rPh>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</si>
  <si>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なお、本事業は独立行政法人雇用・能力開発機構の廃止にともない、平成23年度から独立行政法人勤労者退職金共済機構（以下「機構」という。）に移管された。</t>
    <rPh sb="0" eb="2">
      <t>ザイセイ</t>
    </rPh>
    <rPh sb="2" eb="4">
      <t>ユウシ</t>
    </rPh>
    <rPh sb="4" eb="6">
      <t>シキン</t>
    </rPh>
    <rPh sb="9" eb="12">
      <t>カリイレキン</t>
    </rPh>
    <rPh sb="13" eb="15">
      <t>ゲンシ</t>
    </rPh>
    <rPh sb="19" eb="21">
      <t>シャタク</t>
    </rPh>
    <rPh sb="22" eb="24">
      <t>クンレン</t>
    </rPh>
    <rPh sb="24" eb="26">
      <t>シセツ</t>
    </rPh>
    <rPh sb="26" eb="27">
      <t>トウ</t>
    </rPh>
    <rPh sb="28" eb="30">
      <t>セイビ</t>
    </rPh>
    <rPh sb="32" eb="34">
      <t>チュウショウ</t>
    </rPh>
    <rPh sb="34" eb="36">
      <t>キギョウ</t>
    </rPh>
    <rPh sb="36" eb="39">
      <t>ジギョウヌシ</t>
    </rPh>
    <rPh sb="39" eb="40">
      <t>トウ</t>
    </rPh>
    <rPh sb="41" eb="42">
      <t>タイ</t>
    </rPh>
    <rPh sb="44" eb="46">
      <t>ユウシ</t>
    </rPh>
    <rPh sb="47" eb="48">
      <t>オコナ</t>
    </rPh>
    <rPh sb="54" eb="56">
      <t>ヘイセイ</t>
    </rPh>
    <rPh sb="58" eb="60">
      <t>ネンド</t>
    </rPh>
    <rPh sb="60" eb="62">
      <t>イコウ</t>
    </rPh>
    <rPh sb="62" eb="64">
      <t>シンキ</t>
    </rPh>
    <rPh sb="64" eb="65">
      <t>カ</t>
    </rPh>
    <rPh sb="65" eb="66">
      <t>ツキ</t>
    </rPh>
    <rPh sb="67" eb="69">
      <t>ハイシ</t>
    </rPh>
    <rPh sb="71" eb="73">
      <t>ゲンザイ</t>
    </rPh>
    <rPh sb="74" eb="76">
      <t>サイケン</t>
    </rPh>
    <rPh sb="77" eb="79">
      <t>カンリ</t>
    </rPh>
    <rPh sb="80" eb="82">
      <t>カイシュウ</t>
    </rPh>
    <rPh sb="82" eb="83">
      <t>オヨ</t>
    </rPh>
    <rPh sb="84" eb="86">
      <t>ザイセイ</t>
    </rPh>
    <rPh sb="86" eb="88">
      <t>ユウシ</t>
    </rPh>
    <rPh sb="88" eb="90">
      <t>シキン</t>
    </rPh>
    <rPh sb="92" eb="94">
      <t>ショウカン</t>
    </rPh>
    <rPh sb="97" eb="100">
      <t>ザンテイテキ</t>
    </rPh>
    <rPh sb="101" eb="103">
      <t>ジッシ</t>
    </rPh>
    <rPh sb="188" eb="189">
      <t>ホン</t>
    </rPh>
    <rPh sb="189" eb="191">
      <t>ジギョウ</t>
    </rPh>
    <rPh sb="192" eb="194">
      <t>ドクリツ</t>
    </rPh>
    <rPh sb="194" eb="196">
      <t>ギョウセイ</t>
    </rPh>
    <rPh sb="196" eb="198">
      <t>ホウジン</t>
    </rPh>
    <rPh sb="198" eb="200">
      <t>コヨウ</t>
    </rPh>
    <rPh sb="201" eb="203">
      <t>ノウリョク</t>
    </rPh>
    <rPh sb="203" eb="205">
      <t>カイハツ</t>
    </rPh>
    <rPh sb="205" eb="207">
      <t>キコウ</t>
    </rPh>
    <rPh sb="208" eb="210">
      <t>ハイシ</t>
    </rPh>
    <rPh sb="216" eb="218">
      <t>ヘイセイ</t>
    </rPh>
    <rPh sb="220" eb="222">
      <t>ネンド</t>
    </rPh>
    <rPh sb="224" eb="226">
      <t>ドクリツ</t>
    </rPh>
    <rPh sb="226" eb="228">
      <t>ギョウセイ</t>
    </rPh>
    <rPh sb="228" eb="230">
      <t>ホウジン</t>
    </rPh>
    <rPh sb="230" eb="233">
      <t>キンロウシャ</t>
    </rPh>
    <rPh sb="233" eb="236">
      <t>タイショクキン</t>
    </rPh>
    <rPh sb="236" eb="238">
      <t>キョウサイ</t>
    </rPh>
    <rPh sb="238" eb="240">
      <t>キコウ</t>
    </rPh>
    <rPh sb="241" eb="243">
      <t>イカ</t>
    </rPh>
    <rPh sb="244" eb="246">
      <t>キコウ</t>
    </rPh>
    <rPh sb="253" eb="255">
      <t>イカン</t>
    </rPh>
    <phoneticPr fontId="5"/>
  </si>
  <si>
    <t>-</t>
  </si>
  <si>
    <t>独立行政法人勤労者退職金共済機構雇用促進融資業務運営費交付金</t>
    <rPh sb="0" eb="2">
      <t>ドクリツ</t>
    </rPh>
    <rPh sb="2" eb="4">
      <t>ギョウセイ</t>
    </rPh>
    <rPh sb="4" eb="6">
      <t>ホウジン</t>
    </rPh>
    <rPh sb="6" eb="9">
      <t>キンロウシャ</t>
    </rPh>
    <rPh sb="9" eb="12">
      <t>タイショクキン</t>
    </rPh>
    <rPh sb="12" eb="14">
      <t>キョウサイ</t>
    </rPh>
    <rPh sb="14" eb="16">
      <t>キコウ</t>
    </rPh>
    <rPh sb="16" eb="18">
      <t>コヨウ</t>
    </rPh>
    <rPh sb="18" eb="20">
      <t>ソクシン</t>
    </rPh>
    <rPh sb="20" eb="22">
      <t>ユウシ</t>
    </rPh>
    <rPh sb="22" eb="24">
      <t>ギョウム</t>
    </rPh>
    <rPh sb="24" eb="27">
      <t>ウンエイヒ</t>
    </rPh>
    <rPh sb="27" eb="30">
      <t>コウフキン</t>
    </rPh>
    <phoneticPr fontId="5"/>
  </si>
  <si>
    <t>毎年度における財政融資資金への着実な償還を実施する。
（平成31年度までの暫定業務）</t>
    <rPh sb="0" eb="3">
      <t>マイネンド</t>
    </rPh>
    <rPh sb="7" eb="9">
      <t>ザイセイ</t>
    </rPh>
    <rPh sb="9" eb="11">
      <t>ユウシ</t>
    </rPh>
    <rPh sb="11" eb="13">
      <t>シキン</t>
    </rPh>
    <rPh sb="15" eb="17">
      <t>チャクジツ</t>
    </rPh>
    <rPh sb="18" eb="20">
      <t>ショウカン</t>
    </rPh>
    <rPh sb="21" eb="23">
      <t>ジッシ</t>
    </rPh>
    <rPh sb="28" eb="30">
      <t>ヘイセイ</t>
    </rPh>
    <rPh sb="32" eb="34">
      <t>ネンド</t>
    </rPh>
    <rPh sb="37" eb="39">
      <t>ザンテイ</t>
    </rPh>
    <rPh sb="39" eb="41">
      <t>ギョウム</t>
    </rPh>
    <phoneticPr fontId="5"/>
  </si>
  <si>
    <t>各年度の償還計画額を目標値としている</t>
    <rPh sb="0" eb="3">
      <t>カクネンド</t>
    </rPh>
    <rPh sb="4" eb="6">
      <t>ショウカン</t>
    </rPh>
    <rPh sb="6" eb="9">
      <t>ケイカクガク</t>
    </rPh>
    <rPh sb="10" eb="13">
      <t>モクヒョウチ</t>
    </rPh>
    <phoneticPr fontId="5"/>
  </si>
  <si>
    <t>独立行政法人勤労者退職金共済機構調べ</t>
    <rPh sb="0" eb="2">
      <t>ドクリツ</t>
    </rPh>
    <rPh sb="2" eb="4">
      <t>ギョウセイ</t>
    </rPh>
    <rPh sb="4" eb="6">
      <t>ホウジン</t>
    </rPh>
    <rPh sb="6" eb="9">
      <t>キンロウシャ</t>
    </rPh>
    <rPh sb="9" eb="12">
      <t>タイショクキン</t>
    </rPh>
    <rPh sb="12" eb="14">
      <t>キョウサイ</t>
    </rPh>
    <rPh sb="14" eb="16">
      <t>キコウ</t>
    </rPh>
    <rPh sb="16" eb="17">
      <t>シラ</t>
    </rPh>
    <phoneticPr fontId="5"/>
  </si>
  <si>
    <t>億円</t>
    <rPh sb="0" eb="2">
      <t>オクエン</t>
    </rPh>
    <phoneticPr fontId="5"/>
  </si>
  <si>
    <t>-</t>
    <phoneticPr fontId="5"/>
  </si>
  <si>
    <t>-</t>
    <phoneticPr fontId="5"/>
  </si>
  <si>
    <t>-</t>
    <phoneticPr fontId="5"/>
  </si>
  <si>
    <t>事業については平成14年度以降新規貸付業務を廃止しているため、活動指標は設定できない。</t>
    <rPh sb="0" eb="2">
      <t>ジギョウ</t>
    </rPh>
    <rPh sb="7" eb="9">
      <t>ヘイセイ</t>
    </rPh>
    <rPh sb="11" eb="13">
      <t>ネンド</t>
    </rPh>
    <rPh sb="13" eb="15">
      <t>イコウ</t>
    </rPh>
    <rPh sb="15" eb="17">
      <t>シンキ</t>
    </rPh>
    <rPh sb="17" eb="18">
      <t>カ</t>
    </rPh>
    <rPh sb="18" eb="19">
      <t>ツ</t>
    </rPh>
    <rPh sb="19" eb="21">
      <t>ギョウム</t>
    </rPh>
    <rPh sb="22" eb="24">
      <t>ハイシ</t>
    </rPh>
    <rPh sb="31" eb="33">
      <t>カツドウ</t>
    </rPh>
    <rPh sb="33" eb="35">
      <t>シヒョウ</t>
    </rPh>
    <rPh sb="36" eb="38">
      <t>セッテイ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</si>
  <si>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</si>
  <si>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</si>
  <si>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</si>
  <si>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</si>
  <si>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</si>
  <si>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</si>
  <si>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</si>
  <si>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</si>
  <si>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</si>
  <si>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</si>
  <si>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</si>
  <si>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</si>
  <si>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なお、本事業は独立行政法人雇用・能力開発機構の廃止に伴い、平成23年度から機構に移管された。</t>
    <rPh sb="211" eb="212">
      <t>トモナ</t>
    </rPh>
    <phoneticPr fontId="5"/>
  </si>
  <si>
    <t>-</t>
    <phoneticPr fontId="5"/>
  </si>
  <si>
    <t>49</t>
    <phoneticPr fontId="5"/>
  </si>
  <si>
    <t>895</t>
    <phoneticPr fontId="5"/>
  </si>
  <si>
    <t>443</t>
    <phoneticPr fontId="5"/>
  </si>
  <si>
    <t>453</t>
    <phoneticPr fontId="5"/>
  </si>
  <si>
    <t>466</t>
    <phoneticPr fontId="5"/>
  </si>
  <si>
    <t>465</t>
    <phoneticPr fontId="5"/>
  </si>
  <si>
    <t>人件費</t>
    <rPh sb="0" eb="3">
      <t>ジンケンヒ</t>
    </rPh>
    <phoneticPr fontId="5"/>
  </si>
  <si>
    <t>一般管理費</t>
    <rPh sb="0" eb="2">
      <t>イッパン</t>
    </rPh>
    <rPh sb="2" eb="5">
      <t>カンリヒ</t>
    </rPh>
    <phoneticPr fontId="5"/>
  </si>
  <si>
    <t>職員給与等</t>
    <rPh sb="0" eb="2">
      <t>ショクイン</t>
    </rPh>
    <rPh sb="2" eb="5">
      <t>キュウヨトウ</t>
    </rPh>
    <phoneticPr fontId="5"/>
  </si>
  <si>
    <t>B.雇用促進融資勘定</t>
    <rPh sb="2" eb="4">
      <t>コヨウ</t>
    </rPh>
    <rPh sb="4" eb="6">
      <t>ソクシン</t>
    </rPh>
    <rPh sb="6" eb="8">
      <t>ユウシ</t>
    </rPh>
    <rPh sb="8" eb="10">
      <t>カンジョウ</t>
    </rPh>
    <phoneticPr fontId="5"/>
  </si>
  <si>
    <t>A.(独)勤労者退職金共済機構</t>
    <rPh sb="3" eb="4">
      <t>ドク</t>
    </rPh>
    <rPh sb="5" eb="8">
      <t>キンロウシャ</t>
    </rPh>
    <rPh sb="8" eb="10">
      <t>タイショク</t>
    </rPh>
    <rPh sb="10" eb="11">
      <t>キン</t>
    </rPh>
    <rPh sb="11" eb="13">
      <t>キョウサイ</t>
    </rPh>
    <rPh sb="13" eb="15">
      <t>キコウ</t>
    </rPh>
    <phoneticPr fontId="5"/>
  </si>
  <si>
    <t>C.大星ビル管理(株)</t>
    <rPh sb="2" eb="4">
      <t>オオホシ</t>
    </rPh>
    <rPh sb="6" eb="8">
      <t>カンリ</t>
    </rPh>
    <rPh sb="9" eb="10">
      <t>カブ</t>
    </rPh>
    <phoneticPr fontId="5"/>
  </si>
  <si>
    <t>事務所賃借料等</t>
    <rPh sb="0" eb="2">
      <t>ジム</t>
    </rPh>
    <rPh sb="2" eb="3">
      <t>ショ</t>
    </rPh>
    <rPh sb="3" eb="6">
      <t>チンシャクリョウ</t>
    </rPh>
    <rPh sb="6" eb="7">
      <t>トウ</t>
    </rPh>
    <phoneticPr fontId="5"/>
  </si>
  <si>
    <t>A.</t>
    <phoneticPr fontId="5"/>
  </si>
  <si>
    <t>独立行政法人勤労者退職金共済機構</t>
    <rPh sb="0" eb="2">
      <t>ドクリツ</t>
    </rPh>
    <rPh sb="2" eb="4">
      <t>ギョウセイ</t>
    </rPh>
    <rPh sb="4" eb="6">
      <t>ホウジン</t>
    </rPh>
    <rPh sb="6" eb="9">
      <t>キンロウシャ</t>
    </rPh>
    <rPh sb="9" eb="14">
      <t>タイショクキンキョウサイ</t>
    </rPh>
    <rPh sb="14" eb="16">
      <t>キコウ</t>
    </rPh>
    <phoneticPr fontId="5"/>
  </si>
  <si>
    <t>雇用促進融資債権の管理・回収及び財投への償還</t>
    <rPh sb="0" eb="2">
      <t>コヨウ</t>
    </rPh>
    <rPh sb="2" eb="4">
      <t>ソクシン</t>
    </rPh>
    <rPh sb="4" eb="6">
      <t>ユウシ</t>
    </rPh>
    <rPh sb="6" eb="8">
      <t>サイケン</t>
    </rPh>
    <rPh sb="9" eb="11">
      <t>カンリ</t>
    </rPh>
    <rPh sb="12" eb="14">
      <t>カイシュウ</t>
    </rPh>
    <rPh sb="14" eb="15">
      <t>オヨ</t>
    </rPh>
    <rPh sb="16" eb="18">
      <t>ザイトウ</t>
    </rPh>
    <rPh sb="20" eb="22">
      <t>ショウカン</t>
    </rPh>
    <phoneticPr fontId="5"/>
  </si>
  <si>
    <t>運営費交付金交付</t>
  </si>
  <si>
    <t>-</t>
    <phoneticPr fontId="5"/>
  </si>
  <si>
    <t>雇用促進融資勘定</t>
    <rPh sb="0" eb="2">
      <t>コヨウ</t>
    </rPh>
    <rPh sb="2" eb="4">
      <t>ソクシン</t>
    </rPh>
    <rPh sb="4" eb="6">
      <t>ユウシ</t>
    </rPh>
    <rPh sb="6" eb="8">
      <t>カンジョウ</t>
    </rPh>
    <phoneticPr fontId="5"/>
  </si>
  <si>
    <t>労働者住宅設置資金融資等に係る債権管理回収業務等</t>
    <rPh sb="0" eb="3">
      <t>ロウドウシャ</t>
    </rPh>
    <rPh sb="3" eb="5">
      <t>ジュウタク</t>
    </rPh>
    <rPh sb="5" eb="7">
      <t>セッチ</t>
    </rPh>
    <rPh sb="7" eb="9">
      <t>シキン</t>
    </rPh>
    <rPh sb="9" eb="12">
      <t>ユウシトウ</t>
    </rPh>
    <rPh sb="13" eb="14">
      <t>カカ</t>
    </rPh>
    <rPh sb="15" eb="17">
      <t>サイケン</t>
    </rPh>
    <rPh sb="17" eb="19">
      <t>カンリ</t>
    </rPh>
    <rPh sb="19" eb="21">
      <t>カイシュウ</t>
    </rPh>
    <rPh sb="21" eb="24">
      <t>ギョウムトウ</t>
    </rPh>
    <phoneticPr fontId="5"/>
  </si>
  <si>
    <t>-</t>
    <phoneticPr fontId="5"/>
  </si>
  <si>
    <t>大星ビル管理(株)</t>
    <rPh sb="0" eb="1">
      <t>オオ</t>
    </rPh>
    <rPh sb="1" eb="2">
      <t>ホシ</t>
    </rPh>
    <rPh sb="4" eb="6">
      <t>カンリ</t>
    </rPh>
    <rPh sb="7" eb="8">
      <t>カブ</t>
    </rPh>
    <phoneticPr fontId="5"/>
  </si>
  <si>
    <r>
      <t>(株</t>
    </r>
    <r>
      <rPr>
        <sz val="11"/>
        <rFont val="ＭＳ Ｐゴシック"/>
        <family val="3"/>
        <charset val="128"/>
      </rPr>
      <t>)日立製作所</t>
    </r>
    <rPh sb="1" eb="2">
      <t>カブ</t>
    </rPh>
    <rPh sb="3" eb="5">
      <t>ヒタチ</t>
    </rPh>
    <rPh sb="5" eb="8">
      <t>セイサクショ</t>
    </rPh>
    <phoneticPr fontId="5"/>
  </si>
  <si>
    <t>日立キャピタル(株)</t>
    <rPh sb="0" eb="2">
      <t>ヒタチ</t>
    </rPh>
    <rPh sb="8" eb="9">
      <t>カブ</t>
    </rPh>
    <phoneticPr fontId="5"/>
  </si>
  <si>
    <t>Ｓｏｌａ(株)</t>
    <rPh sb="4" eb="7">
      <t>カブ</t>
    </rPh>
    <phoneticPr fontId="5"/>
  </si>
  <si>
    <t>東京センチュリー(株)</t>
    <rPh sb="0" eb="2">
      <t>トウキョウ</t>
    </rPh>
    <rPh sb="8" eb="11">
      <t>カブ</t>
    </rPh>
    <phoneticPr fontId="5"/>
  </si>
  <si>
    <t>ランスタッド株式会社</t>
    <rPh sb="6" eb="10">
      <t>カブシキガイシャ</t>
    </rPh>
    <phoneticPr fontId="5"/>
  </si>
  <si>
    <t>キャップジェミニ(株)</t>
    <rPh sb="8" eb="11">
      <t>カブ</t>
    </rPh>
    <phoneticPr fontId="5"/>
  </si>
  <si>
    <t>大東産商(株)</t>
    <rPh sb="0" eb="2">
      <t>ダイトウ</t>
    </rPh>
    <rPh sb="2" eb="4">
      <t>サンショウ</t>
    </rPh>
    <rPh sb="4" eb="7">
      <t>カブ</t>
    </rPh>
    <phoneticPr fontId="5"/>
  </si>
  <si>
    <t>(株)セントメディア</t>
    <rPh sb="0" eb="3">
      <t>カブ</t>
    </rPh>
    <phoneticPr fontId="5"/>
  </si>
  <si>
    <t>有限責任あずさ監査法人</t>
    <rPh sb="0" eb="2">
      <t>ユウゲン</t>
    </rPh>
    <rPh sb="2" eb="4">
      <t>セキニン</t>
    </rPh>
    <rPh sb="7" eb="9">
      <t>カンサ</t>
    </rPh>
    <rPh sb="9" eb="11">
      <t>ホウジン</t>
    </rPh>
    <phoneticPr fontId="5"/>
  </si>
  <si>
    <t>-</t>
    <phoneticPr fontId="5"/>
  </si>
  <si>
    <t>-</t>
    <phoneticPr fontId="5"/>
  </si>
  <si>
    <t>-</t>
    <phoneticPr fontId="5"/>
  </si>
  <si>
    <t>-</t>
    <phoneticPr fontId="5"/>
  </si>
  <si>
    <t>-</t>
    <phoneticPr fontId="5"/>
  </si>
  <si>
    <t>機構業務端末調達及び環境構築業務</t>
    <rPh sb="0" eb="2">
      <t>キコウ</t>
    </rPh>
    <rPh sb="2" eb="4">
      <t>ギョウム</t>
    </rPh>
    <rPh sb="4" eb="6">
      <t>タンマツ</t>
    </rPh>
    <rPh sb="6" eb="8">
      <t>チョウタツ</t>
    </rPh>
    <rPh sb="8" eb="9">
      <t>オヨ</t>
    </rPh>
    <rPh sb="10" eb="12">
      <t>カンキョウ</t>
    </rPh>
    <rPh sb="12" eb="14">
      <t>コウチク</t>
    </rPh>
    <rPh sb="14" eb="16">
      <t>ギョウム</t>
    </rPh>
    <phoneticPr fontId="5"/>
  </si>
  <si>
    <t>事務所賃貸借業務</t>
    <rPh sb="0" eb="2">
      <t>ジム</t>
    </rPh>
    <rPh sb="2" eb="3">
      <t>ショ</t>
    </rPh>
    <rPh sb="3" eb="6">
      <t>チンタイシャク</t>
    </rPh>
    <rPh sb="6" eb="8">
      <t>ギョウム</t>
    </rPh>
    <phoneticPr fontId="5"/>
  </si>
  <si>
    <t>機構電算システム運用業務</t>
    <rPh sb="0" eb="2">
      <t>キコウ</t>
    </rPh>
    <rPh sb="2" eb="4">
      <t>デンサン</t>
    </rPh>
    <rPh sb="8" eb="10">
      <t>ウンヨウ</t>
    </rPh>
    <rPh sb="10" eb="12">
      <t>ギョウム</t>
    </rPh>
    <phoneticPr fontId="5"/>
  </si>
  <si>
    <t>機構業務端末ハードウェア等機器保守業務</t>
    <rPh sb="0" eb="2">
      <t>キコウ</t>
    </rPh>
    <rPh sb="2" eb="4">
      <t>ギョウム</t>
    </rPh>
    <rPh sb="4" eb="6">
      <t>タンマツ</t>
    </rPh>
    <rPh sb="12" eb="13">
      <t>トウ</t>
    </rPh>
    <rPh sb="13" eb="15">
      <t>キキ</t>
    </rPh>
    <rPh sb="15" eb="17">
      <t>ホシュ</t>
    </rPh>
    <rPh sb="17" eb="19">
      <t>ギョウム</t>
    </rPh>
    <phoneticPr fontId="5"/>
  </si>
  <si>
    <t>事務スタッフ派遣業務</t>
    <rPh sb="0" eb="2">
      <t>ジム</t>
    </rPh>
    <rPh sb="6" eb="8">
      <t>ハケン</t>
    </rPh>
    <rPh sb="8" eb="10">
      <t>ギョウム</t>
    </rPh>
    <phoneticPr fontId="5"/>
  </si>
  <si>
    <t>機構の業務・システムのCIO補佐官業務</t>
    <rPh sb="0" eb="2">
      <t>キコウ</t>
    </rPh>
    <rPh sb="3" eb="5">
      <t>ギョウム</t>
    </rPh>
    <rPh sb="14" eb="17">
      <t>ホサカン</t>
    </rPh>
    <rPh sb="17" eb="19">
      <t>ギョウム</t>
    </rPh>
    <phoneticPr fontId="5"/>
  </si>
  <si>
    <t>会計監査業務</t>
    <rPh sb="0" eb="2">
      <t>カイケイ</t>
    </rPh>
    <rPh sb="2" eb="4">
      <t>カンサ</t>
    </rPh>
    <rPh sb="4" eb="6">
      <t>ギョウム</t>
    </rPh>
    <phoneticPr fontId="5"/>
  </si>
  <si>
    <t>事務機器調達業務</t>
    <rPh sb="0" eb="2">
      <t>ジム</t>
    </rPh>
    <rPh sb="2" eb="4">
      <t>キキ</t>
    </rPh>
    <rPh sb="4" eb="6">
      <t>チョウタツ</t>
    </rPh>
    <rPh sb="6" eb="8">
      <t>ギョウム</t>
    </rPh>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</si>
  <si>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</si>
  <si>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3">
      <t>モト</t>
    </rPh>
    <rPh sb="25" eb="27">
      <t>キコウ</t>
    </rPh>
    <rPh sb="28" eb="30">
      <t>ジッシ</t>
    </rPh>
    <rPh sb="35" eb="37">
      <t>ジギョウ</t>
    </rPh>
    <rPh sb="43" eb="44">
      <t>クニ</t>
    </rPh>
    <rPh sb="45" eb="47">
      <t>ヨサン</t>
    </rPh>
    <rPh sb="47" eb="49">
      <t>ソチ</t>
    </rPh>
    <rPh sb="52" eb="54">
      <t>ヒツヨウ</t>
    </rPh>
    <phoneticPr fontId="5"/>
  </si>
  <si>
    <t>財政融資資金への着実な償還を行うため、優先度の高い事業である。</t>
    <rPh sb="0" eb="2">
      <t>ザイセイ</t>
    </rPh>
    <rPh sb="2" eb="4">
      <t>ユウシ</t>
    </rPh>
    <rPh sb="4" eb="6">
      <t>シキン</t>
    </rPh>
    <rPh sb="8" eb="10">
      <t>チャクジツ</t>
    </rPh>
    <rPh sb="11" eb="13">
      <t>ショウカン</t>
    </rPh>
    <rPh sb="14" eb="15">
      <t>オコナ</t>
    </rPh>
    <rPh sb="19" eb="22">
      <t>ユウセンド</t>
    </rPh>
    <rPh sb="23" eb="24">
      <t>タカ</t>
    </rPh>
    <rPh sb="25" eb="27">
      <t>ジギョウ</t>
    </rPh>
    <phoneticPr fontId="5"/>
  </si>
  <si>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</si>
  <si>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人件費、一般管理費に限定されている。</t>
    <rPh sb="0" eb="3">
      <t>ジンケンヒ</t>
    </rPh>
    <rPh sb="4" eb="6">
      <t>イッパン</t>
    </rPh>
    <rPh sb="6" eb="9">
      <t>カンリヒ</t>
    </rPh>
    <rPh sb="10" eb="12">
      <t>ゲンテイ</t>
    </rPh>
    <phoneticPr fontId="5"/>
  </si>
  <si>
    <t>‐</t>
  </si>
  <si>
    <t>中小企業事業主等に対する新規貸付業務は平成14年度に廃止し、現在は暫定業務として債権の回収・保全及び財政融資資金への償還業務のみを実施しているところである。</t>
    <rPh sb="0" eb="2">
      <t>チュウショウ</t>
    </rPh>
    <rPh sb="2" eb="4">
      <t>キギョウ</t>
    </rPh>
    <rPh sb="4" eb="7">
      <t>ジギョウヌシ</t>
    </rPh>
    <rPh sb="7" eb="8">
      <t>トウ</t>
    </rPh>
    <rPh sb="9" eb="10">
      <t>タイ</t>
    </rPh>
    <rPh sb="12" eb="14">
      <t>シンキ</t>
    </rPh>
    <rPh sb="14" eb="15">
      <t>カ</t>
    </rPh>
    <rPh sb="15" eb="16">
      <t>ツ</t>
    </rPh>
    <rPh sb="16" eb="18">
      <t>ギョウム</t>
    </rPh>
    <rPh sb="19" eb="21">
      <t>ヘイセイ</t>
    </rPh>
    <rPh sb="23" eb="25">
      <t>ネンド</t>
    </rPh>
    <rPh sb="26" eb="28">
      <t>ハイシ</t>
    </rPh>
    <rPh sb="30" eb="32">
      <t>ゲンザイ</t>
    </rPh>
    <rPh sb="33" eb="35">
      <t>ザンテイ</t>
    </rPh>
    <rPh sb="35" eb="37">
      <t>ギョウム</t>
    </rPh>
    <rPh sb="40" eb="42">
      <t>サイケン</t>
    </rPh>
    <rPh sb="43" eb="45">
      <t>カイシュウ</t>
    </rPh>
    <rPh sb="46" eb="48">
      <t>ホゼン</t>
    </rPh>
    <rPh sb="48" eb="49">
      <t>オヨ</t>
    </rPh>
    <rPh sb="50" eb="52">
      <t>ザイセイ</t>
    </rPh>
    <rPh sb="52" eb="54">
      <t>ユウシ</t>
    </rPh>
    <rPh sb="54" eb="56">
      <t>シキン</t>
    </rPh>
    <rPh sb="58" eb="60">
      <t>ショウカン</t>
    </rPh>
    <rPh sb="60" eb="62">
      <t>ギョウム</t>
    </rPh>
    <rPh sb="65" eb="67">
      <t>ジッシ</t>
    </rPh>
    <phoneticPr fontId="5"/>
  </si>
  <si>
    <t>今後も引き続き事業の効率的な執行に努める。</t>
    <rPh sb="0" eb="2">
      <t>コンゴ</t>
    </rPh>
    <rPh sb="3" eb="4">
      <t>ヒ</t>
    </rPh>
    <rPh sb="5" eb="6">
      <t>ツヅ</t>
    </rPh>
    <rPh sb="7" eb="9">
      <t>ジギョウ</t>
    </rPh>
    <rPh sb="10" eb="13">
      <t>コウリツテキ</t>
    </rPh>
    <rPh sb="14" eb="16">
      <t>シッコウ</t>
    </rPh>
    <rPh sb="17" eb="18">
      <t>ツト</t>
    </rPh>
    <phoneticPr fontId="5"/>
  </si>
  <si>
    <t>独立行政法人勤労者退職金共済機構中期目標・中期計画（第4期）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</si>
  <si>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働き方改革により多様で柔軟な働き方を実現するとともに、勤労者生活の充実を図ること(Ⅳ-3）</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</si>
  <si>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豊かで安定した勤労者生活の実現を図ること（Ⅳ-3-2）</t>
    <rPh sb="0" eb="1">
      <t>ユタ</t>
    </rPh>
    <rPh sb="3" eb="5">
      <t>アンテイ</t>
    </rPh>
    <rPh sb="7" eb="10">
      <t>キンロウシャ</t>
    </rPh>
    <rPh sb="10" eb="12">
      <t>セイカツ</t>
    </rPh>
    <rPh sb="13" eb="15">
      <t>ジツゲン</t>
    </rPh>
    <rPh sb="16" eb="17">
      <t>ハカ</t>
    </rPh>
    <phoneticPr fontId="5"/>
  </si>
  <si>
    <t>-</t>
    <phoneticPr fontId="5"/>
  </si>
  <si>
    <t>-</t>
    <phoneticPr fontId="5"/>
  </si>
  <si>
    <t>-</t>
    <phoneticPr fontId="5"/>
  </si>
  <si>
    <t>-</t>
    <phoneticPr fontId="5"/>
  </si>
  <si>
    <t>-</t>
    <phoneticPr fontId="5"/>
  </si>
  <si>
    <t>事務所賃借料等</t>
    <rPh sb="0" eb="2">
      <t>ジム</t>
    </rPh>
    <rPh sb="2" eb="3">
      <t>トコロ</t>
    </rPh>
    <rPh sb="3" eb="6">
      <t>チンシャクリョウ</t>
    </rPh>
    <rPh sb="6" eb="7">
      <t>トウ</t>
    </rPh>
    <phoneticPr fontId="5"/>
  </si>
  <si>
    <t>雇用促進融資業務</t>
    <phoneticPr fontId="5"/>
  </si>
  <si>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rPh sb="32" eb="35">
      <t>キンロウシャ</t>
    </rPh>
    <rPh sb="35" eb="38">
      <t>タイショクキン</t>
    </rPh>
    <rPh sb="38" eb="40">
      <t>キョウサイ</t>
    </rPh>
    <rPh sb="40" eb="42">
      <t>キコウ</t>
    </rPh>
    <rPh sb="42" eb="44">
      <t>キョウツウ</t>
    </rPh>
    <rPh sb="44" eb="46">
      <t>ケイヒ</t>
    </rPh>
    <rPh sb="47" eb="48">
      <t>ア</t>
    </rPh>
    <rPh sb="52" eb="55">
      <t>ウンエイヒ</t>
    </rPh>
    <rPh sb="63" eb="65">
      <t>コヨウ</t>
    </rPh>
    <rPh sb="65" eb="67">
      <t>ソクシン</t>
    </rPh>
    <rPh sb="67" eb="69">
      <t>ユウシ</t>
    </rPh>
    <rPh sb="69" eb="71">
      <t>ギョウム</t>
    </rPh>
    <rPh sb="71" eb="73">
      <t>ジッシ</t>
    </rPh>
    <rPh sb="102" eb="104">
      <t>ギョウム</t>
    </rPh>
    <rPh sb="104" eb="106">
      <t>ケイヒ</t>
    </rPh>
    <rPh sb="107" eb="108">
      <t>ア</t>
    </rPh>
    <rPh sb="112" eb="115">
      <t>ホジョキン</t>
    </rPh>
    <phoneticPr fontId="5"/>
  </si>
  <si>
    <t>-</t>
    <phoneticPr fontId="5"/>
  </si>
  <si>
    <t>点検対象外</t>
    <rPh sb="0" eb="2">
      <t>テンケン</t>
    </rPh>
    <rPh sb="2" eb="5">
      <t>タイショウガイ</t>
    </rPh>
    <phoneticPr fontId="5"/>
  </si>
  <si>
    <t>雇用開発企画課長
河野　恭子</t>
    <rPh sb="0" eb="2">
      <t>コヨウ</t>
    </rPh>
    <rPh sb="2" eb="4">
      <t>カイハツ</t>
    </rPh>
    <rPh sb="4" eb="6">
      <t>キカク</t>
    </rPh>
    <rPh sb="6" eb="8">
      <t>カチョウ</t>
    </rPh>
    <rPh sb="9" eb="11">
      <t>コウノ</t>
    </rPh>
    <rPh sb="12" eb="14">
      <t>キョウコ</t>
    </rPh>
    <phoneticPr fontId="5"/>
  </si>
  <si>
    <t>-</t>
    <phoneticPr fontId="5"/>
  </si>
  <si>
    <t>-</t>
    <phoneticPr fontId="5"/>
  </si>
  <si>
    <t>引き続き、必要な予算を確保し、適正な執行に努めること。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</si>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</sst>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89646</xdr:colOff>
      <xdr:row>740</xdr:row>
      <xdr:rowOff>100853</xdr:rowOff>
    </xdr:from>
    <xdr:to>
      <xdr:col>47</xdr:col>
      <xdr:colOff>145676</xdr:colOff>
      <xdr:row>762</xdr:row>
      <xdr:rowOff>336174</xdr:rowOff>
    </xdr:to>
    <xdr:grpSp>
      <xdr:nvGrpSpPr>
        <xdr:cNvPr id="16" name="グループ化 15"/>
        <xdr:cNvGrpSpPr/>
      </xdr:nvGrpSpPr>
      <xdr:grpSpPr>
        <a:xfrm>
          <a:off x="1715246" y="40982153"/>
          <a:ext cx="7980830" cy="8985621"/>
          <a:chOff x="1434353" y="39818189"/>
          <a:chExt cx="7980929" cy="8998305"/>
        </a:xfrm>
      </xdr:grpSpPr>
      <xdr:sp macro="" textlink="">
        <xdr:nvSpPr>
          <xdr:cNvPr id="17" name="正方形/長方形 16"/>
          <xdr:cNvSpPr/>
        </xdr:nvSpPr>
        <xdr:spPr>
          <a:xfrm>
            <a:off x="1434353" y="42107630"/>
            <a:ext cx="7980929" cy="67088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bwMode="auto">
          <a:xfrm>
            <a:off x="4110319" y="39818189"/>
            <a:ext cx="1809003" cy="159463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３２百万円</a:t>
            </a:r>
            <a:endParaRPr kumimoji="1" lang="en-US" altLang="ja-JP" sz="1100" u="none">
              <a:solidFill>
                <a:schemeClr val="tx1"/>
              </a:solidFill>
            </a:endParaRPr>
          </a:p>
          <a:p>
            <a:pPr algn="ctr"/>
            <a:r>
              <a:rPr kumimoji="1" lang="ja-JP" altLang="en-US" sz="1100" u="none">
                <a:solidFill>
                  <a:schemeClr val="tx1"/>
                </a:solidFill>
              </a:rPr>
              <a:t>（</a:t>
            </a:r>
            <a:r>
              <a:rPr kumimoji="1" lang="en-US" altLang="ja-JP" sz="1100" u="none">
                <a:solidFill>
                  <a:schemeClr val="tx1"/>
                </a:solidFill>
              </a:rPr>
              <a:t>29</a:t>
            </a:r>
            <a:r>
              <a:rPr kumimoji="1" lang="ja-JP" altLang="en-US" sz="1100">
                <a:solidFill>
                  <a:sysClr val="windowText" lastClr="000000"/>
                </a:solidFill>
              </a:rPr>
              <a:t>年度予算額）</a:t>
            </a:r>
            <a:endParaRPr kumimoji="1" lang="en-US" altLang="ja-JP" sz="1100">
              <a:solidFill>
                <a:sysClr val="windowText" lastClr="000000"/>
              </a:solidFill>
            </a:endParaRPr>
          </a:p>
        </xdr:txBody>
      </xdr:sp>
      <xdr:sp macro="" textlink="">
        <xdr:nvSpPr>
          <xdr:cNvPr id="19" name="大かっこ 18"/>
          <xdr:cNvSpPr/>
        </xdr:nvSpPr>
        <xdr:spPr bwMode="auto">
          <a:xfrm>
            <a:off x="4192314" y="41476864"/>
            <a:ext cx="1694628" cy="23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20" name="大かっこ 19"/>
          <xdr:cNvSpPr/>
        </xdr:nvSpPr>
        <xdr:spPr bwMode="auto">
          <a:xfrm>
            <a:off x="2659822" y="43254707"/>
            <a:ext cx="4857659" cy="555810"/>
          </a:xfrm>
          <a:prstGeom prst="bracketPair">
            <a:avLst>
              <a:gd name="adj" fmla="val 22311"/>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号に定める事業の実施（雇用促進融資債権の管理・回収及び財投への償還）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21" name="直線矢印コネクタ 32"/>
          <xdr:cNvCxnSpPr>
            <a:cxnSpLocks noChangeShapeType="1"/>
          </xdr:cNvCxnSpPr>
        </xdr:nvCxnSpPr>
        <xdr:spPr bwMode="auto">
          <a:xfrm>
            <a:off x="5052172" y="43911650"/>
            <a:ext cx="2381" cy="587609"/>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正方形/長方形 21"/>
          <xdr:cNvSpPr/>
        </xdr:nvSpPr>
        <xdr:spPr bwMode="auto">
          <a:xfrm>
            <a:off x="4080389" y="44567989"/>
            <a:ext cx="1974288" cy="65991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．雇用促進融資勘定</a:t>
            </a:r>
            <a:endParaRPr kumimoji="1" lang="en-US" altLang="ja-JP" sz="1100">
              <a:solidFill>
                <a:sysClr val="windowText" lastClr="000000"/>
              </a:solidFill>
            </a:endParaRPr>
          </a:p>
          <a:p>
            <a:pPr algn="ctr"/>
            <a:r>
              <a:rPr kumimoji="1" lang="ja-JP" altLang="en-US" sz="1100" u="none">
                <a:solidFill>
                  <a:schemeClr val="tx1"/>
                </a:solidFill>
              </a:rPr>
              <a:t>３２</a:t>
            </a:r>
            <a:r>
              <a:rPr kumimoji="1" lang="ja-JP" altLang="en-US" sz="1100">
                <a:solidFill>
                  <a:sysClr val="windowText" lastClr="000000"/>
                </a:solidFill>
              </a:rPr>
              <a:t>百万円</a:t>
            </a:r>
          </a:p>
        </xdr:txBody>
      </xdr:sp>
      <xdr:sp macro="" textlink="">
        <xdr:nvSpPr>
          <xdr:cNvPr id="23" name="正方形/長方形 22"/>
          <xdr:cNvSpPr/>
        </xdr:nvSpPr>
        <xdr:spPr bwMode="auto">
          <a:xfrm>
            <a:off x="6229482" y="44344478"/>
            <a:ext cx="2621672" cy="930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雇用促進融資は、平成１４年度に新規貸付を廃止、現在は、貸付金の債権回収、財投への償還を行っている。（経過措置事業）</a:t>
            </a:r>
          </a:p>
        </xdr:txBody>
      </xdr:sp>
      <xdr:sp macro="" textlink="">
        <xdr:nvSpPr>
          <xdr:cNvPr id="24" name="大かっこ 39"/>
          <xdr:cNvSpPr>
            <a:spLocks noChangeArrowheads="1"/>
          </xdr:cNvSpPr>
        </xdr:nvSpPr>
        <xdr:spPr bwMode="auto">
          <a:xfrm>
            <a:off x="3921792" y="45301179"/>
            <a:ext cx="2378715" cy="1437154"/>
          </a:xfrm>
          <a:prstGeom prst="bracketPair">
            <a:avLst>
              <a:gd name="adj" fmla="val 22310"/>
            </a:avLst>
          </a:prstGeom>
          <a:solidFill>
            <a:srgbClr val="FFFFFF"/>
          </a:solidFill>
          <a:ln w="9525" algn="ctr">
            <a:solidFill>
              <a:srgbClr val="000000"/>
            </a:solidFill>
            <a:round/>
            <a:headEnd/>
            <a:tailEnd/>
          </a:ln>
        </xdr:spPr>
        <xdr:txBody>
          <a:bodyP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・人件費：１８百万円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・一般管理費：１４百万円</a:t>
            </a:r>
            <a:endParaRPr lang="en-US" altLang="ja-JP" u="none">
              <a:solidFill>
                <a:schemeClr val="tx1"/>
              </a:solidFill>
            </a:endParaRPr>
          </a:p>
          <a:p>
            <a:endParaRPr lang="ja-JP" altLang="en-US">
              <a:solidFill>
                <a:sysClr val="windowText" lastClr="000000"/>
              </a:solidFill>
            </a:endParaRPr>
          </a:p>
        </xdr:txBody>
      </xdr:sp>
      <xdr:cxnSp macro="">
        <xdr:nvCxnSpPr>
          <xdr:cNvPr id="25" name="直線矢印コネクタ 24"/>
          <xdr:cNvCxnSpPr/>
        </xdr:nvCxnSpPr>
        <xdr:spPr>
          <a:xfrm>
            <a:off x="5008784" y="41798343"/>
            <a:ext cx="4006" cy="58265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5114087" y="46728529"/>
            <a:ext cx="3267" cy="4683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bwMode="auto">
          <a:xfrm>
            <a:off x="4244309" y="47628409"/>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chemeClr val="tx1"/>
                </a:solidFill>
              </a:rPr>
              <a:t>C</a:t>
            </a:r>
            <a:r>
              <a:rPr kumimoji="1" lang="ja-JP" altLang="en-US" sz="1050" u="none">
                <a:solidFill>
                  <a:schemeClr val="tx1"/>
                </a:solidFill>
              </a:rPr>
              <a:t>．大星ビル管理㈱</a:t>
            </a:r>
            <a:endParaRPr kumimoji="1" lang="en-US" altLang="ja-JP" sz="1050" u="none">
              <a:solidFill>
                <a:schemeClr val="tx1"/>
              </a:solidFill>
            </a:endParaRPr>
          </a:p>
          <a:p>
            <a:pPr algn="ctr"/>
            <a:r>
              <a:rPr kumimoji="1" lang="ja-JP" altLang="en-US" sz="1050" u="none">
                <a:solidFill>
                  <a:schemeClr val="tx1"/>
                </a:solidFill>
              </a:rPr>
              <a:t>　外</a:t>
            </a:r>
            <a:r>
              <a:rPr kumimoji="1" lang="en-US" altLang="ja-JP" sz="1050" u="none">
                <a:solidFill>
                  <a:schemeClr val="tx1"/>
                </a:solidFill>
              </a:rPr>
              <a:t>81</a:t>
            </a:r>
            <a:r>
              <a:rPr kumimoji="1" lang="ja-JP" altLang="en-US" sz="1050" u="none">
                <a:solidFill>
                  <a:schemeClr val="tx1"/>
                </a:solidFill>
              </a:rPr>
              <a:t>箇所</a:t>
            </a:r>
            <a:endParaRPr kumimoji="1" lang="en-US" altLang="ja-JP" sz="1050" u="none">
              <a:solidFill>
                <a:schemeClr val="tx1"/>
              </a:solidFill>
            </a:endParaRPr>
          </a:p>
          <a:p>
            <a:pPr algn="ctr"/>
            <a:r>
              <a:rPr kumimoji="1" lang="ja-JP" altLang="en-US" sz="1050" u="none">
                <a:solidFill>
                  <a:schemeClr val="tx1"/>
                </a:solidFill>
                <a:latin typeface="+mn-ea"/>
                <a:ea typeface="+mn-ea"/>
              </a:rPr>
              <a:t>８百万円</a:t>
            </a:r>
          </a:p>
        </xdr:txBody>
      </xdr:sp>
      <xdr:sp macro="" textlink="">
        <xdr:nvSpPr>
          <xdr:cNvPr id="29" name="正方形/長方形 28"/>
          <xdr:cNvSpPr/>
        </xdr:nvSpPr>
        <xdr:spPr bwMode="auto">
          <a:xfrm>
            <a:off x="3267210" y="42646462"/>
            <a:ext cx="3489182" cy="5466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３２</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oneCellAnchor>
    <xdr:from>
      <xdr:col>22</xdr:col>
      <xdr:colOff>56030</xdr:colOff>
      <xdr:row>747</xdr:row>
      <xdr:rowOff>179293</xdr:rowOff>
    </xdr:from>
    <xdr:ext cx="1568823" cy="275717"/>
    <xdr:sp macro="" textlink="">
      <xdr:nvSpPr>
        <xdr:cNvPr id="3" name="テキスト ボックス 2"/>
        <xdr:cNvSpPr txBox="1"/>
      </xdr:nvSpPr>
      <xdr:spPr>
        <a:xfrm>
          <a:off x="4493559" y="44229617"/>
          <a:ext cx="15688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oneCellAnchor>
  <xdr:twoCellAnchor>
    <xdr:from>
      <xdr:col>22</xdr:col>
      <xdr:colOff>78441</xdr:colOff>
      <xdr:row>758</xdr:row>
      <xdr:rowOff>571500</xdr:rowOff>
    </xdr:from>
    <xdr:to>
      <xdr:col>31</xdr:col>
      <xdr:colOff>123265</xdr:colOff>
      <xdr:row>759</xdr:row>
      <xdr:rowOff>134471</xdr:rowOff>
    </xdr:to>
    <xdr:sp macro="" textlink="">
      <xdr:nvSpPr>
        <xdr:cNvPr id="4" name="テキスト ボックス 3"/>
        <xdr:cNvSpPr txBox="1"/>
      </xdr:nvSpPr>
      <xdr:spPr>
        <a:xfrm>
          <a:off x="4515970" y="49092971"/>
          <a:ext cx="186017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494</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117</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644</v>
      </c>
      <c r="AR5" s="721"/>
      <c r="AS5" s="721"/>
      <c r="AT5" s="721"/>
      <c r="AU5" s="721"/>
      <c r="AV5" s="721"/>
      <c r="AW5" s="721"/>
      <c r="AX5" s="722"/>
    </row>
    <row r="6" spans="1:50" ht="39" customHeight="1" x14ac:dyDescent="0.15">
      <c r="A6" s="725" t="s">
        <v>4</v>
      </c>
      <c r="B6" s="726"/>
      <c r="C6" s="726"/>
      <c r="D6" s="726"/>
      <c r="E6" s="726"/>
      <c r="F6" s="726"/>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552</v>
      </c>
      <c r="H7" s="835"/>
      <c r="I7" s="835"/>
      <c r="J7" s="835"/>
      <c r="K7" s="835"/>
      <c r="L7" s="835"/>
      <c r="M7" s="835"/>
      <c r="N7" s="835"/>
      <c r="O7" s="835"/>
      <c r="P7" s="835"/>
      <c r="Q7" s="835"/>
      <c r="R7" s="835"/>
      <c r="S7" s="835"/>
      <c r="T7" s="835"/>
      <c r="U7" s="835"/>
      <c r="V7" s="835"/>
      <c r="W7" s="835"/>
      <c r="X7" s="836"/>
      <c r="Y7" s="394" t="s">
        <v>545</v>
      </c>
      <c r="Z7" s="295"/>
      <c r="AA7" s="295"/>
      <c r="AB7" s="295"/>
      <c r="AC7" s="295"/>
      <c r="AD7" s="395"/>
      <c r="AE7" s="382" t="s">
        <v>631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社会保障</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33</v>
      </c>
      <c r="Q13" s="99"/>
      <c r="R13" s="99"/>
      <c r="S13" s="99"/>
      <c r="T13" s="99"/>
      <c r="U13" s="99"/>
      <c r="V13" s="100"/>
      <c r="W13" s="98">
        <v>32</v>
      </c>
      <c r="X13" s="99"/>
      <c r="Y13" s="99"/>
      <c r="Z13" s="99"/>
      <c r="AA13" s="99"/>
      <c r="AB13" s="99"/>
      <c r="AC13" s="100"/>
      <c r="AD13" s="98">
        <v>32</v>
      </c>
      <c r="AE13" s="99"/>
      <c r="AF13" s="99"/>
      <c r="AG13" s="99"/>
      <c r="AH13" s="99"/>
      <c r="AI13" s="99"/>
      <c r="AJ13" s="100"/>
      <c r="AK13" s="98">
        <v>31</v>
      </c>
      <c r="AL13" s="99"/>
      <c r="AM13" s="99"/>
      <c r="AN13" s="99"/>
      <c r="AO13" s="99"/>
      <c r="AP13" s="99"/>
      <c r="AQ13" s="100"/>
      <c r="AR13" s="95">
        <v>31</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555</v>
      </c>
      <c r="Q14" s="99"/>
      <c r="R14" s="99"/>
      <c r="S14" s="99"/>
      <c r="T14" s="99"/>
      <c r="U14" s="99"/>
      <c r="V14" s="100"/>
      <c r="W14" s="98" t="s">
        <v>555</v>
      </c>
      <c r="X14" s="99"/>
      <c r="Y14" s="99"/>
      <c r="Z14" s="99"/>
      <c r="AA14" s="99"/>
      <c r="AB14" s="99"/>
      <c r="AC14" s="100"/>
      <c r="AD14" s="98" t="s">
        <v>555</v>
      </c>
      <c r="AE14" s="99"/>
      <c r="AF14" s="99"/>
      <c r="AG14" s="99"/>
      <c r="AH14" s="99"/>
      <c r="AI14" s="99"/>
      <c r="AJ14" s="100"/>
      <c r="AK14" s="98" t="s">
        <v>555</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555</v>
      </c>
      <c r="Q15" s="99"/>
      <c r="R15" s="99"/>
      <c r="S15" s="99"/>
      <c r="T15" s="99"/>
      <c r="U15" s="99"/>
      <c r="V15" s="100"/>
      <c r="W15" s="98" t="s">
        <v>555</v>
      </c>
      <c r="X15" s="99"/>
      <c r="Y15" s="99"/>
      <c r="Z15" s="99"/>
      <c r="AA15" s="99"/>
      <c r="AB15" s="99"/>
      <c r="AC15" s="100"/>
      <c r="AD15" s="98" t="s">
        <v>555</v>
      </c>
      <c r="AE15" s="99"/>
      <c r="AF15" s="99"/>
      <c r="AG15" s="99"/>
      <c r="AH15" s="99"/>
      <c r="AI15" s="99"/>
      <c r="AJ15" s="100"/>
      <c r="AK15" s="98" t="s">
        <v>555</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555</v>
      </c>
      <c r="Q16" s="99"/>
      <c r="R16" s="99"/>
      <c r="S16" s="99"/>
      <c r="T16" s="99"/>
      <c r="U16" s="99"/>
      <c r="V16" s="100"/>
      <c r="W16" s="98" t="s">
        <v>555</v>
      </c>
      <c r="X16" s="99"/>
      <c r="Y16" s="99"/>
      <c r="Z16" s="99"/>
      <c r="AA16" s="99"/>
      <c r="AB16" s="99"/>
      <c r="AC16" s="100"/>
      <c r="AD16" s="98" t="s">
        <v>555</v>
      </c>
      <c r="AE16" s="99"/>
      <c r="AF16" s="99"/>
      <c r="AG16" s="99"/>
      <c r="AH16" s="99"/>
      <c r="AI16" s="99"/>
      <c r="AJ16" s="100"/>
      <c r="AK16" s="98" t="s">
        <v>555</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555</v>
      </c>
      <c r="Q17" s="99"/>
      <c r="R17" s="99"/>
      <c r="S17" s="99"/>
      <c r="T17" s="99"/>
      <c r="U17" s="99"/>
      <c r="V17" s="100"/>
      <c r="W17" s="98" t="s">
        <v>555</v>
      </c>
      <c r="X17" s="99"/>
      <c r="Y17" s="99"/>
      <c r="Z17" s="99"/>
      <c r="AA17" s="99"/>
      <c r="AB17" s="99"/>
      <c r="AC17" s="100"/>
      <c r="AD17" s="98" t="s">
        <v>555</v>
      </c>
      <c r="AE17" s="99"/>
      <c r="AF17" s="99"/>
      <c r="AG17" s="99"/>
      <c r="AH17" s="99"/>
      <c r="AI17" s="99"/>
      <c r="AJ17" s="100"/>
      <c r="AK17" s="98" t="s">
        <v>555</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33</v>
      </c>
      <c r="Q18" s="105"/>
      <c r="R18" s="105"/>
      <c r="S18" s="105"/>
      <c r="T18" s="105"/>
      <c r="U18" s="105"/>
      <c r="V18" s="106"/>
      <c r="W18" s="104">
        <f>SUM(W13:AC17)</f>
        <v>32</v>
      </c>
      <c r="X18" s="105"/>
      <c r="Y18" s="105"/>
      <c r="Z18" s="105"/>
      <c r="AA18" s="105"/>
      <c r="AB18" s="105"/>
      <c r="AC18" s="106"/>
      <c r="AD18" s="104">
        <f>SUM(AD13:AJ17)</f>
        <v>32</v>
      </c>
      <c r="AE18" s="105"/>
      <c r="AF18" s="105"/>
      <c r="AG18" s="105"/>
      <c r="AH18" s="105"/>
      <c r="AI18" s="105"/>
      <c r="AJ18" s="106"/>
      <c r="AK18" s="104">
        <f>SUM(AK13:AQ17)</f>
        <v>31</v>
      </c>
      <c r="AL18" s="105"/>
      <c r="AM18" s="105"/>
      <c r="AN18" s="105"/>
      <c r="AO18" s="105"/>
      <c r="AP18" s="105"/>
      <c r="AQ18" s="106"/>
      <c r="AR18" s="104">
        <f>SUM(AR13:AX17)</f>
        <v>31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33</v>
      </c>
      <c r="Q19" s="99"/>
      <c r="R19" s="99"/>
      <c r="S19" s="99"/>
      <c r="T19" s="99"/>
      <c r="U19" s="99"/>
      <c r="V19" s="100"/>
      <c r="W19" s="98">
        <v>32</v>
      </c>
      <c r="X19" s="99"/>
      <c r="Y19" s="99"/>
      <c r="Z19" s="99"/>
      <c r="AA19" s="99"/>
      <c r="AB19" s="99"/>
      <c r="AC19" s="100"/>
      <c r="AD19" s="98">
        <v>32</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496</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473</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3.5" customHeight="1" x14ac:dyDescent="0.15">
      <c r="A23" s="199"/>
      <c r="B23" s="200"/>
      <c r="C23" s="200"/>
      <c r="D23" s="200"/>
      <c r="E23" s="200"/>
      <c r="F23" s="201"/>
      <c r="G23" s="184" t="s">
        <v>556</v>
      </c>
      <c r="H23" s="185"/>
      <c r="I23" s="185"/>
      <c r="J23" s="185"/>
      <c r="K23" s="185"/>
      <c r="L23" s="185"/>
      <c r="M23" s="185"/>
      <c r="N23" s="185"/>
      <c r="O23" s="186"/>
      <c r="P23" s="95">
        <v>31</v>
      </c>
      <c r="Q23" s="96"/>
      <c r="R23" s="96"/>
      <c r="S23" s="96"/>
      <c r="T23" s="96"/>
      <c r="U23" s="96"/>
      <c r="V23" s="97"/>
      <c r="W23" s="95">
        <v>31</v>
      </c>
      <c r="X23" s="96"/>
      <c r="Y23" s="96"/>
      <c r="Z23" s="96"/>
      <c r="AA23" s="96"/>
      <c r="AB23" s="96"/>
      <c r="AC23" s="97"/>
      <c r="AD23" s="207" t="s">
        <v>645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31</v>
      </c>
      <c r="Q29" s="227"/>
      <c r="R29" s="227"/>
      <c r="S29" s="227"/>
      <c r="T29" s="227"/>
      <c r="U29" s="227"/>
      <c r="V29" s="228"/>
      <c r="W29" s="226">
        <f>AR13</f>
        <v>31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30</v>
      </c>
      <c r="AR31" s="134"/>
      <c r="AS31" s="135" t="s">
        <v>356</v>
      </c>
      <c r="AT31" s="170"/>
      <c r="AU31" s="270">
        <v>31</v>
      </c>
      <c r="AV31" s="270"/>
      <c r="AW31" s="378" t="s">
        <v>300</v>
      </c>
      <c r="AX31" s="379"/>
    </row>
    <row r="32" spans="1:50" ht="23.25" customHeight="1" x14ac:dyDescent="0.15">
      <c r="A32" s="516"/>
      <c r="B32" s="514"/>
      <c r="C32" s="514"/>
      <c r="D32" s="514"/>
      <c r="E32" s="514"/>
      <c r="F32" s="515"/>
      <c r="G32" s="541" t="s">
        <v>557</v>
      </c>
      <c r="H32" s="542"/>
      <c r="I32" s="542"/>
      <c r="J32" s="542"/>
      <c r="K32" s="542"/>
      <c r="L32" s="542"/>
      <c r="M32" s="542"/>
      <c r="N32" s="542"/>
      <c r="O32" s="543"/>
      <c r="P32" s="159" t="s">
        <v>558</v>
      </c>
      <c r="Q32" s="159"/>
      <c r="R32" s="159"/>
      <c r="S32" s="159"/>
      <c r="T32" s="159"/>
      <c r="U32" s="159"/>
      <c r="V32" s="159"/>
      <c r="W32" s="159"/>
      <c r="X32" s="230"/>
      <c r="Y32" s="337" t="s">
        <v>12</v>
      </c>
      <c r="Z32" s="550"/>
      <c r="AA32" s="551"/>
      <c r="AB32" s="552" t="s">
        <v>560</v>
      </c>
      <c r="AC32" s="552"/>
      <c r="AD32" s="552"/>
      <c r="AE32" s="363">
        <v>21</v>
      </c>
      <c r="AF32" s="364"/>
      <c r="AG32" s="364"/>
      <c r="AH32" s="364"/>
      <c r="AI32" s="363">
        <v>21</v>
      </c>
      <c r="AJ32" s="364"/>
      <c r="AK32" s="364"/>
      <c r="AL32" s="364"/>
      <c r="AM32" s="363">
        <v>16</v>
      </c>
      <c r="AN32" s="364"/>
      <c r="AO32" s="364"/>
      <c r="AP32" s="364"/>
      <c r="AQ32" s="101" t="s">
        <v>562</v>
      </c>
      <c r="AR32" s="102"/>
      <c r="AS32" s="102"/>
      <c r="AT32" s="103"/>
      <c r="AU32" s="364" t="s">
        <v>634</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560</v>
      </c>
      <c r="AC33" s="523"/>
      <c r="AD33" s="523"/>
      <c r="AE33" s="363">
        <v>21</v>
      </c>
      <c r="AF33" s="364"/>
      <c r="AG33" s="364"/>
      <c r="AH33" s="364"/>
      <c r="AI33" s="363">
        <v>21</v>
      </c>
      <c r="AJ33" s="364"/>
      <c r="AK33" s="364"/>
      <c r="AL33" s="364"/>
      <c r="AM33" s="363">
        <v>16</v>
      </c>
      <c r="AN33" s="364"/>
      <c r="AO33" s="364"/>
      <c r="AP33" s="364"/>
      <c r="AQ33" s="101">
        <v>7.6</v>
      </c>
      <c r="AR33" s="102"/>
      <c r="AS33" s="102"/>
      <c r="AT33" s="103"/>
      <c r="AU33" s="364">
        <v>2.5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100</v>
      </c>
      <c r="AF34" s="364"/>
      <c r="AG34" s="364"/>
      <c r="AH34" s="364"/>
      <c r="AI34" s="363">
        <v>100</v>
      </c>
      <c r="AJ34" s="364"/>
      <c r="AK34" s="364"/>
      <c r="AL34" s="364"/>
      <c r="AM34" s="363">
        <v>100</v>
      </c>
      <c r="AN34" s="364"/>
      <c r="AO34" s="364"/>
      <c r="AP34" s="364"/>
      <c r="AQ34" s="101" t="s">
        <v>561</v>
      </c>
      <c r="AR34" s="102"/>
      <c r="AS34" s="102"/>
      <c r="AT34" s="103"/>
      <c r="AU34" s="364" t="s">
        <v>635</v>
      </c>
      <c r="AV34" s="364"/>
      <c r="AW34" s="364"/>
      <c r="AX34" s="366"/>
    </row>
    <row r="35" spans="1:50" ht="23.25" customHeight="1" x14ac:dyDescent="0.15">
      <c r="A35" s="902" t="s">
        <v>525</v>
      </c>
      <c r="B35" s="903"/>
      <c r="C35" s="903"/>
      <c r="D35" s="903"/>
      <c r="E35" s="903"/>
      <c r="F35" s="904"/>
      <c r="G35" s="908" t="s">
        <v>559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490</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490</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515</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516</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515</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516</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491</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528</v>
      </c>
      <c r="B78" s="917"/>
      <c r="C78" s="917"/>
      <c r="D78" s="917"/>
      <c r="E78" s="914" t="s">
        <v>464</v>
      </c>
      <c r="F78" s="915"/>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485</v>
      </c>
      <c r="AP79" s="147"/>
      <c r="AQ79" s="147"/>
      <c r="AR79" s="81" t="s">
        <v>483</v>
      </c>
      <c r="AS79" s="146"/>
      <c r="AT79" s="147"/>
      <c r="AU79" s="147"/>
      <c r="AV79" s="147"/>
      <c r="AW79" s="147"/>
      <c r="AX79" s="148"/>
    </row>
    <row r="80" spans="1:50" ht="18.75" hidden="1" customHeight="1" x14ac:dyDescent="0.15">
      <c r="A80" s="520" t="s">
        <v>266</v>
      </c>
      <c r="B80" s="851" t="s">
        <v>482</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thickBot="1" x14ac:dyDescent="0.2">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538</v>
      </c>
      <c r="AV100" s="934"/>
      <c r="AW100" s="934"/>
      <c r="AX100" s="936"/>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18" t="s">
        <v>55</v>
      </c>
      <c r="Z101" s="716"/>
      <c r="AA101" s="717"/>
      <c r="AB101" s="552" t="s">
        <v>565</v>
      </c>
      <c r="AC101" s="552"/>
      <c r="AD101" s="552"/>
      <c r="AE101" s="363" t="s">
        <v>566</v>
      </c>
      <c r="AF101" s="364"/>
      <c r="AG101" s="364"/>
      <c r="AH101" s="365"/>
      <c r="AI101" s="363" t="s">
        <v>566</v>
      </c>
      <c r="AJ101" s="364"/>
      <c r="AK101" s="364"/>
      <c r="AL101" s="365"/>
      <c r="AM101" s="363" t="s">
        <v>565</v>
      </c>
      <c r="AN101" s="364"/>
      <c r="AO101" s="364"/>
      <c r="AP101" s="365"/>
      <c r="AQ101" s="363" t="s">
        <v>566</v>
      </c>
      <c r="AR101" s="364"/>
      <c r="AS101" s="364"/>
      <c r="AT101" s="365"/>
      <c r="AU101" s="363" t="s">
        <v>567</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566</v>
      </c>
      <c r="AC102" s="552"/>
      <c r="AD102" s="552"/>
      <c r="AE102" s="357" t="s">
        <v>566</v>
      </c>
      <c r="AF102" s="357"/>
      <c r="AG102" s="357"/>
      <c r="AH102" s="357"/>
      <c r="AI102" s="357" t="s">
        <v>565</v>
      </c>
      <c r="AJ102" s="357"/>
      <c r="AK102" s="357"/>
      <c r="AL102" s="357"/>
      <c r="AM102" s="357" t="s">
        <v>566</v>
      </c>
      <c r="AN102" s="357"/>
      <c r="AO102" s="357"/>
      <c r="AP102" s="357"/>
      <c r="AQ102" s="819" t="s">
        <v>565</v>
      </c>
      <c r="AR102" s="820"/>
      <c r="AS102" s="820"/>
      <c r="AT102" s="821"/>
      <c r="AU102" s="819" t="s">
        <v>568</v>
      </c>
      <c r="AV102" s="820"/>
      <c r="AW102" s="820"/>
      <c r="AX102" s="821"/>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538</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538</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564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569</v>
      </c>
      <c r="AC116" s="300"/>
      <c r="AD116" s="301"/>
      <c r="AE116" s="357" t="s">
        <v>567</v>
      </c>
      <c r="AF116" s="357"/>
      <c r="AG116" s="357"/>
      <c r="AH116" s="357"/>
      <c r="AI116" s="357" t="s">
        <v>571</v>
      </c>
      <c r="AJ116" s="357"/>
      <c r="AK116" s="357"/>
      <c r="AL116" s="357"/>
      <c r="AM116" s="357" t="s">
        <v>572</v>
      </c>
      <c r="AN116" s="357"/>
      <c r="AO116" s="357"/>
      <c r="AP116" s="357"/>
      <c r="AQ116" s="363" t="s">
        <v>562</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305" t="s">
        <v>562</v>
      </c>
      <c r="AF117" s="305"/>
      <c r="AG117" s="305"/>
      <c r="AH117" s="305"/>
      <c r="AI117" s="305" t="s">
        <v>572</v>
      </c>
      <c r="AJ117" s="305"/>
      <c r="AK117" s="305"/>
      <c r="AL117" s="305"/>
      <c r="AM117" s="305" t="s">
        <v>562</v>
      </c>
      <c r="AN117" s="305"/>
      <c r="AO117" s="305"/>
      <c r="AP117" s="305"/>
      <c r="AQ117" s="305" t="s">
        <v>572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539</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539</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632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633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t="s">
        <v>567</v>
      </c>
      <c r="AV133" s="134"/>
      <c r="AW133" s="135" t="s">
        <v>300</v>
      </c>
      <c r="AX133" s="136"/>
    </row>
    <row r="134" spans="1:50" ht="39.75" customHeight="1" x14ac:dyDescent="0.15">
      <c r="A134" s="999"/>
      <c r="B134" s="251"/>
      <c r="C134" s="250"/>
      <c r="D134" s="251"/>
      <c r="E134" s="250"/>
      <c r="F134" s="313"/>
      <c r="G134" s="229" t="s">
        <v>566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566</v>
      </c>
      <c r="AC134" s="220"/>
      <c r="AD134" s="220"/>
      <c r="AE134" s="265" t="s">
        <v>573</v>
      </c>
      <c r="AF134" s="102"/>
      <c r="AG134" s="102"/>
      <c r="AH134" s="102"/>
      <c r="AI134" s="265" t="s">
        <v>573</v>
      </c>
      <c r="AJ134" s="102"/>
      <c r="AK134" s="102"/>
      <c r="AL134" s="102"/>
      <c r="AM134" s="265" t="s">
        <v>572</v>
      </c>
      <c r="AN134" s="102"/>
      <c r="AO134" s="102"/>
      <c r="AP134" s="102"/>
      <c r="AQ134" s="265" t="s">
        <v>567</v>
      </c>
      <c r="AR134" s="102"/>
      <c r="AS134" s="102"/>
      <c r="AT134" s="102"/>
      <c r="AU134" s="265" t="s">
        <v>572</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573</v>
      </c>
      <c r="AC135" s="131"/>
      <c r="AD135" s="131"/>
      <c r="AE135" s="265" t="s">
        <v>566</v>
      </c>
      <c r="AF135" s="102"/>
      <c r="AG135" s="102"/>
      <c r="AH135" s="102"/>
      <c r="AI135" s="265" t="s">
        <v>572</v>
      </c>
      <c r="AJ135" s="102"/>
      <c r="AK135" s="102"/>
      <c r="AL135" s="102"/>
      <c r="AM135" s="265" t="s">
        <v>572</v>
      </c>
      <c r="AN135" s="102"/>
      <c r="AO135" s="102"/>
      <c r="AP135" s="102"/>
      <c r="AQ135" s="265" t="s">
        <v>573</v>
      </c>
      <c r="AR135" s="102"/>
      <c r="AS135" s="102"/>
      <c r="AT135" s="102"/>
      <c r="AU135" s="265" t="s">
        <v>572</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9"/>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9"/>
      <c r="B154" s="251"/>
      <c r="C154" s="250"/>
      <c r="D154" s="251"/>
      <c r="E154" s="250"/>
      <c r="F154" s="313"/>
      <c r="G154" s="229" t="s">
        <v>574</v>
      </c>
      <c r="H154" s="159"/>
      <c r="I154" s="159"/>
      <c r="J154" s="159"/>
      <c r="K154" s="159"/>
      <c r="L154" s="159"/>
      <c r="M154" s="159"/>
      <c r="N154" s="159"/>
      <c r="O154" s="159"/>
      <c r="P154" s="230"/>
      <c r="Q154" s="158" t="s">
        <v>572</v>
      </c>
      <c r="R154" s="159"/>
      <c r="S154" s="159"/>
      <c r="T154" s="159"/>
      <c r="U154" s="159"/>
      <c r="V154" s="159"/>
      <c r="W154" s="159"/>
      <c r="X154" s="159"/>
      <c r="Y154" s="159"/>
      <c r="Z154" s="159"/>
      <c r="AA154" s="928"/>
      <c r="AB154" s="254" t="s">
        <v>572</v>
      </c>
      <c r="AC154" s="255"/>
      <c r="AD154" s="255"/>
      <c r="AE154" s="260" t="s">
        <v>575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t="s">
        <v>576</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9" customHeight="1" x14ac:dyDescent="0.15">
      <c r="A188" s="999"/>
      <c r="B188" s="251"/>
      <c r="C188" s="250"/>
      <c r="D188" s="251"/>
      <c r="E188" s="158" t="s">
        <v>577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9"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t="s">
        <v>573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572</v>
      </c>
      <c r="AF432" s="134"/>
      <c r="AG432" s="135" t="s">
        <v>356</v>
      </c>
      <c r="AH432" s="170"/>
      <c r="AI432" s="180"/>
      <c r="AJ432" s="180"/>
      <c r="AK432" s="180"/>
      <c r="AL432" s="175"/>
      <c r="AM432" s="180"/>
      <c r="AN432" s="180"/>
      <c r="AO432" s="180"/>
      <c r="AP432" s="175"/>
      <c r="AQ432" s="216" t="s">
        <v>566</v>
      </c>
      <c r="AR432" s="134"/>
      <c r="AS432" s="135" t="s">
        <v>356</v>
      </c>
      <c r="AT432" s="170"/>
      <c r="AU432" s="134" t="s">
        <v>566</v>
      </c>
      <c r="AV432" s="134"/>
      <c r="AW432" s="135" t="s">
        <v>300</v>
      </c>
      <c r="AX432" s="136"/>
    </row>
    <row r="433" spans="1:50" ht="23.25" customHeight="1" x14ac:dyDescent="0.15">
      <c r="A433" s="999"/>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578</v>
      </c>
      <c r="AC433" s="131"/>
      <c r="AD433" s="131"/>
      <c r="AE433" s="101" t="s">
        <v>572</v>
      </c>
      <c r="AF433" s="102"/>
      <c r="AG433" s="102"/>
      <c r="AH433" s="102"/>
      <c r="AI433" s="101" t="s">
        <v>572</v>
      </c>
      <c r="AJ433" s="102"/>
      <c r="AK433" s="102"/>
      <c r="AL433" s="102"/>
      <c r="AM433" s="101" t="s">
        <v>555</v>
      </c>
      <c r="AN433" s="102"/>
      <c r="AO433" s="102"/>
      <c r="AP433" s="103"/>
      <c r="AQ433" s="101" t="s">
        <v>555</v>
      </c>
      <c r="AR433" s="102"/>
      <c r="AS433" s="102"/>
      <c r="AT433" s="103"/>
      <c r="AU433" s="102" t="s">
        <v>568</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573</v>
      </c>
      <c r="AC434" s="220"/>
      <c r="AD434" s="220"/>
      <c r="AE434" s="101" t="s">
        <v>573</v>
      </c>
      <c r="AF434" s="102"/>
      <c r="AG434" s="102"/>
      <c r="AH434" s="103"/>
      <c r="AI434" s="101" t="s">
        <v>563</v>
      </c>
      <c r="AJ434" s="102"/>
      <c r="AK434" s="102"/>
      <c r="AL434" s="102"/>
      <c r="AM434" s="101" t="s">
        <v>555</v>
      </c>
      <c r="AN434" s="102"/>
      <c r="AO434" s="102"/>
      <c r="AP434" s="103"/>
      <c r="AQ434" s="101" t="s">
        <v>555</v>
      </c>
      <c r="AR434" s="102"/>
      <c r="AS434" s="102"/>
      <c r="AT434" s="103"/>
      <c r="AU434" s="102" t="s">
        <v>568</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573</v>
      </c>
      <c r="AF435" s="102"/>
      <c r="AG435" s="102"/>
      <c r="AH435" s="103"/>
      <c r="AI435" s="101" t="s">
        <v>572</v>
      </c>
      <c r="AJ435" s="102"/>
      <c r="AK435" s="102"/>
      <c r="AL435" s="102"/>
      <c r="AM435" s="101" t="s">
        <v>555</v>
      </c>
      <c r="AN435" s="102"/>
      <c r="AO435" s="102"/>
      <c r="AP435" s="103"/>
      <c r="AQ435" s="101" t="s">
        <v>555</v>
      </c>
      <c r="AR435" s="102"/>
      <c r="AS435" s="102"/>
      <c r="AT435" s="103"/>
      <c r="AU435" s="102" t="s">
        <v>566</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573</v>
      </c>
      <c r="AF457" s="134"/>
      <c r="AG457" s="135" t="s">
        <v>356</v>
      </c>
      <c r="AH457" s="170"/>
      <c r="AI457" s="180"/>
      <c r="AJ457" s="180"/>
      <c r="AK457" s="180"/>
      <c r="AL457" s="175"/>
      <c r="AM457" s="180"/>
      <c r="AN457" s="180"/>
      <c r="AO457" s="180"/>
      <c r="AP457" s="175"/>
      <c r="AQ457" s="216" t="s">
        <v>566</v>
      </c>
      <c r="AR457" s="134"/>
      <c r="AS457" s="135" t="s">
        <v>356</v>
      </c>
      <c r="AT457" s="170"/>
      <c r="AU457" s="134" t="s">
        <v>566</v>
      </c>
      <c r="AV457" s="134"/>
      <c r="AW457" s="135" t="s">
        <v>300</v>
      </c>
      <c r="AX457" s="136"/>
    </row>
    <row r="458" spans="1:50" ht="23.25" customHeight="1" x14ac:dyDescent="0.15">
      <c r="A458" s="999"/>
      <c r="B458" s="251"/>
      <c r="C458" s="250"/>
      <c r="D458" s="251"/>
      <c r="E458" s="164"/>
      <c r="F458" s="165"/>
      <c r="G458" s="229" t="s">
        <v>572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571</v>
      </c>
      <c r="AC458" s="131"/>
      <c r="AD458" s="131"/>
      <c r="AE458" s="101" t="s">
        <v>572</v>
      </c>
      <c r="AF458" s="102"/>
      <c r="AG458" s="102"/>
      <c r="AH458" s="102"/>
      <c r="AI458" s="101" t="s">
        <v>563</v>
      </c>
      <c r="AJ458" s="102"/>
      <c r="AK458" s="102"/>
      <c r="AL458" s="102"/>
      <c r="AM458" s="101" t="s">
        <v>555</v>
      </c>
      <c r="AN458" s="102"/>
      <c r="AO458" s="102"/>
      <c r="AP458" s="103"/>
      <c r="AQ458" s="101" t="s">
        <v>555</v>
      </c>
      <c r="AR458" s="102"/>
      <c r="AS458" s="102"/>
      <c r="AT458" s="103"/>
      <c r="AU458" s="102" t="s">
        <v>569</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572</v>
      </c>
      <c r="AC459" s="220"/>
      <c r="AD459" s="220"/>
      <c r="AE459" s="101" t="s">
        <v>562</v>
      </c>
      <c r="AF459" s="102"/>
      <c r="AG459" s="102"/>
      <c r="AH459" s="103"/>
      <c r="AI459" s="101" t="s">
        <v>578</v>
      </c>
      <c r="AJ459" s="102"/>
      <c r="AK459" s="102"/>
      <c r="AL459" s="102"/>
      <c r="AM459" s="101" t="s">
        <v>555</v>
      </c>
      <c r="AN459" s="102"/>
      <c r="AO459" s="102"/>
      <c r="AP459" s="103"/>
      <c r="AQ459" s="101" t="s">
        <v>555</v>
      </c>
      <c r="AR459" s="102"/>
      <c r="AS459" s="102"/>
      <c r="AT459" s="103"/>
      <c r="AU459" s="102" t="s">
        <v>568</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572</v>
      </c>
      <c r="AF460" s="102"/>
      <c r="AG460" s="102"/>
      <c r="AH460" s="103"/>
      <c r="AI460" s="101" t="s">
        <v>572</v>
      </c>
      <c r="AJ460" s="102"/>
      <c r="AK460" s="102"/>
      <c r="AL460" s="102"/>
      <c r="AM460" s="101" t="s">
        <v>555</v>
      </c>
      <c r="AN460" s="102"/>
      <c r="AO460" s="102"/>
      <c r="AP460" s="103"/>
      <c r="AQ460" s="101" t="s">
        <v>555</v>
      </c>
      <c r="AR460" s="102"/>
      <c r="AS460" s="102"/>
      <c r="AT460" s="103"/>
      <c r="AU460" s="102" t="s">
        <v>568</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9"/>
      <c r="B482" s="251"/>
      <c r="C482" s="250"/>
      <c r="D482" s="251"/>
      <c r="E482" s="158" t="s">
        <v>562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551</v>
      </c>
      <c r="AE702" s="901"/>
      <c r="AF702" s="901"/>
      <c r="AG702" s="890" t="s">
        <v>623</v>
      </c>
      <c r="AH702" s="891"/>
      <c r="AI702" s="891"/>
      <c r="AJ702" s="891"/>
      <c r="AK702" s="891"/>
      <c r="AL702" s="891"/>
      <c r="AM702" s="891"/>
      <c r="AN702" s="891"/>
      <c r="AO702" s="891"/>
      <c r="AP702" s="891"/>
      <c r="AQ702" s="891"/>
      <c r="AR702" s="891"/>
      <c r="AS702" s="891"/>
      <c r="AT702" s="891"/>
      <c r="AU702" s="891"/>
      <c r="AV702" s="891"/>
      <c r="AW702" s="891"/>
      <c r="AX702" s="892"/>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624</v>
      </c>
      <c r="AH703" s="666"/>
      <c r="AI703" s="666"/>
      <c r="AJ703" s="666"/>
      <c r="AK703" s="666"/>
      <c r="AL703" s="666"/>
      <c r="AM703" s="666"/>
      <c r="AN703" s="666"/>
      <c r="AO703" s="666"/>
      <c r="AP703" s="666"/>
      <c r="AQ703" s="666"/>
      <c r="AR703" s="666"/>
      <c r="AS703" s="666"/>
      <c r="AT703" s="666"/>
      <c r="AU703" s="666"/>
      <c r="AV703" s="666"/>
      <c r="AW703" s="666"/>
      <c r="AX703" s="667"/>
    </row>
    <row r="704" spans="1:50" ht="32.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625</v>
      </c>
      <c r="AH704" s="232"/>
      <c r="AI704" s="232"/>
      <c r="AJ704" s="232"/>
      <c r="AK704" s="232"/>
      <c r="AL704" s="232"/>
      <c r="AM704" s="232"/>
      <c r="AN704" s="232"/>
      <c r="AO704" s="232"/>
      <c r="AP704" s="232"/>
      <c r="AQ704" s="232"/>
      <c r="AR704" s="232"/>
      <c r="AS704" s="232"/>
      <c r="AT704" s="232"/>
      <c r="AU704" s="232"/>
      <c r="AV704" s="232"/>
      <c r="AW704" s="232"/>
      <c r="AX704" s="431"/>
    </row>
    <row r="705" spans="1:50" ht="39"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628</v>
      </c>
      <c r="AE705" s="734"/>
      <c r="AF705" s="734"/>
      <c r="AG705" s="158" t="s">
        <v>646</v>
      </c>
      <c r="AH705" s="159"/>
      <c r="AI705" s="159"/>
      <c r="AJ705" s="159"/>
      <c r="AK705" s="159"/>
      <c r="AL705" s="159"/>
      <c r="AM705" s="159"/>
      <c r="AN705" s="159"/>
      <c r="AO705" s="159"/>
      <c r="AP705" s="159"/>
      <c r="AQ705" s="159"/>
      <c r="AR705" s="159"/>
      <c r="AS705" s="159"/>
      <c r="AT705" s="159"/>
      <c r="AU705" s="159"/>
      <c r="AV705" s="159"/>
      <c r="AW705" s="159"/>
      <c r="AX705" s="160"/>
    </row>
    <row r="706" spans="1:50" ht="39"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39"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628</v>
      </c>
      <c r="AE708" s="669"/>
      <c r="AF708" s="669"/>
      <c r="AG708" s="527" t="s">
        <v>636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628</v>
      </c>
      <c r="AE709" s="153"/>
      <c r="AF709" s="153"/>
      <c r="AG709" s="665" t="s">
        <v>637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551</v>
      </c>
      <c r="AE710" s="153"/>
      <c r="AF710" s="153"/>
      <c r="AG710" s="665" t="s">
        <v>626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627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628</v>
      </c>
      <c r="AE712" s="587"/>
      <c r="AF712" s="587"/>
      <c r="AG712" s="595" t="s">
        <v>637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628</v>
      </c>
      <c r="AE713" s="153"/>
      <c r="AF713" s="154"/>
      <c r="AG713" s="665" t="s">
        <v>636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628</v>
      </c>
      <c r="AE714" s="593"/>
      <c r="AF714" s="594"/>
      <c r="AG714" s="690" t="s">
        <v>637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628</v>
      </c>
      <c r="AE715" s="669"/>
      <c r="AF715" s="778"/>
      <c r="AG715" s="527" t="s">
        <v>636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628</v>
      </c>
      <c r="AE716" s="760"/>
      <c r="AF716" s="760"/>
      <c r="AG716" s="665" t="s">
        <v>636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628</v>
      </c>
      <c r="AE717" s="153"/>
      <c r="AF717" s="153"/>
      <c r="AG717" s="665" t="s">
        <v>636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628</v>
      </c>
      <c r="AE718" s="153"/>
      <c r="AF718" s="153"/>
      <c r="AG718" s="161" t="s">
        <v>636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551</v>
      </c>
      <c r="AE719" s="669"/>
      <c r="AF719" s="669"/>
      <c r="AG719" s="158" t="s">
        <v>641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t="s">
        <v>547</v>
      </c>
      <c r="D721" s="923"/>
      <c r="E721" s="923"/>
      <c r="F721" s="924"/>
      <c r="G721" s="942" t="s">
        <v>483</v>
      </c>
      <c r="H721" s="943"/>
      <c r="I721" s="83" t="str">
        <f>IF(OR(G721="　", G721=""), "", "-")</f>
        <v/>
      </c>
      <c r="J721" s="921">
        <v>531</v>
      </c>
      <c r="K721" s="921"/>
      <c r="L721" s="83" t="str">
        <f>IF(M721="","","-")</f>
        <v/>
      </c>
      <c r="M721" s="84"/>
      <c r="N721" s="918" t="s">
        <v>640</v>
      </c>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629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6" t="s">
        <v>630</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3.5" customHeight="1" thickBot="1" x14ac:dyDescent="0.2">
      <c r="A729" s="766" t="s">
        <v>643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3.5" customHeight="1" thickBot="1" x14ac:dyDescent="0.2">
      <c r="A731" s="619" t="s">
        <v>257</v>
      </c>
      <c r="B731" s="620"/>
      <c r="C731" s="620"/>
      <c r="D731" s="620"/>
      <c r="E731" s="621"/>
      <c r="F731" s="681" t="s">
        <v>647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0" t="s">
        <v>257</v>
      </c>
      <c r="B733" s="751"/>
      <c r="C733" s="751"/>
      <c r="D733" s="751"/>
      <c r="E733" s="752"/>
      <c r="F733" s="767" t="s">
        <v>648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3.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642</v>
      </c>
      <c r="F737" s="112"/>
      <c r="G737" s="112"/>
      <c r="H737" s="112"/>
      <c r="I737" s="112"/>
      <c r="J737" s="112"/>
      <c r="K737" s="112"/>
      <c r="L737" s="112"/>
      <c r="M737" s="112"/>
      <c r="N737" s="113" t="s">
        <v>358</v>
      </c>
      <c r="O737" s="113"/>
      <c r="P737" s="113"/>
      <c r="Q737" s="113"/>
      <c r="R737" s="112" t="s">
        <v>579</v>
      </c>
      <c r="S737" s="112"/>
      <c r="T737" s="112"/>
      <c r="U737" s="112"/>
      <c r="V737" s="112"/>
      <c r="W737" s="112"/>
      <c r="X737" s="112"/>
      <c r="Y737" s="112"/>
      <c r="Z737" s="112"/>
      <c r="AA737" s="113" t="s">
        <v>359</v>
      </c>
      <c r="AB737" s="113"/>
      <c r="AC737" s="113"/>
      <c r="AD737" s="113"/>
      <c r="AE737" s="112" t="s">
        <v>580</v>
      </c>
      <c r="AF737" s="112"/>
      <c r="AG737" s="112"/>
      <c r="AH737" s="112"/>
      <c r="AI737" s="112"/>
      <c r="AJ737" s="112"/>
      <c r="AK737" s="112"/>
      <c r="AL737" s="112"/>
      <c r="AM737" s="112"/>
      <c r="AN737" s="113" t="s">
        <v>360</v>
      </c>
      <c r="AO737" s="113"/>
      <c r="AP737" s="113"/>
      <c r="AQ737" s="113"/>
      <c r="AR737" s="114" t="s">
        <v>581</v>
      </c>
      <c r="AS737" s="115"/>
      <c r="AT737" s="115"/>
      <c r="AU737" s="115"/>
      <c r="AV737" s="115"/>
      <c r="AW737" s="115"/>
      <c r="AX737" s="116"/>
      <c r="AY737" s="89"/>
      <c r="AZ737" s="89"/>
    </row>
    <row r="738" spans="1:52" ht="24.75" customHeight="1" x14ac:dyDescent="0.15">
      <c r="A738" s="117" t="s">
        <v>361</v>
      </c>
      <c r="B738" s="118"/>
      <c r="C738" s="118"/>
      <c r="D738" s="119"/>
      <c r="E738" s="112" t="s">
        <v>582</v>
      </c>
      <c r="F738" s="112"/>
      <c r="G738" s="112"/>
      <c r="H738" s="112"/>
      <c r="I738" s="112"/>
      <c r="J738" s="112"/>
      <c r="K738" s="112"/>
      <c r="L738" s="112"/>
      <c r="M738" s="112"/>
      <c r="N738" s="113" t="s">
        <v>362</v>
      </c>
      <c r="O738" s="113"/>
      <c r="P738" s="113"/>
      <c r="Q738" s="113"/>
      <c r="R738" s="112" t="s">
        <v>583</v>
      </c>
      <c r="S738" s="112"/>
      <c r="T738" s="112"/>
      <c r="U738" s="112"/>
      <c r="V738" s="112"/>
      <c r="W738" s="112"/>
      <c r="X738" s="112"/>
      <c r="Y738" s="112"/>
      <c r="Z738" s="112"/>
      <c r="AA738" s="113" t="s">
        <v>481</v>
      </c>
      <c r="AB738" s="113"/>
      <c r="AC738" s="113"/>
      <c r="AD738" s="113"/>
      <c r="AE738" s="112" t="s">
        <v>584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547</v>
      </c>
      <c r="F739" s="127"/>
      <c r="G739" s="127"/>
      <c r="H739" s="91" t="str">
        <f>IF(E739="", "", "(")</f>
        <v>(</v>
      </c>
      <c r="I739" s="107"/>
      <c r="J739" s="107"/>
      <c r="K739" s="91" t="str">
        <f>IF(OR(I739="　", I739=""), "", "-")</f>
        <v/>
      </c>
      <c r="L739" s="108">
        <v>468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94"/>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589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585</v>
      </c>
      <c r="H781" s="451"/>
      <c r="I781" s="451"/>
      <c r="J781" s="451"/>
      <c r="K781" s="452"/>
      <c r="L781" s="453" t="s">
        <v>587</v>
      </c>
      <c r="M781" s="454"/>
      <c r="N781" s="454"/>
      <c r="O781" s="454"/>
      <c r="P781" s="454"/>
      <c r="Q781" s="454"/>
      <c r="R781" s="454"/>
      <c r="S781" s="454"/>
      <c r="T781" s="454"/>
      <c r="U781" s="454"/>
      <c r="V781" s="454"/>
      <c r="W781" s="454"/>
      <c r="X781" s="455"/>
      <c r="Y781" s="456">
        <v>18</v>
      </c>
      <c r="Z781" s="457"/>
      <c r="AA781" s="457"/>
      <c r="AB781" s="558"/>
      <c r="AC781" s="450" t="s">
        <v>585</v>
      </c>
      <c r="AD781" s="451"/>
      <c r="AE781" s="451"/>
      <c r="AF781" s="451"/>
      <c r="AG781" s="452"/>
      <c r="AH781" s="453" t="s">
        <v>587</v>
      </c>
      <c r="AI781" s="454"/>
      <c r="AJ781" s="454"/>
      <c r="AK781" s="454"/>
      <c r="AL781" s="454"/>
      <c r="AM781" s="454"/>
      <c r="AN781" s="454"/>
      <c r="AO781" s="454"/>
      <c r="AP781" s="454"/>
      <c r="AQ781" s="454"/>
      <c r="AR781" s="454"/>
      <c r="AS781" s="454"/>
      <c r="AT781" s="455"/>
      <c r="AU781" s="456">
        <v>18</v>
      </c>
      <c r="AV781" s="457"/>
      <c r="AW781" s="457"/>
      <c r="AX781" s="458"/>
    </row>
    <row r="782" spans="1:50" ht="24.75" customHeight="1" x14ac:dyDescent="0.15">
      <c r="A782" s="557"/>
      <c r="B782" s="764"/>
      <c r="C782" s="764"/>
      <c r="D782" s="764"/>
      <c r="E782" s="764"/>
      <c r="F782" s="765"/>
      <c r="G782" s="347" t="s">
        <v>586</v>
      </c>
      <c r="H782" s="348"/>
      <c r="I782" s="348"/>
      <c r="J782" s="348"/>
      <c r="K782" s="349"/>
      <c r="L782" s="400" t="s">
        <v>639</v>
      </c>
      <c r="M782" s="401"/>
      <c r="N782" s="401"/>
      <c r="O782" s="401"/>
      <c r="P782" s="401"/>
      <c r="Q782" s="401"/>
      <c r="R782" s="401"/>
      <c r="S782" s="401"/>
      <c r="T782" s="401"/>
      <c r="U782" s="401"/>
      <c r="V782" s="401"/>
      <c r="W782" s="401"/>
      <c r="X782" s="402"/>
      <c r="Y782" s="397">
        <v>14</v>
      </c>
      <c r="Z782" s="398"/>
      <c r="AA782" s="398"/>
      <c r="AB782" s="404"/>
      <c r="AC782" s="347" t="s">
        <v>586</v>
      </c>
      <c r="AD782" s="348"/>
      <c r="AE782" s="348"/>
      <c r="AF782" s="348"/>
      <c r="AG782" s="349"/>
      <c r="AH782" s="400" t="s">
        <v>591</v>
      </c>
      <c r="AI782" s="401"/>
      <c r="AJ782" s="401"/>
      <c r="AK782" s="401"/>
      <c r="AL782" s="401"/>
      <c r="AM782" s="401"/>
      <c r="AN782" s="401"/>
      <c r="AO782" s="401"/>
      <c r="AP782" s="401"/>
      <c r="AQ782" s="401"/>
      <c r="AR782" s="401"/>
      <c r="AS782" s="401"/>
      <c r="AT782" s="402"/>
      <c r="AU782" s="397">
        <v>14</v>
      </c>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32</v>
      </c>
      <c r="AV791" s="414"/>
      <c r="AW791" s="414"/>
      <c r="AX791" s="416"/>
    </row>
    <row r="792" spans="1:50" ht="24.75" customHeight="1" x14ac:dyDescent="0.15">
      <c r="A792" s="557"/>
      <c r="B792" s="764"/>
      <c r="C792" s="764"/>
      <c r="D792" s="764"/>
      <c r="E792" s="764"/>
      <c r="F792" s="765"/>
      <c r="G792" s="441" t="s">
        <v>590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586</v>
      </c>
      <c r="H794" s="451"/>
      <c r="I794" s="451"/>
      <c r="J794" s="451"/>
      <c r="K794" s="452"/>
      <c r="L794" s="453" t="s">
        <v>591</v>
      </c>
      <c r="M794" s="454"/>
      <c r="N794" s="454"/>
      <c r="O794" s="454"/>
      <c r="P794" s="454"/>
      <c r="Q794" s="454"/>
      <c r="R794" s="454"/>
      <c r="S794" s="454"/>
      <c r="T794" s="454"/>
      <c r="U794" s="454"/>
      <c r="V794" s="454"/>
      <c r="W794" s="454"/>
      <c r="X794" s="455"/>
      <c r="Y794" s="456">
        <v>3</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593</v>
      </c>
      <c r="D837" s="417"/>
      <c r="E837" s="417"/>
      <c r="F837" s="417"/>
      <c r="G837" s="417"/>
      <c r="H837" s="417"/>
      <c r="I837" s="417"/>
      <c r="J837" s="418">
        <v>7013305001903</v>
      </c>
      <c r="K837" s="419"/>
      <c r="L837" s="419"/>
      <c r="M837" s="419"/>
      <c r="N837" s="419"/>
      <c r="O837" s="419"/>
      <c r="P837" s="427" t="s">
        <v>594</v>
      </c>
      <c r="Q837" s="316"/>
      <c r="R837" s="316"/>
      <c r="S837" s="316"/>
      <c r="T837" s="316"/>
      <c r="U837" s="316"/>
      <c r="V837" s="316"/>
      <c r="W837" s="316"/>
      <c r="X837" s="316"/>
      <c r="Y837" s="317">
        <v>32</v>
      </c>
      <c r="Z837" s="318"/>
      <c r="AA837" s="318"/>
      <c r="AB837" s="319"/>
      <c r="AC837" s="327" t="s">
        <v>595</v>
      </c>
      <c r="AD837" s="425"/>
      <c r="AE837" s="425"/>
      <c r="AF837" s="425"/>
      <c r="AG837" s="425"/>
      <c r="AH837" s="420" t="s">
        <v>596</v>
      </c>
      <c r="AI837" s="421"/>
      <c r="AJ837" s="421"/>
      <c r="AK837" s="421"/>
      <c r="AL837" s="324" t="s">
        <v>596</v>
      </c>
      <c r="AM837" s="325"/>
      <c r="AN837" s="325"/>
      <c r="AO837" s="326"/>
      <c r="AP837" s="320" t="s">
        <v>596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43.5" customHeight="1" x14ac:dyDescent="0.15">
      <c r="A870" s="403">
        <v>1</v>
      </c>
      <c r="B870" s="403">
        <v>1</v>
      </c>
      <c r="C870" s="426" t="s">
        <v>597</v>
      </c>
      <c r="D870" s="417"/>
      <c r="E870" s="417"/>
      <c r="F870" s="417"/>
      <c r="G870" s="417"/>
      <c r="H870" s="417"/>
      <c r="I870" s="417"/>
      <c r="J870" s="418" t="s">
        <v>596</v>
      </c>
      <c r="K870" s="419"/>
      <c r="L870" s="419"/>
      <c r="M870" s="419"/>
      <c r="N870" s="419"/>
      <c r="O870" s="419"/>
      <c r="P870" s="427" t="s">
        <v>598</v>
      </c>
      <c r="Q870" s="316"/>
      <c r="R870" s="316"/>
      <c r="S870" s="316"/>
      <c r="T870" s="316"/>
      <c r="U870" s="316"/>
      <c r="V870" s="316"/>
      <c r="W870" s="316"/>
      <c r="X870" s="316"/>
      <c r="Y870" s="317">
        <v>32</v>
      </c>
      <c r="Z870" s="318"/>
      <c r="AA870" s="318"/>
      <c r="AB870" s="319"/>
      <c r="AC870" s="327" t="s">
        <v>196</v>
      </c>
      <c r="AD870" s="425"/>
      <c r="AE870" s="425"/>
      <c r="AF870" s="425"/>
      <c r="AG870" s="425"/>
      <c r="AH870" s="420" t="s">
        <v>596</v>
      </c>
      <c r="AI870" s="421"/>
      <c r="AJ870" s="421"/>
      <c r="AK870" s="421"/>
      <c r="AL870" s="324" t="s">
        <v>596</v>
      </c>
      <c r="AM870" s="325"/>
      <c r="AN870" s="325"/>
      <c r="AO870" s="326"/>
      <c r="AP870" s="320" t="s">
        <v>599</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600</v>
      </c>
      <c r="D903" s="417"/>
      <c r="E903" s="417"/>
      <c r="F903" s="417"/>
      <c r="G903" s="417"/>
      <c r="H903" s="417"/>
      <c r="I903" s="417"/>
      <c r="J903" s="418">
        <v>2010001004501</v>
      </c>
      <c r="K903" s="419"/>
      <c r="L903" s="419"/>
      <c r="M903" s="419"/>
      <c r="N903" s="419"/>
      <c r="O903" s="419"/>
      <c r="P903" s="427" t="s">
        <v>616</v>
      </c>
      <c r="Q903" s="316"/>
      <c r="R903" s="316"/>
      <c r="S903" s="316"/>
      <c r="T903" s="316"/>
      <c r="U903" s="316"/>
      <c r="V903" s="316"/>
      <c r="W903" s="316"/>
      <c r="X903" s="316"/>
      <c r="Y903" s="317">
        <v>3</v>
      </c>
      <c r="Z903" s="318"/>
      <c r="AA903" s="318"/>
      <c r="AB903" s="319"/>
      <c r="AC903" s="327" t="s">
        <v>524</v>
      </c>
      <c r="AD903" s="425"/>
      <c r="AE903" s="425"/>
      <c r="AF903" s="425"/>
      <c r="AG903" s="425"/>
      <c r="AH903" s="420" t="s">
        <v>614</v>
      </c>
      <c r="AI903" s="421"/>
      <c r="AJ903" s="421"/>
      <c r="AK903" s="421"/>
      <c r="AL903" s="324">
        <v>100</v>
      </c>
      <c r="AM903" s="325"/>
      <c r="AN903" s="325"/>
      <c r="AO903" s="326"/>
      <c r="AP903" s="320" t="s">
        <v>613</v>
      </c>
      <c r="AQ903" s="320"/>
      <c r="AR903" s="320"/>
      <c r="AS903" s="320"/>
      <c r="AT903" s="320"/>
      <c r="AU903" s="320"/>
      <c r="AV903" s="320"/>
      <c r="AW903" s="320"/>
      <c r="AX903" s="320"/>
    </row>
    <row r="904" spans="1:50" ht="30" customHeight="1" x14ac:dyDescent="0.15">
      <c r="A904" s="403">
        <v>2</v>
      </c>
      <c r="B904" s="403">
        <v>1</v>
      </c>
      <c r="C904" s="426" t="s">
        <v>601</v>
      </c>
      <c r="D904" s="417"/>
      <c r="E904" s="417"/>
      <c r="F904" s="417"/>
      <c r="G904" s="417"/>
      <c r="H904" s="417"/>
      <c r="I904" s="417"/>
      <c r="J904" s="418">
        <v>7010001008844</v>
      </c>
      <c r="K904" s="419"/>
      <c r="L904" s="419"/>
      <c r="M904" s="419"/>
      <c r="N904" s="419"/>
      <c r="O904" s="419"/>
      <c r="P904" s="427" t="s">
        <v>617</v>
      </c>
      <c r="Q904" s="316"/>
      <c r="R904" s="316"/>
      <c r="S904" s="316"/>
      <c r="T904" s="316"/>
      <c r="U904" s="316"/>
      <c r="V904" s="316"/>
      <c r="W904" s="316"/>
      <c r="X904" s="316"/>
      <c r="Y904" s="317">
        <v>2</v>
      </c>
      <c r="Z904" s="318"/>
      <c r="AA904" s="318"/>
      <c r="AB904" s="319"/>
      <c r="AC904" s="327" t="s">
        <v>518</v>
      </c>
      <c r="AD904" s="327"/>
      <c r="AE904" s="327"/>
      <c r="AF904" s="327"/>
      <c r="AG904" s="327"/>
      <c r="AH904" s="420">
        <v>1</v>
      </c>
      <c r="AI904" s="421"/>
      <c r="AJ904" s="421"/>
      <c r="AK904" s="421"/>
      <c r="AL904" s="324">
        <v>84.8</v>
      </c>
      <c r="AM904" s="325"/>
      <c r="AN904" s="325"/>
      <c r="AO904" s="326"/>
      <c r="AP904" s="320" t="s">
        <v>613</v>
      </c>
      <c r="AQ904" s="320"/>
      <c r="AR904" s="320"/>
      <c r="AS904" s="320"/>
      <c r="AT904" s="320"/>
      <c r="AU904" s="320"/>
      <c r="AV904" s="320"/>
      <c r="AW904" s="320"/>
      <c r="AX904" s="320"/>
    </row>
    <row r="905" spans="1:50" ht="30" customHeight="1" x14ac:dyDescent="0.15">
      <c r="A905" s="403">
        <v>3</v>
      </c>
      <c r="B905" s="403">
        <v>1</v>
      </c>
      <c r="C905" s="426" t="s">
        <v>602</v>
      </c>
      <c r="D905" s="417"/>
      <c r="E905" s="417"/>
      <c r="F905" s="417"/>
      <c r="G905" s="417"/>
      <c r="H905" s="417"/>
      <c r="I905" s="417"/>
      <c r="J905" s="418">
        <v>6010401024970</v>
      </c>
      <c r="K905" s="419"/>
      <c r="L905" s="419"/>
      <c r="M905" s="419"/>
      <c r="N905" s="419"/>
      <c r="O905" s="419"/>
      <c r="P905" s="427" t="s">
        <v>618</v>
      </c>
      <c r="Q905" s="316"/>
      <c r="R905" s="316"/>
      <c r="S905" s="316"/>
      <c r="T905" s="316"/>
      <c r="U905" s="316"/>
      <c r="V905" s="316"/>
      <c r="W905" s="316"/>
      <c r="X905" s="316"/>
      <c r="Y905" s="317">
        <v>0.7</v>
      </c>
      <c r="Z905" s="318"/>
      <c r="AA905" s="318"/>
      <c r="AB905" s="319"/>
      <c r="AC905" s="327" t="s">
        <v>518</v>
      </c>
      <c r="AD905" s="327"/>
      <c r="AE905" s="327"/>
      <c r="AF905" s="327"/>
      <c r="AG905" s="327"/>
      <c r="AH905" s="322">
        <v>1</v>
      </c>
      <c r="AI905" s="323"/>
      <c r="AJ905" s="323"/>
      <c r="AK905" s="323"/>
      <c r="AL905" s="324">
        <v>92.9</v>
      </c>
      <c r="AM905" s="325"/>
      <c r="AN905" s="325"/>
      <c r="AO905" s="326"/>
      <c r="AP905" s="320" t="s">
        <v>613</v>
      </c>
      <c r="AQ905" s="320"/>
      <c r="AR905" s="320"/>
      <c r="AS905" s="320"/>
      <c r="AT905" s="320"/>
      <c r="AU905" s="320"/>
      <c r="AV905" s="320"/>
      <c r="AW905" s="320"/>
      <c r="AX905" s="320"/>
    </row>
    <row r="906" spans="1:50" ht="30" customHeight="1" x14ac:dyDescent="0.15">
      <c r="A906" s="403">
        <v>4</v>
      </c>
      <c r="B906" s="403">
        <v>1</v>
      </c>
      <c r="C906" s="426" t="s">
        <v>603</v>
      </c>
      <c r="D906" s="417"/>
      <c r="E906" s="417"/>
      <c r="F906" s="417"/>
      <c r="G906" s="417"/>
      <c r="H906" s="417"/>
      <c r="I906" s="417"/>
      <c r="J906" s="418">
        <v>5010001121335</v>
      </c>
      <c r="K906" s="419"/>
      <c r="L906" s="419"/>
      <c r="M906" s="419"/>
      <c r="N906" s="419"/>
      <c r="O906" s="419"/>
      <c r="P906" s="427" t="s">
        <v>615</v>
      </c>
      <c r="Q906" s="316"/>
      <c r="R906" s="316"/>
      <c r="S906" s="316"/>
      <c r="T906" s="316"/>
      <c r="U906" s="316"/>
      <c r="V906" s="316"/>
      <c r="W906" s="316"/>
      <c r="X906" s="316"/>
      <c r="Y906" s="317">
        <v>0.7</v>
      </c>
      <c r="Z906" s="318"/>
      <c r="AA906" s="318"/>
      <c r="AB906" s="319"/>
      <c r="AC906" s="327" t="s">
        <v>517</v>
      </c>
      <c r="AD906" s="327"/>
      <c r="AE906" s="327"/>
      <c r="AF906" s="327"/>
      <c r="AG906" s="327"/>
      <c r="AH906" s="322">
        <v>2</v>
      </c>
      <c r="AI906" s="323"/>
      <c r="AJ906" s="323"/>
      <c r="AK906" s="323"/>
      <c r="AL906" s="324">
        <v>41.9</v>
      </c>
      <c r="AM906" s="325"/>
      <c r="AN906" s="325"/>
      <c r="AO906" s="326"/>
      <c r="AP906" s="320" t="s">
        <v>613</v>
      </c>
      <c r="AQ906" s="320"/>
      <c r="AR906" s="320"/>
      <c r="AS906" s="320"/>
      <c r="AT906" s="320"/>
      <c r="AU906" s="320"/>
      <c r="AV906" s="320"/>
      <c r="AW906" s="320"/>
      <c r="AX906" s="320"/>
    </row>
    <row r="907" spans="1:50" ht="30" customHeight="1" x14ac:dyDescent="0.15">
      <c r="A907" s="403">
        <v>5</v>
      </c>
      <c r="B907" s="403">
        <v>1</v>
      </c>
      <c r="C907" s="426" t="s">
        <v>604</v>
      </c>
      <c r="D907" s="417"/>
      <c r="E907" s="417"/>
      <c r="F907" s="417"/>
      <c r="G907" s="417"/>
      <c r="H907" s="417"/>
      <c r="I907" s="417"/>
      <c r="J907" s="418">
        <v>6010401015821</v>
      </c>
      <c r="K907" s="419"/>
      <c r="L907" s="419"/>
      <c r="M907" s="419"/>
      <c r="N907" s="419"/>
      <c r="O907" s="419"/>
      <c r="P907" s="427" t="s">
        <v>618</v>
      </c>
      <c r="Q907" s="316"/>
      <c r="R907" s="316"/>
      <c r="S907" s="316"/>
      <c r="T907" s="316"/>
      <c r="U907" s="316"/>
      <c r="V907" s="316"/>
      <c r="W907" s="316"/>
      <c r="X907" s="316"/>
      <c r="Y907" s="317">
        <v>0.2</v>
      </c>
      <c r="Z907" s="318"/>
      <c r="AA907" s="318"/>
      <c r="AB907" s="319"/>
      <c r="AC907" s="321" t="s">
        <v>518</v>
      </c>
      <c r="AD907" s="321"/>
      <c r="AE907" s="321"/>
      <c r="AF907" s="321"/>
      <c r="AG907" s="321"/>
      <c r="AH907" s="322">
        <v>4</v>
      </c>
      <c r="AI907" s="323"/>
      <c r="AJ907" s="323"/>
      <c r="AK907" s="323"/>
      <c r="AL907" s="324">
        <v>59.8</v>
      </c>
      <c r="AM907" s="325"/>
      <c r="AN907" s="325"/>
      <c r="AO907" s="326"/>
      <c r="AP907" s="320" t="s">
        <v>613</v>
      </c>
      <c r="AQ907" s="320"/>
      <c r="AR907" s="320"/>
      <c r="AS907" s="320"/>
      <c r="AT907" s="320"/>
      <c r="AU907" s="320"/>
      <c r="AV907" s="320"/>
      <c r="AW907" s="320"/>
      <c r="AX907" s="320"/>
    </row>
    <row r="908" spans="1:50" ht="30" customHeight="1" x14ac:dyDescent="0.15">
      <c r="A908" s="403">
        <v>6</v>
      </c>
      <c r="B908" s="403">
        <v>1</v>
      </c>
      <c r="C908" s="426" t="s">
        <v>605</v>
      </c>
      <c r="D908" s="417"/>
      <c r="E908" s="417"/>
      <c r="F908" s="417"/>
      <c r="G908" s="417"/>
      <c r="H908" s="417"/>
      <c r="I908" s="417"/>
      <c r="J908" s="418">
        <v>1010001084148</v>
      </c>
      <c r="K908" s="419"/>
      <c r="L908" s="419"/>
      <c r="M908" s="419"/>
      <c r="N908" s="419"/>
      <c r="O908" s="419"/>
      <c r="P908" s="427" t="s">
        <v>619</v>
      </c>
      <c r="Q908" s="316"/>
      <c r="R908" s="316"/>
      <c r="S908" s="316"/>
      <c r="T908" s="316"/>
      <c r="U908" s="316"/>
      <c r="V908" s="316"/>
      <c r="W908" s="316"/>
      <c r="X908" s="316"/>
      <c r="Y908" s="317">
        <v>0.2</v>
      </c>
      <c r="Z908" s="318"/>
      <c r="AA908" s="318"/>
      <c r="AB908" s="319"/>
      <c r="AC908" s="321" t="s">
        <v>517</v>
      </c>
      <c r="AD908" s="321"/>
      <c r="AE908" s="321"/>
      <c r="AF908" s="321"/>
      <c r="AG908" s="321"/>
      <c r="AH908" s="322">
        <v>7</v>
      </c>
      <c r="AI908" s="323"/>
      <c r="AJ908" s="323"/>
      <c r="AK908" s="323"/>
      <c r="AL908" s="324">
        <v>60.4</v>
      </c>
      <c r="AM908" s="325"/>
      <c r="AN908" s="325"/>
      <c r="AO908" s="326"/>
      <c r="AP908" s="320" t="s">
        <v>613</v>
      </c>
      <c r="AQ908" s="320"/>
      <c r="AR908" s="320"/>
      <c r="AS908" s="320"/>
      <c r="AT908" s="320"/>
      <c r="AU908" s="320"/>
      <c r="AV908" s="320"/>
      <c r="AW908" s="320"/>
      <c r="AX908" s="320"/>
    </row>
    <row r="909" spans="1:50" ht="30" customHeight="1" x14ac:dyDescent="0.15">
      <c r="A909" s="403">
        <v>7</v>
      </c>
      <c r="B909" s="403">
        <v>1</v>
      </c>
      <c r="C909" s="426" t="s">
        <v>606</v>
      </c>
      <c r="D909" s="417"/>
      <c r="E909" s="417"/>
      <c r="F909" s="417"/>
      <c r="G909" s="417"/>
      <c r="H909" s="417"/>
      <c r="I909" s="417"/>
      <c r="J909" s="418">
        <v>4010402035069</v>
      </c>
      <c r="K909" s="419"/>
      <c r="L909" s="419"/>
      <c r="M909" s="419"/>
      <c r="N909" s="419"/>
      <c r="O909" s="419"/>
      <c r="P909" s="427" t="s">
        <v>620</v>
      </c>
      <c r="Q909" s="316"/>
      <c r="R909" s="316"/>
      <c r="S909" s="316"/>
      <c r="T909" s="316"/>
      <c r="U909" s="316"/>
      <c r="V909" s="316"/>
      <c r="W909" s="316"/>
      <c r="X909" s="316"/>
      <c r="Y909" s="317">
        <v>0.2</v>
      </c>
      <c r="Z909" s="318"/>
      <c r="AA909" s="318"/>
      <c r="AB909" s="319"/>
      <c r="AC909" s="321" t="s">
        <v>521</v>
      </c>
      <c r="AD909" s="321"/>
      <c r="AE909" s="321"/>
      <c r="AF909" s="321"/>
      <c r="AG909" s="321"/>
      <c r="AH909" s="322">
        <v>4</v>
      </c>
      <c r="AI909" s="323"/>
      <c r="AJ909" s="323"/>
      <c r="AK909" s="323"/>
      <c r="AL909" s="324">
        <v>100</v>
      </c>
      <c r="AM909" s="325"/>
      <c r="AN909" s="325"/>
      <c r="AO909" s="326"/>
      <c r="AP909" s="320" t="s">
        <v>613</v>
      </c>
      <c r="AQ909" s="320"/>
      <c r="AR909" s="320"/>
      <c r="AS909" s="320"/>
      <c r="AT909" s="320"/>
      <c r="AU909" s="320"/>
      <c r="AV909" s="320"/>
      <c r="AW909" s="320"/>
      <c r="AX909" s="320"/>
    </row>
    <row r="910" spans="1:50" ht="30" customHeight="1" x14ac:dyDescent="0.15">
      <c r="A910" s="403">
        <v>8</v>
      </c>
      <c r="B910" s="403">
        <v>1</v>
      </c>
      <c r="C910" s="426" t="s">
        <v>609</v>
      </c>
      <c r="D910" s="417"/>
      <c r="E910" s="417"/>
      <c r="F910" s="417"/>
      <c r="G910" s="417"/>
      <c r="H910" s="417"/>
      <c r="I910" s="417"/>
      <c r="J910" s="418">
        <v>3011105000996</v>
      </c>
      <c r="K910" s="419"/>
      <c r="L910" s="419"/>
      <c r="M910" s="419"/>
      <c r="N910" s="419"/>
      <c r="O910" s="419"/>
      <c r="P910" s="427" t="s">
        <v>621</v>
      </c>
      <c r="Q910" s="316"/>
      <c r="R910" s="316"/>
      <c r="S910" s="316"/>
      <c r="T910" s="316"/>
      <c r="U910" s="316"/>
      <c r="V910" s="316"/>
      <c r="W910" s="316"/>
      <c r="X910" s="316"/>
      <c r="Y910" s="317">
        <v>0.2</v>
      </c>
      <c r="Z910" s="318"/>
      <c r="AA910" s="318"/>
      <c r="AB910" s="319"/>
      <c r="AC910" s="321" t="s">
        <v>524</v>
      </c>
      <c r="AD910" s="321"/>
      <c r="AE910" s="321"/>
      <c r="AF910" s="321"/>
      <c r="AG910" s="321"/>
      <c r="AH910" s="322" t="s">
        <v>638</v>
      </c>
      <c r="AI910" s="323"/>
      <c r="AJ910" s="323"/>
      <c r="AK910" s="323"/>
      <c r="AL910" s="324">
        <v>100</v>
      </c>
      <c r="AM910" s="325"/>
      <c r="AN910" s="325"/>
      <c r="AO910" s="326"/>
      <c r="AP910" s="320" t="s">
        <v>613</v>
      </c>
      <c r="AQ910" s="320"/>
      <c r="AR910" s="320"/>
      <c r="AS910" s="320"/>
      <c r="AT910" s="320"/>
      <c r="AU910" s="320"/>
      <c r="AV910" s="320"/>
      <c r="AW910" s="320"/>
      <c r="AX910" s="320"/>
    </row>
    <row r="911" spans="1:50" ht="30" customHeight="1" x14ac:dyDescent="0.15">
      <c r="A911" s="403">
        <v>9</v>
      </c>
      <c r="B911" s="403">
        <v>1</v>
      </c>
      <c r="C911" s="426" t="s">
        <v>607</v>
      </c>
      <c r="D911" s="417"/>
      <c r="E911" s="417"/>
      <c r="F911" s="417"/>
      <c r="G911" s="417"/>
      <c r="H911" s="417"/>
      <c r="I911" s="417"/>
      <c r="J911" s="418">
        <v>7010001021525</v>
      </c>
      <c r="K911" s="419"/>
      <c r="L911" s="419"/>
      <c r="M911" s="419"/>
      <c r="N911" s="419"/>
      <c r="O911" s="419"/>
      <c r="P911" s="427" t="s">
        <v>622</v>
      </c>
      <c r="Q911" s="316"/>
      <c r="R911" s="316"/>
      <c r="S911" s="316"/>
      <c r="T911" s="316"/>
      <c r="U911" s="316"/>
      <c r="V911" s="316"/>
      <c r="W911" s="316"/>
      <c r="X911" s="316"/>
      <c r="Y911" s="317">
        <v>0.1</v>
      </c>
      <c r="Z911" s="318"/>
      <c r="AA911" s="318"/>
      <c r="AB911" s="319"/>
      <c r="AC911" s="321" t="s">
        <v>517</v>
      </c>
      <c r="AD911" s="321"/>
      <c r="AE911" s="321"/>
      <c r="AF911" s="321"/>
      <c r="AG911" s="321"/>
      <c r="AH911" s="322">
        <v>1</v>
      </c>
      <c r="AI911" s="323"/>
      <c r="AJ911" s="323"/>
      <c r="AK911" s="323"/>
      <c r="AL911" s="324">
        <v>100</v>
      </c>
      <c r="AM911" s="325"/>
      <c r="AN911" s="325"/>
      <c r="AO911" s="326"/>
      <c r="AP911" s="320" t="s">
        <v>613</v>
      </c>
      <c r="AQ911" s="320"/>
      <c r="AR911" s="320"/>
      <c r="AS911" s="320"/>
      <c r="AT911" s="320"/>
      <c r="AU911" s="320"/>
      <c r="AV911" s="320"/>
      <c r="AW911" s="320"/>
      <c r="AX911" s="320"/>
    </row>
    <row r="912" spans="1:50" ht="30" customHeight="1" x14ac:dyDescent="0.15">
      <c r="A912" s="403">
        <v>10</v>
      </c>
      <c r="B912" s="403">
        <v>1</v>
      </c>
      <c r="C912" s="426" t="s">
        <v>608</v>
      </c>
      <c r="D912" s="417"/>
      <c r="E912" s="417"/>
      <c r="F912" s="417"/>
      <c r="G912" s="417"/>
      <c r="H912" s="417"/>
      <c r="I912" s="417"/>
      <c r="J912" s="418">
        <v>8011001061436</v>
      </c>
      <c r="K912" s="419"/>
      <c r="L912" s="419"/>
      <c r="M912" s="419"/>
      <c r="N912" s="419"/>
      <c r="O912" s="419"/>
      <c r="P912" s="427" t="s">
        <v>619</v>
      </c>
      <c r="Q912" s="316"/>
      <c r="R912" s="316"/>
      <c r="S912" s="316"/>
      <c r="T912" s="316"/>
      <c r="U912" s="316"/>
      <c r="V912" s="316"/>
      <c r="W912" s="316"/>
      <c r="X912" s="316"/>
      <c r="Y912" s="317">
        <v>0.1</v>
      </c>
      <c r="Z912" s="318"/>
      <c r="AA912" s="318"/>
      <c r="AB912" s="319"/>
      <c r="AC912" s="321" t="s">
        <v>518</v>
      </c>
      <c r="AD912" s="321"/>
      <c r="AE912" s="321"/>
      <c r="AF912" s="321"/>
      <c r="AG912" s="321"/>
      <c r="AH912" s="322">
        <v>8</v>
      </c>
      <c r="AI912" s="323"/>
      <c r="AJ912" s="323"/>
      <c r="AK912" s="323"/>
      <c r="AL912" s="324">
        <v>74.099999999999994</v>
      </c>
      <c r="AM912" s="325"/>
      <c r="AN912" s="325"/>
      <c r="AO912" s="326"/>
      <c r="AP912" s="320" t="s">
        <v>613</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467</v>
      </c>
      <c r="AQ1101" s="429"/>
      <c r="AR1101" s="429"/>
      <c r="AS1101" s="429"/>
      <c r="AT1101" s="429"/>
      <c r="AU1101" s="429"/>
      <c r="AV1101" s="429"/>
      <c r="AW1101" s="429"/>
      <c r="AX1101" s="429"/>
    </row>
    <row r="1102" spans="1:50" ht="30" customHeight="1" x14ac:dyDescent="0.15">
      <c r="A1102" s="403">
        <v>1</v>
      </c>
      <c r="B1102" s="403">
        <v>1</v>
      </c>
      <c r="C1102" s="898"/>
      <c r="D1102" s="898"/>
      <c r="E1102" s="260" t="s">
        <v>599</v>
      </c>
      <c r="F1102" s="897"/>
      <c r="G1102" s="897"/>
      <c r="H1102" s="897"/>
      <c r="I1102" s="897"/>
      <c r="J1102" s="418" t="s">
        <v>610</v>
      </c>
      <c r="K1102" s="419"/>
      <c r="L1102" s="419"/>
      <c r="M1102" s="419"/>
      <c r="N1102" s="419"/>
      <c r="O1102" s="419"/>
      <c r="P1102" s="427" t="s">
        <v>610</v>
      </c>
      <c r="Q1102" s="316"/>
      <c r="R1102" s="316"/>
      <c r="S1102" s="316"/>
      <c r="T1102" s="316"/>
      <c r="U1102" s="316"/>
      <c r="V1102" s="316"/>
      <c r="W1102" s="316"/>
      <c r="X1102" s="316"/>
      <c r="Y1102" s="317" t="s">
        <v>611</v>
      </c>
      <c r="Z1102" s="318"/>
      <c r="AA1102" s="318"/>
      <c r="AB1102" s="319"/>
      <c r="AC1102" s="321"/>
      <c r="AD1102" s="321"/>
      <c r="AE1102" s="321"/>
      <c r="AF1102" s="321"/>
      <c r="AG1102" s="321"/>
      <c r="AH1102" s="322" t="s">
        <v>611</v>
      </c>
      <c r="AI1102" s="323"/>
      <c r="AJ1102" s="323"/>
      <c r="AK1102" s="323"/>
      <c r="AL1102" s="324" t="s">
        <v>610</v>
      </c>
      <c r="AM1102" s="325"/>
      <c r="AN1102" s="325"/>
      <c r="AO1102" s="326"/>
      <c r="AP1102" s="320" t="s">
        <v>612</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9" max="49" man="1"/>
    <brk id="833" max="49" man="1"/>
  </rowBreaks>
  <colBreaks count="1" manualBreakCount="1">
    <brk id="11"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551</v>
      </c>
      <c r="R6" s="13" t="str">
        <f t="shared" si="3"/>
        <v>交付</v>
      </c>
      <c r="S6" s="13" t="str">
        <f t="shared" si="4"/>
        <v>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471</v>
      </c>
      <c r="AN2" s="1001"/>
      <c r="AO2" s="1001"/>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471</v>
      </c>
      <c r="AN9" s="1001"/>
      <c r="AO9" s="1001"/>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471</v>
      </c>
      <c r="AN16" s="1001"/>
      <c r="AO16" s="1001"/>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471</v>
      </c>
      <c r="AN23" s="1001"/>
      <c r="AO23" s="1001"/>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471</v>
      </c>
      <c r="AN30" s="1001"/>
      <c r="AO30" s="1001"/>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471</v>
      </c>
      <c r="AN37" s="1001"/>
      <c r="AO37" s="1001"/>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471</v>
      </c>
      <c r="AN44" s="1001"/>
      <c r="AO44" s="1001"/>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9" t="s">
        <v>11</v>
      </c>
      <c r="AC51" s="1014"/>
      <c r="AD51" s="1015"/>
      <c r="AE51" s="1001" t="s">
        <v>357</v>
      </c>
      <c r="AF51" s="1001"/>
      <c r="AG51" s="1001"/>
      <c r="AH51" s="1001"/>
      <c r="AI51" s="1001" t="s">
        <v>363</v>
      </c>
      <c r="AJ51" s="1001"/>
      <c r="AK51" s="1001"/>
      <c r="AL51" s="1001"/>
      <c r="AM51" s="1001" t="s">
        <v>471</v>
      </c>
      <c r="AN51" s="1001"/>
      <c r="AO51" s="1001"/>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471</v>
      </c>
      <c r="AN58" s="1001"/>
      <c r="AO58" s="1001"/>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471</v>
      </c>
      <c r="AN65" s="1001"/>
      <c r="AO65" s="1001"/>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2018-06-28T06:46:31Z</cp:lastPrinted>
  <dcterms:created xsi:type="dcterms:W3CDTF">2012-03-13T00:50:25Z</dcterms:created>
  <dcterms:modified xsi:type="dcterms:W3CDTF">2018-08-17T11:05:33Z</dcterms:modified>
</cp:coreProperties>
</file>