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0年度\10 行政事業レビュー\03最終公表版\外部有識者点検対象\格納版\均等課（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<sst xmlns="http://schemas.openxmlformats.org/spreadsheetml/2006/main" count="2940" uniqueCount="641">
  <si>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</si>
  <si>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</si>
  <si>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</si>
  <si>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</si>
  <si>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</si>
  <si>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</si>
  <si>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</si>
  <si>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</si>
  <si>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</si>
  <si>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</si>
  <si>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</si>
  <si>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</si>
  <si>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</si>
  <si>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</si>
  <si>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</si>
  <si>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</si>
  <si>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</si>
  <si>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</si>
  <si>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</si>
  <si>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</si>
  <si>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</si>
  <si>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</si>
  <si>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</si>
  <si>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</si>
  <si>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</si>
  <si>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</si>
  <si>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</si>
  <si>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</si>
  <si>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</si>
  <si>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</si>
  <si>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</si>
  <si>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</si>
  <si>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</si>
  <si>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</si>
  <si>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</si>
  <si>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</si>
  <si>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</si>
  <si>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</si>
  <si>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</si>
  <si>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</si>
  <si>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</si>
  <si>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</si>
  <si>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</si>
  <si>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</si>
  <si>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</si>
  <si>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</si>
  <si>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</si>
  <si>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</si>
  <si>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</si>
  <si>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</si>
  <si>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</si>
  <si>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</si>
  <si>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</si>
  <si>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</si>
  <si>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</si>
  <si>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</si>
  <si>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</si>
  <si>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</si>
  <si>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</si>
  <si>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</si>
  <si>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</si>
  <si>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</si>
  <si>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</si>
  <si>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</si>
  <si>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</si>
  <si>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</si>
  <si>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</si>
  <si>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</si>
  <si>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</si>
  <si>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</si>
  <si>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</si>
  <si>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</si>
  <si>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</si>
  <si>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</si>
  <si>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</si>
  <si>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</si>
  <si>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</si>
  <si>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</si>
  <si>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</si>
  <si>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</si>
  <si>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</si>
  <si>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</si>
  <si>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</si>
  <si>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</si>
  <si>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</si>
  <si>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</si>
  <si>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</si>
  <si>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</si>
  <si>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</si>
  <si>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</si>
  <si>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</si>
  <si>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</si>
  <si>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</si>
  <si>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</si>
  <si>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</si>
  <si>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</si>
  <si>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</si>
  <si>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</si>
  <si>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</si>
  <si>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</si>
  <si>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</si>
  <si>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</si>
  <si>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</si>
  <si>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</si>
  <si>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</si>
  <si>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</si>
  <si>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</si>
  <si>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</si>
  <si>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</si>
  <si>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</si>
  <si>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</si>
  <si>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</si>
  <si>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</si>
  <si>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</si>
  <si>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</si>
  <si>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</si>
  <si>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</si>
  <si>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</si>
  <si>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</si>
  <si>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</si>
  <si>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</si>
  <si>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</si>
  <si>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</si>
  <si>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</si>
  <si>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</si>
  <si>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</si>
  <si>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</si>
  <si>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</si>
  <si>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</si>
  <si>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</si>
  <si>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</si>
  <si>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</si>
  <si>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</si>
  <si>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</si>
  <si>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</si>
  <si>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</si>
  <si>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</si>
  <si>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</si>
  <si>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</si>
  <si>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</si>
  <si>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</si>
  <si>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</si>
  <si>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</si>
  <si>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</si>
  <si>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</si>
  <si>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</si>
  <si>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</si>
  <si>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</si>
  <si>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</si>
  <si>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</si>
  <si>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</si>
  <si>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</si>
  <si>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</si>
  <si>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</si>
  <si>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</si>
  <si>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</si>
  <si>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</si>
  <si>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</si>
  <si>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</si>
  <si>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</si>
  <si>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</si>
  <si>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</si>
  <si>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</si>
  <si>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</si>
  <si>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</si>
  <si>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</si>
  <si>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</si>
  <si>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</si>
  <si>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</si>
  <si>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</si>
  <si>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</si>
  <si>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</si>
  <si>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</si>
  <si>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</si>
  <si>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</si>
  <si>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</si>
  <si>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</si>
  <si>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</si>
  <si>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</si>
  <si>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</si>
  <si>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</si>
  <si>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</si>
  <si>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</si>
  <si>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</si>
  <si>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</si>
  <si>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</si>
  <si>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</si>
  <si>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</si>
  <si>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</si>
  <si>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</si>
  <si>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</si>
  <si>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</si>
  <si>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</si>
  <si>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</si>
  <si>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</si>
  <si>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</si>
  <si>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</si>
  <si>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</si>
  <si>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</si>
  <si>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</si>
  <si>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</si>
  <si>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</si>
  <si>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</si>
  <si>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</si>
  <si>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</si>
  <si>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</si>
  <si>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</si>
  <si>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</si>
  <si>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</si>
  <si>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</si>
  <si>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</si>
  <si>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</si>
  <si>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</si>
  <si>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</si>
  <si>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</si>
  <si>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</si>
  <si>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</si>
  <si>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</si>
  <si>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</si>
  <si>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</si>
  <si>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</si>
  <si>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</si>
  <si>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</si>
  <si>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</si>
  <si>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</si>
  <si>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</si>
  <si>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</si>
  <si>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</si>
  <si>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</si>
  <si>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</si>
  <si>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</si>
  <si>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</si>
  <si>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</si>
  <si>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</si>
  <si>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</si>
  <si>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</si>
  <si>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</si>
  <si>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</si>
  <si>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</si>
  <si>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</si>
  <si>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</si>
  <si>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</si>
  <si>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</si>
  <si>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</si>
  <si>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</si>
  <si>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</si>
  <si>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</si>
  <si>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</si>
  <si>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</si>
  <si>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</si>
  <si>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</si>
  <si>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</si>
  <si>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</si>
  <si>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</si>
  <si>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</si>
  <si>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</si>
  <si>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</si>
  <si>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</si>
  <si>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</si>
  <si>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</si>
  <si>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</si>
  <si>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</si>
  <si>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</si>
  <si>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</si>
  <si>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</si>
  <si>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</si>
  <si>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</si>
  <si>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</si>
  <si>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</si>
  <si>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</si>
  <si>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</si>
  <si>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</si>
  <si>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</si>
  <si>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</si>
  <si>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</si>
  <si>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</si>
  <si>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</si>
  <si>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</si>
  <si>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</si>
  <si>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</si>
  <si>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</si>
  <si>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</si>
  <si>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</si>
  <si>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</si>
  <si>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</si>
  <si>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</si>
  <si>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</si>
  <si>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</si>
  <si>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</si>
  <si>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</si>
  <si>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</si>
  <si>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</si>
  <si>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</si>
  <si>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</si>
  <si>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</si>
  <si>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</si>
  <si>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</si>
  <si>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</si>
  <si>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</si>
  <si>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</si>
  <si>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</si>
  <si>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</si>
  <si>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</si>
  <si>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</si>
  <si>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</si>
  <si>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</si>
  <si>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</si>
  <si>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</si>
  <si>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</si>
  <si>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</si>
  <si>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</si>
  <si>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</si>
  <si>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</si>
  <si>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</si>
  <si>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</si>
  <si>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</si>
  <si>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</si>
  <si>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</si>
  <si>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</si>
  <si>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</si>
  <si>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</si>
  <si>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</si>
  <si>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</si>
  <si>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</si>
  <si>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</si>
  <si>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</si>
  <si>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</si>
  <si>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</si>
  <si>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</si>
  <si>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</si>
  <si>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</si>
  <si>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</si>
  <si>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</si>
  <si>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</si>
  <si>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</si>
  <si>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</si>
  <si>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</si>
  <si>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</si>
  <si>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</si>
  <si>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</si>
  <si>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</si>
  <si>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</si>
  <si>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</si>
  <si>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</si>
  <si>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</si>
  <si>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</si>
  <si>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</si>
  <si>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</si>
  <si>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</si>
  <si>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</si>
  <si>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</si>
  <si>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</si>
  <si>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</si>
  <si>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</si>
  <si>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</si>
  <si>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</si>
  <si>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</si>
  <si>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</si>
  <si>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</si>
  <si>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</si>
  <si>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</si>
  <si>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</si>
  <si>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</si>
  <si>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</si>
  <si>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</si>
  <si>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</si>
  <si>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</si>
  <si>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</si>
  <si>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</si>
  <si>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</si>
  <si>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</si>
  <si>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</si>
  <si>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</si>
  <si>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</si>
  <si>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</si>
  <si>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</si>
  <si>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</si>
  <si>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</si>
  <si>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</si>
  <si>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</si>
  <si>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</si>
  <si>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</si>
  <si>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</si>
  <si>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</si>
  <si>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</si>
  <si>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</si>
  <si>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</si>
  <si>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</si>
  <si>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</si>
  <si>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</si>
  <si>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</si>
  <si>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</si>
  <si>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</si>
  <si>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</si>
  <si>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</si>
  <si>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</si>
  <si>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</si>
  <si>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</si>
  <si>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</si>
  <si>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</si>
  <si>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</si>
  <si>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</si>
  <si>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</si>
  <si>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</si>
  <si>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</si>
  <si>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</si>
  <si>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</si>
  <si>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</si>
  <si>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</si>
  <si>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</si>
  <si>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</si>
  <si>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</si>
  <si>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</si>
  <si>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</si>
  <si>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</si>
  <si>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</si>
  <si>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</si>
  <si>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</si>
  <si>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</si>
  <si>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</si>
  <si>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</si>
  <si>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</si>
  <si>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</si>
  <si>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</si>
  <si>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</si>
  <si>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</si>
  <si>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</si>
  <si>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</si>
  <si>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</si>
  <si>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</si>
  <si>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</si>
  <si>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</si>
  <si>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</si>
  <si>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</si>
  <si>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</si>
  <si>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</si>
  <si>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</si>
  <si>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</si>
  <si>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</si>
  <si>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</si>
  <si>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</si>
  <si>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</si>
  <si>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</si>
  <si>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</si>
  <si>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</si>
  <si>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</si>
  <si>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</si>
  <si>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</si>
  <si>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</si>
  <si>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</si>
  <si>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</si>
  <si>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</si>
  <si>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</si>
  <si>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</si>
  <si>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</si>
  <si>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</si>
  <si>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</si>
  <si>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</si>
  <si>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</si>
  <si>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</si>
  <si>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</si>
  <si>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</si>
  <si>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</si>
  <si>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</si>
  <si>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</si>
  <si>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</si>
  <si>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</si>
  <si>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</si>
  <si>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</si>
  <si>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</si>
  <si>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</si>
  <si>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</si>
  <si>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</si>
  <si>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</si>
  <si>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</si>
  <si>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</si>
  <si>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</si>
  <si>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</si>
  <si>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</si>
  <si>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</si>
  <si>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</si>
  <si>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</si>
  <si>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</si>
  <si>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</si>
  <si>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</si>
  <si>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</si>
  <si>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</si>
  <si>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</si>
  <si>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</si>
  <si>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</si>
  <si>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</si>
  <si>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</si>
  <si>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</si>
  <si>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</si>
  <si>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</si>
  <si>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</si>
  <si>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</si>
  <si>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</si>
  <si>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</si>
  <si>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</si>
  <si>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</si>
  <si>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</si>
  <si>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</si>
  <si>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</si>
  <si>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</si>
  <si>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</si>
  <si>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</si>
  <si>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</si>
  <si>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</si>
  <si>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</si>
  <si>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</si>
  <si>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</si>
  <si>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</si>
  <si>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</si>
  <si>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</si>
  <si>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</si>
  <si>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</si>
  <si>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</si>
  <si>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</si>
  <si>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</si>
  <si>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</si>
  <si>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</si>
  <si>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</si>
  <si>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</si>
  <si>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</si>
  <si>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</si>
  <si>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</si>
  <si>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</si>
  <si>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</si>
  <si>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</si>
  <si>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</si>
  <si>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</si>
  <si>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</si>
  <si>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</si>
  <si>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</si>
  <si>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</si>
  <si>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</si>
  <si>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</si>
  <si>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</si>
  <si>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</si>
  <si>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</si>
  <si>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</si>
  <si>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</si>
  <si>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</si>
  <si>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</si>
  <si>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</si>
  <si>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</si>
  <si>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</si>
  <si>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</si>
  <si>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</si>
  <si>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不妊治療と仕事の両立に係る諸問題についての総合的調査研究</t>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</si>
  <si>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</si>
  <si>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7">
      <t>キントウカ</t>
    </rPh>
    <phoneticPr fontId="5"/>
  </si>
  <si>
    <t>○</t>
  </si>
  <si>
    <t>雇用保険法等の一部を改正する法律案に対する附帯決議（平成28年3月29日　参議院厚生労働委員会）</t>
    <phoneticPr fontId="5"/>
  </si>
  <si>
    <t>ニッポン一億総活躍プラン（平成28年6月2日閣議決定）</t>
    <phoneticPr fontId="5"/>
  </si>
  <si>
    <t xml:space="preserve">企業及び労働者を対象として、不妊治療と仕事の両立に係る実態や問題点、企業における両立支援の状況などの把握及び分析を行うとともに、不妊治療と仕事の両立支援に係る各種施策の検討を行う。
</t>
    <phoneticPr fontId="5"/>
  </si>
  <si>
    <t xml:space="preserve">（１）　専門家による研究会の開催・運営
（２）　企業及び労働者を対象とした不妊治療と仕事の両立に係る調査の実施及び広報資料の作成・周知
（３）　不妊治療と仕事の両立支援のための「連絡カード」の作成・周知 
（４）　不妊専門相談センターに従事する相談員向けの研修資料の作成・周知
</t>
    <phoneticPr fontId="5"/>
  </si>
  <si>
    <t>-</t>
  </si>
  <si>
    <t>-</t>
    <phoneticPr fontId="5"/>
  </si>
  <si>
    <t>-</t>
    <phoneticPr fontId="5"/>
  </si>
  <si>
    <t>-</t>
    <phoneticPr fontId="5"/>
  </si>
  <si>
    <t>-</t>
    <phoneticPr fontId="5"/>
  </si>
  <si>
    <t>-</t>
    <phoneticPr fontId="5"/>
  </si>
  <si>
    <t>-</t>
    <phoneticPr fontId="5"/>
  </si>
  <si>
    <t>本事業は、調査研究により今後の不妊治療と仕事の両立の促進を図ることを目的にしており、その効果に関する目標値の設定は困難である。</t>
    <phoneticPr fontId="5"/>
  </si>
  <si>
    <t>定性的成果目標は、不妊治療と仕事の両立の促進を図ること。</t>
    <phoneticPr fontId="5"/>
  </si>
  <si>
    <t>労働者を対象とした不妊治療と仕事の両立に係る調査の実施</t>
    <phoneticPr fontId="5"/>
  </si>
  <si>
    <t>調査回答数（企業 1,200＋労働者 1,000）</t>
    <phoneticPr fontId="5"/>
  </si>
  <si>
    <t>人</t>
    <rPh sb="0" eb="1">
      <t>ヒト</t>
    </rPh>
    <phoneticPr fontId="5"/>
  </si>
  <si>
    <t>-</t>
    <phoneticPr fontId="5"/>
  </si>
  <si>
    <t>-</t>
    <phoneticPr fontId="5"/>
  </si>
  <si>
    <t>専門家による研究会の開催・運営</t>
    <phoneticPr fontId="5"/>
  </si>
  <si>
    <t>回</t>
    <rPh sb="0" eb="1">
      <t>カイ</t>
    </rPh>
    <phoneticPr fontId="5"/>
  </si>
  <si>
    <t>調査回答件数</t>
    <phoneticPr fontId="5"/>
  </si>
  <si>
    <t>件</t>
    <rPh sb="0" eb="1">
      <t>ケン</t>
    </rPh>
    <phoneticPr fontId="5"/>
  </si>
  <si>
    <t>-</t>
    <phoneticPr fontId="5"/>
  </si>
  <si>
    <t>研究会に係る費用（Ｘ）（百万円）（※）／研究会開催件数（Ｙ）
（※）人件費等含む　　　　　　　　　　　　　　　　　　</t>
    <phoneticPr fontId="5"/>
  </si>
  <si>
    <t>百万円</t>
    <phoneticPr fontId="5"/>
  </si>
  <si>
    <t>　　Ｘ/Ｙ</t>
    <phoneticPr fontId="5"/>
  </si>
  <si>
    <t>-</t>
    <phoneticPr fontId="5"/>
  </si>
  <si>
    <t>調査に係る費用（Ｘ）（百万円）／調査回答件数（Ｙ）　
（※）人件費等含む　　　　　　　　</t>
    <phoneticPr fontId="5"/>
  </si>
  <si>
    <t>円</t>
    <rPh sb="0" eb="1">
      <t>エン</t>
    </rPh>
    <phoneticPr fontId="5"/>
  </si>
  <si>
    <t>　Ｘ/Ｙ</t>
    <phoneticPr fontId="5"/>
  </si>
  <si>
    <t>-</t>
    <phoneticPr fontId="5"/>
  </si>
  <si>
    <t>-</t>
    <phoneticPr fontId="5"/>
  </si>
  <si>
    <t>-</t>
    <phoneticPr fontId="5"/>
  </si>
  <si>
    <t>-</t>
    <phoneticPr fontId="5"/>
  </si>
  <si>
    <t>本事業により、不妊治療と仕事の両立の促進を図ることにより、仕事と家庭の両立支援等の推進に寄与する。</t>
    <phoneticPr fontId="5"/>
  </si>
  <si>
    <t>-</t>
    <phoneticPr fontId="5"/>
  </si>
  <si>
    <t>-</t>
    <phoneticPr fontId="5"/>
  </si>
  <si>
    <t>-</t>
    <phoneticPr fontId="5"/>
  </si>
  <si>
    <t>近年の結婚年齢の上昇や晩産化に伴い、不妊治療を受ける者は年々増加しており、不妊治療と仕事の両立について実態を把握し、効果的な施策を検討する必要がある。</t>
    <phoneticPr fontId="5"/>
  </si>
  <si>
    <t>実態把握は全国的に行われるべきものであり、これを踏まえた施策の検討を行う必要があることから、国で実施すべき事業である。</t>
    <phoneticPr fontId="5"/>
  </si>
  <si>
    <t>仕事と家庭の両立は喫緊の課題であり、その中で不妊治療と仕事の両立について実態把握と効果的な施策の検討を行う本事業は必要かつ優先度が高い事業である。</t>
    <phoneticPr fontId="5"/>
  </si>
  <si>
    <t>無</t>
  </si>
  <si>
    <t>会計法及び予算決算及び会計令に基づく一般競争入札である。</t>
    <rPh sb="0" eb="3">
      <t>カイケイホウ</t>
    </rPh>
    <rPh sb="3" eb="4">
      <t>オヨ</t>
    </rPh>
    <rPh sb="5" eb="7">
      <t>ヨサン</t>
    </rPh>
    <rPh sb="7" eb="9">
      <t>ケッサン</t>
    </rPh>
    <rPh sb="9" eb="10">
      <t>オヨ</t>
    </rPh>
    <rPh sb="11" eb="13">
      <t>カイケイ</t>
    </rPh>
    <rPh sb="13" eb="14">
      <t>レイ</t>
    </rPh>
    <rPh sb="15" eb="16">
      <t>モト</t>
    </rPh>
    <rPh sb="18" eb="20">
      <t>イッパン</t>
    </rPh>
    <rPh sb="20" eb="22">
      <t>キョウソウ</t>
    </rPh>
    <rPh sb="22" eb="24">
      <t>ニュウサツ</t>
    </rPh>
    <phoneticPr fontId="5"/>
  </si>
  <si>
    <t>‐</t>
  </si>
  <si>
    <t>単位当たりコストの削減に努めており、事業費の支出は適切
なものである。</t>
    <phoneticPr fontId="5"/>
  </si>
  <si>
    <t>必要な最低限のものに限定されている。</t>
    <phoneticPr fontId="5"/>
  </si>
  <si>
    <t>活動実績に見合ったものとなっている。</t>
    <rPh sb="0" eb="2">
      <t>カツドウ</t>
    </rPh>
    <rPh sb="2" eb="4">
      <t>ジッセキ</t>
    </rPh>
    <rPh sb="5" eb="7">
      <t>ミア</t>
    </rPh>
    <phoneticPr fontId="5"/>
  </si>
  <si>
    <t>不妊治療と仕事の両立に関するリーフレットは、不妊治療と仕事の両立のために十分に活用されている。</t>
    <rPh sb="0" eb="2">
      <t>フニン</t>
    </rPh>
    <rPh sb="2" eb="4">
      <t>チリョウ</t>
    </rPh>
    <rPh sb="5" eb="7">
      <t>シゴト</t>
    </rPh>
    <rPh sb="8" eb="10">
      <t>リョウリツ</t>
    </rPh>
    <rPh sb="11" eb="12">
      <t>カン</t>
    </rPh>
    <rPh sb="22" eb="24">
      <t>フニン</t>
    </rPh>
    <rPh sb="24" eb="26">
      <t>チリョウ</t>
    </rPh>
    <rPh sb="27" eb="29">
      <t>シゴト</t>
    </rPh>
    <rPh sb="30" eb="32">
      <t>リョウリツ</t>
    </rPh>
    <rPh sb="36" eb="38">
      <t>ジュウブン</t>
    </rPh>
    <phoneticPr fontId="5"/>
  </si>
  <si>
    <t>-</t>
    <phoneticPr fontId="5"/>
  </si>
  <si>
    <t>不妊治療と仕事の両立の調査のために必要な経費であり、成果実績及び活動実績は目標を上回っており、効率的に事業を運営できている。</t>
    <rPh sb="0" eb="2">
      <t>フニン</t>
    </rPh>
    <rPh sb="2" eb="4">
      <t>チリョウ</t>
    </rPh>
    <rPh sb="5" eb="7">
      <t>シゴト</t>
    </rPh>
    <rPh sb="8" eb="10">
      <t>リョウリツ</t>
    </rPh>
    <rPh sb="11" eb="13">
      <t>チョウサ</t>
    </rPh>
    <rPh sb="17" eb="19">
      <t>ヒツヨウ</t>
    </rPh>
    <rPh sb="20" eb="22">
      <t>ケイヒ</t>
    </rPh>
    <rPh sb="26" eb="28">
      <t>セイカ</t>
    </rPh>
    <rPh sb="28" eb="30">
      <t>ジッセキ</t>
    </rPh>
    <rPh sb="30" eb="31">
      <t>オヨ</t>
    </rPh>
    <rPh sb="32" eb="34">
      <t>カツドウ</t>
    </rPh>
    <rPh sb="34" eb="36">
      <t>ジッセキ</t>
    </rPh>
    <rPh sb="37" eb="39">
      <t>モクヒョウ</t>
    </rPh>
    <rPh sb="40" eb="42">
      <t>ウワマワ</t>
    </rPh>
    <rPh sb="47" eb="50">
      <t>コウリツテキ</t>
    </rPh>
    <rPh sb="51" eb="53">
      <t>ジギョウ</t>
    </rPh>
    <rPh sb="54" eb="56">
      <t>ウンエイ</t>
    </rPh>
    <phoneticPr fontId="5"/>
  </si>
  <si>
    <t>前年度限りの事業である。</t>
    <rPh sb="0" eb="3">
      <t>ゼンネンド</t>
    </rPh>
    <rPh sb="3" eb="4">
      <t>カギ</t>
    </rPh>
    <rPh sb="6" eb="8">
      <t>ジギョウ</t>
    </rPh>
    <phoneticPr fontId="5"/>
  </si>
  <si>
    <t>-</t>
    <phoneticPr fontId="5"/>
  </si>
  <si>
    <t>-</t>
    <phoneticPr fontId="5"/>
  </si>
  <si>
    <t>-</t>
    <phoneticPr fontId="5"/>
  </si>
  <si>
    <t>-</t>
    <phoneticPr fontId="5"/>
  </si>
  <si>
    <t>事業費</t>
    <rPh sb="0" eb="3">
      <t>ジギョウヒ</t>
    </rPh>
    <phoneticPr fontId="5"/>
  </si>
  <si>
    <t>人件費、諸謝金、旅費等</t>
    <rPh sb="0" eb="3">
      <t>ジンケンヒ</t>
    </rPh>
    <rPh sb="4" eb="5">
      <t>ショ</t>
    </rPh>
    <rPh sb="5" eb="7">
      <t>シャキン</t>
    </rPh>
    <rPh sb="8" eb="10">
      <t>リョヒ</t>
    </rPh>
    <rPh sb="10" eb="11">
      <t>トウ</t>
    </rPh>
    <phoneticPr fontId="5"/>
  </si>
  <si>
    <t>管理費諸費</t>
    <rPh sb="0" eb="3">
      <t>カンリヒ</t>
    </rPh>
    <rPh sb="3" eb="5">
      <t>ショヒ</t>
    </rPh>
    <phoneticPr fontId="5"/>
  </si>
  <si>
    <t>東京海上日動リスクコンサルティング株式会社</t>
    <rPh sb="0" eb="2">
      <t>トウキョウ</t>
    </rPh>
    <rPh sb="2" eb="4">
      <t>カイジョウ</t>
    </rPh>
    <rPh sb="4" eb="6">
      <t>ニチドウ</t>
    </rPh>
    <rPh sb="17" eb="21">
      <t>カブシキガイシャ</t>
    </rPh>
    <phoneticPr fontId="5"/>
  </si>
  <si>
    <t>仕事と不妊治療の両立に関する調査、周知資料の作成</t>
    <rPh sb="0" eb="2">
      <t>シゴト</t>
    </rPh>
    <rPh sb="3" eb="5">
      <t>フニン</t>
    </rPh>
    <rPh sb="5" eb="7">
      <t>チリョウ</t>
    </rPh>
    <rPh sb="8" eb="10">
      <t>リョウリツ</t>
    </rPh>
    <rPh sb="11" eb="12">
      <t>カン</t>
    </rPh>
    <rPh sb="14" eb="16">
      <t>チョウサ</t>
    </rPh>
    <rPh sb="17" eb="19">
      <t>シュウチ</t>
    </rPh>
    <rPh sb="19" eb="21">
      <t>シリョウ</t>
    </rPh>
    <rPh sb="22" eb="24">
      <t>サクセイ</t>
    </rPh>
    <phoneticPr fontId="5"/>
  </si>
  <si>
    <t>-</t>
    <phoneticPr fontId="5"/>
  </si>
  <si>
    <t>-</t>
    <phoneticPr fontId="5"/>
  </si>
  <si>
    <t>-</t>
    <phoneticPr fontId="5"/>
  </si>
  <si>
    <t>3/4</t>
    <phoneticPr fontId="5"/>
  </si>
  <si>
    <t>4/2,839</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</si>
  <si>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</si>
  <si>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</si>
  <si>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</si>
  <si>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</si>
  <si>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</si>
  <si>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</si>
  <si>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</si>
  <si>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</si>
  <si>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</si>
  <si>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</si>
  <si>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</si>
  <si>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t>
    <phoneticPr fontId="5"/>
  </si>
  <si>
    <t>-</t>
    <phoneticPr fontId="5"/>
  </si>
  <si>
    <t>消費税</t>
    <phoneticPr fontId="5"/>
  </si>
  <si>
    <t>人件費</t>
    <rPh sb="0" eb="3">
      <t>ジンケンヒ</t>
    </rPh>
    <phoneticPr fontId="5"/>
  </si>
  <si>
    <t>A.東京海上日動リスクコンサルティング株式会社　</t>
    <phoneticPr fontId="5"/>
  </si>
  <si>
    <t>調査研究事業の成果指標として、例えば「不妊治療と仕事を両立する職場環境を整備する企業の増加」、もしくは、「不妊治療と仕事を両立するための新規支援事業件数」等をあげることも考えられる。設定困難とあきらめずに設定努力をしていただきたい。
不妊治療に関し、広報資料を配布したり、不妊専門相談センターへの研修を行なっているのであれば、既存の関連事業が存在するのではないか。本事業が単年度で終了するのであればなお、関連事業へと引継ぐ必要がある。関連事業の取扱は、これまで役割のダブリをチェックする機能でしか活用されていなかったが、事業を効率的・効果的に行うために、コスト削減だけでなく、相互に有効な連携を図る効果の最大化に向けた活用を図ることが求められる。（元吉　由紀子）</t>
    <phoneticPr fontId="5"/>
  </si>
  <si>
    <t>終了予定</t>
  </si>
  <si>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</si>
  <si>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</si>
  <si>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雇用機会均等課長
岡　英範</t>
    <rPh sb="9" eb="10">
      <t>オカ</t>
    </rPh>
    <rPh sb="11" eb="13">
      <t>ヒデノリ</t>
    </rPh>
    <phoneticPr fontId="5"/>
  </si>
  <si>
    <t>事業は当初の予定通りの成果を達成したため、平成29年度をもって終了とするが、今後調査研究事業を行う際は、外部有識者の所見を踏まえ、目標設定等について検討すること。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rPh sb="38" eb="40">
      <t>コンゴ</t>
    </rPh>
    <rPh sb="40" eb="42">
      <t>チョウサ</t>
    </rPh>
    <rPh sb="42" eb="44">
      <t>ケンキュウ</t>
    </rPh>
    <rPh sb="44" eb="46">
      <t>ジギョウ</t>
    </rPh>
    <rPh sb="47" eb="48">
      <t>オコナ</t>
    </rPh>
    <rPh sb="49" eb="50">
      <t>サイ</t>
    </rPh>
    <rPh sb="52" eb="54">
      <t>ガイブ</t>
    </rPh>
    <rPh sb="54" eb="57">
      <t>ユウシキシャ</t>
    </rPh>
    <rPh sb="58" eb="60">
      <t>ショケン</t>
    </rPh>
    <rPh sb="61" eb="62">
      <t>フ</t>
    </rPh>
    <rPh sb="65" eb="67">
      <t>モクヒョウ</t>
    </rPh>
    <rPh sb="67" eb="69">
      <t>セッテイ</t>
    </rPh>
    <rPh sb="69" eb="70">
      <t>トウ</t>
    </rPh>
    <rPh sb="74" eb="7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</si>
</sst>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67235</xdr:colOff>
      <xdr:row>740</xdr:row>
      <xdr:rowOff>190499</xdr:rowOff>
    </xdr:from>
    <xdr:to>
      <xdr:col>34</xdr:col>
      <xdr:colOff>91577</xdr:colOff>
      <xdr:row>742</xdr:row>
      <xdr:rowOff>192454</xdr:rowOff>
    </xdr:to>
    <xdr:sp macro="" textlink="">
      <xdr:nvSpPr>
        <xdr:cNvPr id="2" name="正方形/長方形 1"/>
        <xdr:cNvSpPr/>
      </xdr:nvSpPr>
      <xdr:spPr>
        <a:xfrm>
          <a:off x="4303059" y="47490528"/>
          <a:ext cx="2646518" cy="6967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8.4</a:t>
          </a:r>
          <a:r>
            <a:rPr kumimoji="1" lang="ja-JP" altLang="en-US" sz="1100"/>
            <a:t>百万円</a:t>
          </a:r>
          <a:endParaRPr kumimoji="1" lang="en-US" altLang="ja-JP" sz="1100"/>
        </a:p>
      </xdr:txBody>
    </xdr:sp>
    <xdr:clientData/>
  </xdr:twoCellAnchor>
  <xdr:twoCellAnchor>
    <xdr:from>
      <xdr:col>21</xdr:col>
      <xdr:colOff>112058</xdr:colOff>
      <xdr:row>746</xdr:row>
      <xdr:rowOff>179294</xdr:rowOff>
    </xdr:from>
    <xdr:to>
      <xdr:col>32</xdr:col>
      <xdr:colOff>179793</xdr:colOff>
      <xdr:row>748</xdr:row>
      <xdr:rowOff>238383</xdr:rowOff>
    </xdr:to>
    <xdr:sp macro="" textlink="">
      <xdr:nvSpPr>
        <xdr:cNvPr id="4" name="正方形/長方形 3"/>
        <xdr:cNvSpPr/>
      </xdr:nvSpPr>
      <xdr:spPr>
        <a:xfrm>
          <a:off x="4347882" y="47154353"/>
          <a:ext cx="2286499" cy="75385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．東京海上日動リスクコンサルティング株式会社　　　</a:t>
          </a:r>
          <a:endParaRPr kumimoji="1" lang="en-US" altLang="ja-JP" sz="1100"/>
        </a:p>
        <a:p>
          <a:pPr algn="ctr"/>
          <a:r>
            <a:rPr kumimoji="1" lang="en-US" altLang="ja-JP" sz="1100"/>
            <a:t>8.4</a:t>
          </a:r>
          <a:r>
            <a:rPr kumimoji="1" lang="ja-JP" altLang="en-US" sz="1100"/>
            <a:t>百万円</a:t>
          </a:r>
          <a:endParaRPr kumimoji="1" lang="en-US" altLang="ja-JP" sz="1100"/>
        </a:p>
      </xdr:txBody>
    </xdr:sp>
    <xdr:clientData/>
  </xdr:twoCellAnchor>
  <xdr:twoCellAnchor>
    <xdr:from>
      <xdr:col>27</xdr:col>
      <xdr:colOff>125506</xdr:colOff>
      <xdr:row>744</xdr:row>
      <xdr:rowOff>45570</xdr:rowOff>
    </xdr:from>
    <xdr:to>
      <xdr:col>27</xdr:col>
      <xdr:colOff>125506</xdr:colOff>
      <xdr:row>746</xdr:row>
      <xdr:rowOff>32870</xdr:rowOff>
    </xdr:to>
    <xdr:cxnSp macro="">
      <xdr:nvCxnSpPr>
        <xdr:cNvPr id="7" name="直線矢印コネクタ 6"/>
        <xdr:cNvCxnSpPr/>
      </xdr:nvCxnSpPr>
      <xdr:spPr>
        <a:xfrm>
          <a:off x="5571565" y="48735129"/>
          <a:ext cx="0" cy="68206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11206</xdr:colOff>
      <xdr:row>742</xdr:row>
      <xdr:rowOff>291353</xdr:rowOff>
    </xdr:from>
    <xdr:to>
      <xdr:col>35</xdr:col>
      <xdr:colOff>87406</xdr:colOff>
      <xdr:row>743</xdr:row>
      <xdr:rowOff>202453</xdr:rowOff>
    </xdr:to>
    <xdr:sp macro="" textlink="">
      <xdr:nvSpPr>
        <xdr:cNvPr id="8" name="大かっこ 7"/>
        <xdr:cNvSpPr/>
      </xdr:nvSpPr>
      <xdr:spPr>
        <a:xfrm>
          <a:off x="4045324" y="48286147"/>
          <a:ext cx="3101788" cy="258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12</xdr:col>
      <xdr:colOff>78442</xdr:colOff>
      <xdr:row>744</xdr:row>
      <xdr:rowOff>336175</xdr:rowOff>
    </xdr:from>
    <xdr:to>
      <xdr:col>26</xdr:col>
      <xdr:colOff>145676</xdr:colOff>
      <xdr:row>745</xdr:row>
      <xdr:rowOff>291352</xdr:rowOff>
    </xdr:to>
    <xdr:sp macro="" textlink="">
      <xdr:nvSpPr>
        <xdr:cNvPr id="9" name="テキスト ボックス 8"/>
        <xdr:cNvSpPr txBox="1"/>
      </xdr:nvSpPr>
      <xdr:spPr>
        <a:xfrm>
          <a:off x="2498913" y="46291499"/>
          <a:ext cx="2891116"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9"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487</v>
      </c>
      <c r="AT2" s="218"/>
      <c r="AU2" s="218"/>
      <c r="AV2" s="52" t="str">
        <f>IF(AW2="", "", "-")</f>
        <v/>
      </c>
      <c r="AW2" s="395"/>
      <c r="AX2" s="395"/>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77</v>
      </c>
      <c r="H5" s="561"/>
      <c r="I5" s="561"/>
      <c r="J5" s="561"/>
      <c r="K5" s="561"/>
      <c r="L5" s="561"/>
      <c r="M5" s="562" t="s">
        <v>66</v>
      </c>
      <c r="N5" s="563"/>
      <c r="O5" s="563"/>
      <c r="P5" s="563"/>
      <c r="Q5" s="563"/>
      <c r="R5" s="564"/>
      <c r="S5" s="565" t="s">
        <v>77</v>
      </c>
      <c r="T5" s="561"/>
      <c r="U5" s="561"/>
      <c r="V5" s="561"/>
      <c r="W5" s="561"/>
      <c r="X5" s="566"/>
      <c r="Y5" s="717" t="s">
        <v>3</v>
      </c>
      <c r="Z5" s="718"/>
      <c r="AA5" s="718"/>
      <c r="AB5" s="718"/>
      <c r="AC5" s="718"/>
      <c r="AD5" s="719"/>
      <c r="AE5" s="720" t="s">
        <v>552</v>
      </c>
      <c r="AF5" s="720"/>
      <c r="AG5" s="720"/>
      <c r="AH5" s="720"/>
      <c r="AI5" s="720"/>
      <c r="AJ5" s="720"/>
      <c r="AK5" s="720"/>
      <c r="AL5" s="720"/>
      <c r="AM5" s="720"/>
      <c r="AN5" s="720"/>
      <c r="AO5" s="720"/>
      <c r="AP5" s="721"/>
      <c r="AQ5" s="722" t="s">
        <v>639</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39" customHeight="1" x14ac:dyDescent="0.15">
      <c r="A8" s="829" t="s">
        <v>389</v>
      </c>
      <c r="B8" s="830"/>
      <c r="C8" s="830"/>
      <c r="D8" s="830"/>
      <c r="E8" s="830"/>
      <c r="F8" s="831"/>
      <c r="G8" s="221" t="str">
        <f>入力規則等!A26</f>
        <v>少子化社会対策、一億総活躍推進</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4" t="s">
        <v>556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4" t="s">
        <v>557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30"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7" t="s">
        <v>7</v>
      </c>
      <c r="J13" s="638"/>
      <c r="K13" s="638"/>
      <c r="L13" s="638"/>
      <c r="M13" s="638"/>
      <c r="N13" s="638"/>
      <c r="O13" s="639"/>
      <c r="P13" s="97" t="s">
        <v>619</v>
      </c>
      <c r="Q13" s="98"/>
      <c r="R13" s="98"/>
      <c r="S13" s="98"/>
      <c r="T13" s="98"/>
      <c r="U13" s="98"/>
      <c r="V13" s="99"/>
      <c r="W13" s="97" t="s">
        <v>621</v>
      </c>
      <c r="X13" s="98"/>
      <c r="Y13" s="98"/>
      <c r="Z13" s="98"/>
      <c r="AA13" s="98"/>
      <c r="AB13" s="98"/>
      <c r="AC13" s="99"/>
      <c r="AD13" s="97">
        <v>8</v>
      </c>
      <c r="AE13" s="98"/>
      <c r="AF13" s="98"/>
      <c r="AG13" s="98"/>
      <c r="AH13" s="98"/>
      <c r="AI13" s="98"/>
      <c r="AJ13" s="99"/>
      <c r="AK13" s="97" t="s">
        <v>625</v>
      </c>
      <c r="AL13" s="98"/>
      <c r="AM13" s="98"/>
      <c r="AN13" s="98"/>
      <c r="AO13" s="98"/>
      <c r="AP13" s="98"/>
      <c r="AQ13" s="99"/>
      <c r="AR13" s="94" t="s">
        <v>637</v>
      </c>
      <c r="AS13" s="95"/>
      <c r="AT13" s="95"/>
      <c r="AU13" s="95"/>
      <c r="AV13" s="95"/>
      <c r="AW13" s="95"/>
      <c r="AX13" s="392"/>
    </row>
    <row r="14" spans="1:50" ht="21" customHeight="1" x14ac:dyDescent="0.15">
      <c r="A14" s="139"/>
      <c r="B14" s="140"/>
      <c r="C14" s="140"/>
      <c r="D14" s="140"/>
      <c r="E14" s="140"/>
      <c r="F14" s="141"/>
      <c r="G14" s="747"/>
      <c r="H14" s="748"/>
      <c r="I14" s="577" t="s">
        <v>8</v>
      </c>
      <c r="J14" s="631"/>
      <c r="K14" s="631"/>
      <c r="L14" s="631"/>
      <c r="M14" s="631"/>
      <c r="N14" s="631"/>
      <c r="O14" s="632"/>
      <c r="P14" s="97" t="s">
        <v>620</v>
      </c>
      <c r="Q14" s="98"/>
      <c r="R14" s="98"/>
      <c r="S14" s="98"/>
      <c r="T14" s="98"/>
      <c r="U14" s="98"/>
      <c r="V14" s="99"/>
      <c r="W14" s="97" t="s">
        <v>621</v>
      </c>
      <c r="X14" s="98"/>
      <c r="Y14" s="98"/>
      <c r="Z14" s="98"/>
      <c r="AA14" s="98"/>
      <c r="AB14" s="98"/>
      <c r="AC14" s="99"/>
      <c r="AD14" s="97" t="s">
        <v>605</v>
      </c>
      <c r="AE14" s="98"/>
      <c r="AF14" s="98"/>
      <c r="AG14" s="98"/>
      <c r="AH14" s="98"/>
      <c r="AI14" s="98"/>
      <c r="AJ14" s="99"/>
      <c r="AK14" s="97" t="s">
        <v>625</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7"/>
      <c r="H15" s="748"/>
      <c r="I15" s="577" t="s">
        <v>51</v>
      </c>
      <c r="J15" s="578"/>
      <c r="K15" s="578"/>
      <c r="L15" s="578"/>
      <c r="M15" s="578"/>
      <c r="N15" s="578"/>
      <c r="O15" s="579"/>
      <c r="P15" s="97" t="s">
        <v>621</v>
      </c>
      <c r="Q15" s="98"/>
      <c r="R15" s="98"/>
      <c r="S15" s="98"/>
      <c r="T15" s="98"/>
      <c r="U15" s="98"/>
      <c r="V15" s="99"/>
      <c r="W15" s="97" t="s">
        <v>623</v>
      </c>
      <c r="X15" s="98"/>
      <c r="Y15" s="98"/>
      <c r="Z15" s="98"/>
      <c r="AA15" s="98"/>
      <c r="AB15" s="98"/>
      <c r="AC15" s="99"/>
      <c r="AD15" s="97" t="s">
        <v>605</v>
      </c>
      <c r="AE15" s="98"/>
      <c r="AF15" s="98"/>
      <c r="AG15" s="98"/>
      <c r="AH15" s="98"/>
      <c r="AI15" s="98"/>
      <c r="AJ15" s="99"/>
      <c r="AK15" s="97" t="s">
        <v>626</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7"/>
      <c r="H16" s="748"/>
      <c r="I16" s="577" t="s">
        <v>52</v>
      </c>
      <c r="J16" s="578"/>
      <c r="K16" s="578"/>
      <c r="L16" s="578"/>
      <c r="M16" s="578"/>
      <c r="N16" s="578"/>
      <c r="O16" s="579"/>
      <c r="P16" s="97" t="s">
        <v>621</v>
      </c>
      <c r="Q16" s="98"/>
      <c r="R16" s="98"/>
      <c r="S16" s="98"/>
      <c r="T16" s="98"/>
      <c r="U16" s="98"/>
      <c r="V16" s="99"/>
      <c r="W16" s="97" t="s">
        <v>624</v>
      </c>
      <c r="X16" s="98"/>
      <c r="Y16" s="98"/>
      <c r="Z16" s="98"/>
      <c r="AA16" s="98"/>
      <c r="AB16" s="98"/>
      <c r="AC16" s="99"/>
      <c r="AD16" s="97" t="s">
        <v>606</v>
      </c>
      <c r="AE16" s="98"/>
      <c r="AF16" s="98"/>
      <c r="AG16" s="98"/>
      <c r="AH16" s="98"/>
      <c r="AI16" s="98"/>
      <c r="AJ16" s="99"/>
      <c r="AK16" s="97" t="s">
        <v>626</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7"/>
      <c r="H17" s="748"/>
      <c r="I17" s="577" t="s">
        <v>50</v>
      </c>
      <c r="J17" s="631"/>
      <c r="K17" s="631"/>
      <c r="L17" s="631"/>
      <c r="M17" s="631"/>
      <c r="N17" s="631"/>
      <c r="O17" s="632"/>
      <c r="P17" s="97" t="s">
        <v>622</v>
      </c>
      <c r="Q17" s="98"/>
      <c r="R17" s="98"/>
      <c r="S17" s="98"/>
      <c r="T17" s="98"/>
      <c r="U17" s="98"/>
      <c r="V17" s="99"/>
      <c r="W17" s="97" t="s">
        <v>621</v>
      </c>
      <c r="X17" s="98"/>
      <c r="Y17" s="98"/>
      <c r="Z17" s="98"/>
      <c r="AA17" s="98"/>
      <c r="AB17" s="98"/>
      <c r="AC17" s="99"/>
      <c r="AD17" s="97" t="s">
        <v>605</v>
      </c>
      <c r="AE17" s="98"/>
      <c r="AF17" s="98"/>
      <c r="AG17" s="98"/>
      <c r="AH17" s="98"/>
      <c r="AI17" s="98"/>
      <c r="AJ17" s="99"/>
      <c r="AK17" s="97" t="s">
        <v>626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0</v>
      </c>
      <c r="X18" s="104"/>
      <c r="Y18" s="104"/>
      <c r="Z18" s="104"/>
      <c r="AA18" s="104"/>
      <c r="AB18" s="104"/>
      <c r="AC18" s="105"/>
      <c r="AD18" s="103">
        <f>SUM(AD13:AJ17)</f>
        <v>8</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0</v>
      </c>
      <c r="Q19" s="98"/>
      <c r="R19" s="98"/>
      <c r="S19" s="98"/>
      <c r="T19" s="98"/>
      <c r="U19" s="98"/>
      <c r="V19" s="99"/>
      <c r="W19" s="97">
        <v>0</v>
      </c>
      <c r="X19" s="98"/>
      <c r="Y19" s="98"/>
      <c r="Z19" s="98"/>
      <c r="AA19" s="98"/>
      <c r="AB19" s="98"/>
      <c r="AC19" s="99"/>
      <c r="AD19" s="97">
        <v>8</v>
      </c>
      <c r="AE19" s="98"/>
      <c r="AF19" s="98"/>
      <c r="AG19" s="98"/>
      <c r="AH19" s="98"/>
      <c r="AI19" s="98"/>
      <c r="AJ19" s="99"/>
      <c r="AK19" s="486"/>
      <c r="AL19" s="486"/>
      <c r="AM19" s="486"/>
      <c r="AN19" s="486"/>
      <c r="AO19" s="486"/>
      <c r="AP19" s="486"/>
      <c r="AQ19" s="486"/>
      <c r="AR19" s="486"/>
      <c r="AS19" s="486"/>
      <c r="AT19" s="486"/>
      <c r="AU19" s="486"/>
      <c r="AV19" s="486"/>
      <c r="AW19" s="486"/>
      <c r="AX19" s="540"/>
    </row>
    <row r="20" spans="1:50" ht="24.75" customHeight="1" x14ac:dyDescent="0.15">
      <c r="A20" s="139"/>
      <c r="B20" s="140"/>
      <c r="C20" s="140"/>
      <c r="D20" s="140"/>
      <c r="E20" s="140"/>
      <c r="F20" s="141"/>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1</v>
      </c>
      <c r="AE20" s="541"/>
      <c r="AF20" s="541"/>
      <c r="AG20" s="541"/>
      <c r="AH20" s="541"/>
      <c r="AI20" s="541"/>
      <c r="AJ20" s="541"/>
      <c r="AK20" s="486"/>
      <c r="AL20" s="486"/>
      <c r="AM20" s="486"/>
      <c r="AN20" s="486"/>
      <c r="AO20" s="486"/>
      <c r="AP20" s="486"/>
      <c r="AQ20" s="487"/>
      <c r="AR20" s="487"/>
      <c r="AS20" s="487"/>
      <c r="AT20" s="487"/>
      <c r="AU20" s="486"/>
      <c r="AV20" s="486"/>
      <c r="AW20" s="486"/>
      <c r="AX20" s="540"/>
    </row>
    <row r="21" spans="1:50" ht="25.5" customHeight="1" x14ac:dyDescent="0.15">
      <c r="A21" s="142"/>
      <c r="B21" s="143"/>
      <c r="C21" s="143"/>
      <c r="D21" s="143"/>
      <c r="E21" s="143"/>
      <c r="F21" s="144"/>
      <c r="G21" s="929" t="s">
        <v>497</v>
      </c>
      <c r="H21" s="930"/>
      <c r="I21" s="930"/>
      <c r="J21" s="930"/>
      <c r="K21" s="930"/>
      <c r="L21" s="930"/>
      <c r="M21" s="930"/>
      <c r="N21" s="930"/>
      <c r="O21" s="930"/>
      <c r="P21" s="541" t="str">
        <f>IF(P19=0, "-", SUM(P19)/SUM(P13,P14))</f>
        <v>-</v>
      </c>
      <c r="Q21" s="541"/>
      <c r="R21" s="541"/>
      <c r="S21" s="541"/>
      <c r="T21" s="541"/>
      <c r="U21" s="541"/>
      <c r="V21" s="541"/>
      <c r="W21" s="541" t="str">
        <f t="shared" ref="W21" si="2">IF(W19=0, "-", SUM(W19)/SUM(W13,W14))</f>
        <v>-</v>
      </c>
      <c r="X21" s="541"/>
      <c r="Y21" s="541"/>
      <c r="Z21" s="541"/>
      <c r="AA21" s="541"/>
      <c r="AB21" s="541"/>
      <c r="AC21" s="541"/>
      <c r="AD21" s="541">
        <f t="shared" ref="AD21" si="3">IF(AD19=0, "-", SUM(AD19)/SUM(AD13,AD14))</f>
        <v>1</v>
      </c>
      <c r="AE21" s="541"/>
      <c r="AF21" s="541"/>
      <c r="AG21" s="541"/>
      <c r="AH21" s="541"/>
      <c r="AI21" s="541"/>
      <c r="AJ21" s="541"/>
      <c r="AK21" s="486"/>
      <c r="AL21" s="486"/>
      <c r="AM21" s="486"/>
      <c r="AN21" s="486"/>
      <c r="AO21" s="486"/>
      <c r="AP21" s="486"/>
      <c r="AQ21" s="487"/>
      <c r="AR21" s="487"/>
      <c r="AS21" s="487"/>
      <c r="AT21" s="487"/>
      <c r="AU21" s="486"/>
      <c r="AV21" s="486"/>
      <c r="AW21" s="486"/>
      <c r="AX21" s="540"/>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627</v>
      </c>
      <c r="H23" s="184"/>
      <c r="I23" s="184"/>
      <c r="J23" s="184"/>
      <c r="K23" s="184"/>
      <c r="L23" s="184"/>
      <c r="M23" s="184"/>
      <c r="N23" s="184"/>
      <c r="O23" s="185"/>
      <c r="P23" s="94" t="s">
        <v>608</v>
      </c>
      <c r="Q23" s="95"/>
      <c r="R23" s="95"/>
      <c r="S23" s="95"/>
      <c r="T23" s="95"/>
      <c r="U23" s="95"/>
      <c r="V23" s="96"/>
      <c r="W23" s="94" t="s">
        <v>625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81"/>
      <c r="P30" s="580" t="s">
        <v>59</v>
      </c>
      <c r="Q30" s="388"/>
      <c r="R30" s="388"/>
      <c r="S30" s="388"/>
      <c r="T30" s="388"/>
      <c r="U30" s="388"/>
      <c r="V30" s="388"/>
      <c r="W30" s="388"/>
      <c r="X30" s="581"/>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t="s">
        <v>563</v>
      </c>
      <c r="AV31" s="269"/>
      <c r="AW31" s="377" t="s">
        <v>300</v>
      </c>
      <c r="AX31" s="378"/>
    </row>
    <row r="32" spans="1:50" ht="23.25" customHeight="1" x14ac:dyDescent="0.15">
      <c r="A32" s="515"/>
      <c r="B32" s="513"/>
      <c r="C32" s="513"/>
      <c r="D32" s="513"/>
      <c r="E32" s="513"/>
      <c r="F32" s="514"/>
      <c r="G32" s="542" t="s">
        <v>559</v>
      </c>
      <c r="H32" s="543"/>
      <c r="I32" s="543"/>
      <c r="J32" s="543"/>
      <c r="K32" s="543"/>
      <c r="L32" s="543"/>
      <c r="M32" s="543"/>
      <c r="N32" s="543"/>
      <c r="O32" s="544"/>
      <c r="P32" s="158" t="s">
        <v>564</v>
      </c>
      <c r="Q32" s="158"/>
      <c r="R32" s="158"/>
      <c r="S32" s="158"/>
      <c r="T32" s="158"/>
      <c r="U32" s="158"/>
      <c r="V32" s="158"/>
      <c r="W32" s="158"/>
      <c r="X32" s="229"/>
      <c r="Y32" s="336" t="s">
        <v>12</v>
      </c>
      <c r="Z32" s="551"/>
      <c r="AA32" s="552"/>
      <c r="AB32" s="553" t="s">
        <v>560</v>
      </c>
      <c r="AC32" s="553"/>
      <c r="AD32" s="553"/>
      <c r="AE32" s="362" t="s">
        <v>561</v>
      </c>
      <c r="AF32" s="363"/>
      <c r="AG32" s="363"/>
      <c r="AH32" s="363"/>
      <c r="AI32" s="362" t="s">
        <v>558</v>
      </c>
      <c r="AJ32" s="363"/>
      <c r="AK32" s="363"/>
      <c r="AL32" s="363"/>
      <c r="AM32" s="362" t="s">
        <v>558</v>
      </c>
      <c r="AN32" s="363"/>
      <c r="AO32" s="363"/>
      <c r="AP32" s="363"/>
      <c r="AQ32" s="100" t="s">
        <v>558</v>
      </c>
      <c r="AR32" s="101"/>
      <c r="AS32" s="101"/>
      <c r="AT32" s="102"/>
      <c r="AU32" s="363" t="s">
        <v>558</v>
      </c>
      <c r="AV32" s="363"/>
      <c r="AW32" s="363"/>
      <c r="AX32" s="365"/>
    </row>
    <row r="33" spans="1:50" ht="23.25" customHeight="1" x14ac:dyDescent="0.15">
      <c r="A33" s="516"/>
      <c r="B33" s="517"/>
      <c r="C33" s="517"/>
      <c r="D33" s="517"/>
      <c r="E33" s="517"/>
      <c r="F33" s="518"/>
      <c r="G33" s="545"/>
      <c r="H33" s="546"/>
      <c r="I33" s="546"/>
      <c r="J33" s="546"/>
      <c r="K33" s="546"/>
      <c r="L33" s="546"/>
      <c r="M33" s="546"/>
      <c r="N33" s="546"/>
      <c r="O33" s="547"/>
      <c r="P33" s="231"/>
      <c r="Q33" s="231"/>
      <c r="R33" s="231"/>
      <c r="S33" s="231"/>
      <c r="T33" s="231"/>
      <c r="U33" s="231"/>
      <c r="V33" s="231"/>
      <c r="W33" s="231"/>
      <c r="X33" s="232"/>
      <c r="Y33" s="301" t="s">
        <v>54</v>
      </c>
      <c r="Z33" s="296"/>
      <c r="AA33" s="297"/>
      <c r="AB33" s="522" t="s">
        <v>558</v>
      </c>
      <c r="AC33" s="523"/>
      <c r="AD33" s="524"/>
      <c r="AE33" s="362" t="s">
        <v>558</v>
      </c>
      <c r="AF33" s="363"/>
      <c r="AG33" s="363"/>
      <c r="AH33" s="363"/>
      <c r="AI33" s="362" t="s">
        <v>558</v>
      </c>
      <c r="AJ33" s="363"/>
      <c r="AK33" s="363"/>
      <c r="AL33" s="363"/>
      <c r="AM33" s="362" t="s">
        <v>558</v>
      </c>
      <c r="AN33" s="363"/>
      <c r="AO33" s="363"/>
      <c r="AP33" s="363"/>
      <c r="AQ33" s="100" t="s">
        <v>558</v>
      </c>
      <c r="AR33" s="101"/>
      <c r="AS33" s="101"/>
      <c r="AT33" s="102"/>
      <c r="AU33" s="363" t="s">
        <v>558</v>
      </c>
      <c r="AV33" s="363"/>
      <c r="AW33" s="363"/>
      <c r="AX33" s="365"/>
    </row>
    <row r="34" spans="1:50" ht="23.25" customHeight="1" x14ac:dyDescent="0.15">
      <c r="A34" s="515"/>
      <c r="B34" s="513"/>
      <c r="C34" s="513"/>
      <c r="D34" s="513"/>
      <c r="E34" s="513"/>
      <c r="F34" s="514"/>
      <c r="G34" s="548"/>
      <c r="H34" s="549"/>
      <c r="I34" s="549"/>
      <c r="J34" s="549"/>
      <c r="K34" s="549"/>
      <c r="L34" s="549"/>
      <c r="M34" s="549"/>
      <c r="N34" s="549"/>
      <c r="O34" s="550"/>
      <c r="P34" s="161"/>
      <c r="Q34" s="161"/>
      <c r="R34" s="161"/>
      <c r="S34" s="161"/>
      <c r="T34" s="161"/>
      <c r="U34" s="161"/>
      <c r="V34" s="161"/>
      <c r="W34" s="161"/>
      <c r="X34" s="234"/>
      <c r="Y34" s="301" t="s">
        <v>13</v>
      </c>
      <c r="Z34" s="296"/>
      <c r="AA34" s="297"/>
      <c r="AB34" s="497" t="s">
        <v>301</v>
      </c>
      <c r="AC34" s="497"/>
      <c r="AD34" s="497"/>
      <c r="AE34" s="362" t="s">
        <v>558</v>
      </c>
      <c r="AF34" s="363"/>
      <c r="AG34" s="363"/>
      <c r="AH34" s="363"/>
      <c r="AI34" s="362" t="s">
        <v>558</v>
      </c>
      <c r="AJ34" s="363"/>
      <c r="AK34" s="363"/>
      <c r="AL34" s="363"/>
      <c r="AM34" s="362" t="s">
        <v>558</v>
      </c>
      <c r="AN34" s="363"/>
      <c r="AO34" s="363"/>
      <c r="AP34" s="363"/>
      <c r="AQ34" s="100" t="s">
        <v>558</v>
      </c>
      <c r="AR34" s="101"/>
      <c r="AS34" s="101"/>
      <c r="AT34" s="102"/>
      <c r="AU34" s="363" t="s">
        <v>558</v>
      </c>
      <c r="AV34" s="363"/>
      <c r="AW34" s="363"/>
      <c r="AX34" s="365"/>
    </row>
    <row r="35" spans="1:50" ht="23.25" customHeight="1" x14ac:dyDescent="0.15">
      <c r="A35" s="900" t="s">
        <v>527</v>
      </c>
      <c r="B35" s="901"/>
      <c r="C35" s="901"/>
      <c r="D35" s="901"/>
      <c r="E35" s="901"/>
      <c r="F35" s="902"/>
      <c r="G35" s="906" t="s">
        <v>561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3" t="s">
        <v>491</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5"/>
      <c r="H40" s="546"/>
      <c r="I40" s="546"/>
      <c r="J40" s="546"/>
      <c r="K40" s="546"/>
      <c r="L40" s="546"/>
      <c r="M40" s="546"/>
      <c r="N40" s="546"/>
      <c r="O40" s="547"/>
      <c r="P40" s="231"/>
      <c r="Q40" s="231"/>
      <c r="R40" s="231"/>
      <c r="S40" s="231"/>
      <c r="T40" s="231"/>
      <c r="U40" s="231"/>
      <c r="V40" s="231"/>
      <c r="W40" s="231"/>
      <c r="X40" s="232"/>
      <c r="Y40" s="301" t="s">
        <v>54</v>
      </c>
      <c r="Z40" s="296"/>
      <c r="AA40" s="297"/>
      <c r="AB40" s="682"/>
      <c r="AC40" s="682"/>
      <c r="AD40" s="68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3" t="s">
        <v>491</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5"/>
      <c r="H47" s="546"/>
      <c r="I47" s="546"/>
      <c r="J47" s="546"/>
      <c r="K47" s="546"/>
      <c r="L47" s="546"/>
      <c r="M47" s="546"/>
      <c r="N47" s="546"/>
      <c r="O47" s="547"/>
      <c r="P47" s="231"/>
      <c r="Q47" s="231"/>
      <c r="R47" s="231"/>
      <c r="S47" s="231"/>
      <c r="T47" s="231"/>
      <c r="U47" s="231"/>
      <c r="V47" s="231"/>
      <c r="W47" s="231"/>
      <c r="X47" s="232"/>
      <c r="Y47" s="301" t="s">
        <v>54</v>
      </c>
      <c r="Z47" s="296"/>
      <c r="AA47" s="297"/>
      <c r="AB47" s="682"/>
      <c r="AC47" s="682"/>
      <c r="AD47" s="68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5"/>
      <c r="H54" s="546"/>
      <c r="I54" s="546"/>
      <c r="J54" s="546"/>
      <c r="K54" s="546"/>
      <c r="L54" s="546"/>
      <c r="M54" s="546"/>
      <c r="N54" s="546"/>
      <c r="O54" s="547"/>
      <c r="P54" s="231"/>
      <c r="Q54" s="231"/>
      <c r="R54" s="231"/>
      <c r="S54" s="231"/>
      <c r="T54" s="231"/>
      <c r="U54" s="231"/>
      <c r="V54" s="231"/>
      <c r="W54" s="231"/>
      <c r="X54" s="232"/>
      <c r="Y54" s="301" t="s">
        <v>54</v>
      </c>
      <c r="Z54" s="296"/>
      <c r="AA54" s="297"/>
      <c r="AB54" s="682"/>
      <c r="AC54" s="682"/>
      <c r="AD54" s="68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5"/>
      <c r="H61" s="546"/>
      <c r="I61" s="546"/>
      <c r="J61" s="546"/>
      <c r="K61" s="546"/>
      <c r="L61" s="546"/>
      <c r="M61" s="546"/>
      <c r="N61" s="546"/>
      <c r="O61" s="547"/>
      <c r="P61" s="231"/>
      <c r="Q61" s="231"/>
      <c r="R61" s="231"/>
      <c r="S61" s="231"/>
      <c r="T61" s="231"/>
      <c r="U61" s="231"/>
      <c r="V61" s="231"/>
      <c r="W61" s="231"/>
      <c r="X61" s="232"/>
      <c r="Y61" s="301" t="s">
        <v>54</v>
      </c>
      <c r="Z61" s="296"/>
      <c r="AA61" s="297"/>
      <c r="AB61" s="682"/>
      <c r="AC61" s="682"/>
      <c r="AD61" s="68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8"/>
      <c r="H62" s="549"/>
      <c r="I62" s="549"/>
      <c r="J62" s="549"/>
      <c r="K62" s="549"/>
      <c r="L62" s="549"/>
      <c r="M62" s="549"/>
      <c r="N62" s="549"/>
      <c r="O62" s="550"/>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0"/>
      <c r="B81" s="852"/>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4"/>
      <c r="D82" s="554"/>
      <c r="E82" s="554"/>
      <c r="F82" s="555"/>
      <c r="G82" s="501" t="s">
        <v>565</v>
      </c>
      <c r="H82" s="501"/>
      <c r="I82" s="501"/>
      <c r="J82" s="501"/>
      <c r="K82" s="501"/>
      <c r="L82" s="501"/>
      <c r="M82" s="501"/>
      <c r="N82" s="501"/>
      <c r="O82" s="501"/>
      <c r="P82" s="501"/>
      <c r="Q82" s="501"/>
      <c r="R82" s="501"/>
      <c r="S82" s="501"/>
      <c r="T82" s="501"/>
      <c r="U82" s="501"/>
      <c r="V82" s="501"/>
      <c r="W82" s="501"/>
      <c r="X82" s="501"/>
      <c r="Y82" s="501"/>
      <c r="Z82" s="501"/>
      <c r="AA82" s="755"/>
      <c r="AB82" s="500" t="s">
        <v>566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4"/>
      <c r="D83" s="554"/>
      <c r="E83" s="554"/>
      <c r="F83" s="555"/>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6"/>
      <c r="D84" s="556"/>
      <c r="E84" s="556"/>
      <c r="F84" s="557"/>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t="s">
        <v>571</v>
      </c>
      <c r="AR86" s="269"/>
      <c r="AS86" s="134" t="s">
        <v>356</v>
      </c>
      <c r="AT86" s="169"/>
      <c r="AU86" s="269">
        <v>29</v>
      </c>
      <c r="AV86" s="269"/>
      <c r="AW86" s="377" t="s">
        <v>300</v>
      </c>
      <c r="AX86" s="378"/>
      <c r="AY86" s="10"/>
      <c r="AZ86" s="10"/>
      <c r="BA86" s="10"/>
      <c r="BB86" s="10"/>
      <c r="BC86" s="10"/>
      <c r="BD86" s="10"/>
      <c r="BE86" s="10"/>
      <c r="BF86" s="10"/>
      <c r="BG86" s="10"/>
      <c r="BH86" s="10"/>
    </row>
    <row r="87" spans="1:60" ht="23.25" customHeight="1" x14ac:dyDescent="0.15">
      <c r="A87" s="520"/>
      <c r="B87" s="554"/>
      <c r="C87" s="554"/>
      <c r="D87" s="554"/>
      <c r="E87" s="554"/>
      <c r="F87" s="555"/>
      <c r="G87" s="228" t="s">
        <v>567</v>
      </c>
      <c r="H87" s="158"/>
      <c r="I87" s="158"/>
      <c r="J87" s="158"/>
      <c r="K87" s="158"/>
      <c r="L87" s="158"/>
      <c r="M87" s="158"/>
      <c r="N87" s="158"/>
      <c r="O87" s="229"/>
      <c r="P87" s="158" t="s">
        <v>568</v>
      </c>
      <c r="Q87" s="802"/>
      <c r="R87" s="802"/>
      <c r="S87" s="802"/>
      <c r="T87" s="802"/>
      <c r="U87" s="802"/>
      <c r="V87" s="802"/>
      <c r="W87" s="802"/>
      <c r="X87" s="803"/>
      <c r="Y87" s="758" t="s">
        <v>62</v>
      </c>
      <c r="Z87" s="759"/>
      <c r="AA87" s="760"/>
      <c r="AB87" s="553" t="s">
        <v>569</v>
      </c>
      <c r="AC87" s="553"/>
      <c r="AD87" s="553"/>
      <c r="AE87" s="362" t="s">
        <v>570</v>
      </c>
      <c r="AF87" s="363"/>
      <c r="AG87" s="363"/>
      <c r="AH87" s="363"/>
      <c r="AI87" s="362" t="s">
        <v>558</v>
      </c>
      <c r="AJ87" s="363"/>
      <c r="AK87" s="363"/>
      <c r="AL87" s="363"/>
      <c r="AM87" s="362">
        <v>2839</v>
      </c>
      <c r="AN87" s="363"/>
      <c r="AO87" s="363"/>
      <c r="AP87" s="363"/>
      <c r="AQ87" s="100" t="s">
        <v>564</v>
      </c>
      <c r="AR87" s="101"/>
      <c r="AS87" s="101"/>
      <c r="AT87" s="102"/>
      <c r="AU87" s="363">
        <v>2839</v>
      </c>
      <c r="AV87" s="363"/>
      <c r="AW87" s="363"/>
      <c r="AX87" s="365"/>
    </row>
    <row r="88" spans="1:60" ht="23.25" customHeight="1" x14ac:dyDescent="0.15">
      <c r="A88" s="520"/>
      <c r="B88" s="554"/>
      <c r="C88" s="554"/>
      <c r="D88" s="554"/>
      <c r="E88" s="554"/>
      <c r="F88" s="555"/>
      <c r="G88" s="230"/>
      <c r="H88" s="231"/>
      <c r="I88" s="231"/>
      <c r="J88" s="231"/>
      <c r="K88" s="231"/>
      <c r="L88" s="231"/>
      <c r="M88" s="231"/>
      <c r="N88" s="231"/>
      <c r="O88" s="232"/>
      <c r="P88" s="804"/>
      <c r="Q88" s="804"/>
      <c r="R88" s="804"/>
      <c r="S88" s="804"/>
      <c r="T88" s="804"/>
      <c r="U88" s="804"/>
      <c r="V88" s="804"/>
      <c r="W88" s="804"/>
      <c r="X88" s="805"/>
      <c r="Y88" s="732" t="s">
        <v>54</v>
      </c>
      <c r="Z88" s="733"/>
      <c r="AA88" s="734"/>
      <c r="AB88" s="682" t="s">
        <v>569</v>
      </c>
      <c r="AC88" s="682"/>
      <c r="AD88" s="682"/>
      <c r="AE88" s="362" t="s">
        <v>558</v>
      </c>
      <c r="AF88" s="363"/>
      <c r="AG88" s="363"/>
      <c r="AH88" s="363"/>
      <c r="AI88" s="362" t="s">
        <v>558</v>
      </c>
      <c r="AJ88" s="363"/>
      <c r="AK88" s="363"/>
      <c r="AL88" s="363"/>
      <c r="AM88" s="362">
        <v>2200</v>
      </c>
      <c r="AN88" s="363"/>
      <c r="AO88" s="363"/>
      <c r="AP88" s="363"/>
      <c r="AQ88" s="100" t="s">
        <v>564</v>
      </c>
      <c r="AR88" s="101"/>
      <c r="AS88" s="101"/>
      <c r="AT88" s="102"/>
      <c r="AU88" s="363">
        <v>2200</v>
      </c>
      <c r="AV88" s="363"/>
      <c r="AW88" s="363"/>
      <c r="AX88" s="365"/>
      <c r="AY88" s="10"/>
      <c r="AZ88" s="10"/>
      <c r="BA88" s="10"/>
      <c r="BB88" s="10"/>
      <c r="BC88" s="10"/>
    </row>
    <row r="89" spans="1:60" ht="23.25" customHeight="1" thickBot="1" x14ac:dyDescent="0.2">
      <c r="A89" s="520"/>
      <c r="B89" s="556"/>
      <c r="C89" s="556"/>
      <c r="D89" s="556"/>
      <c r="E89" s="556"/>
      <c r="F89" s="557"/>
      <c r="G89" s="233"/>
      <c r="H89" s="161"/>
      <c r="I89" s="161"/>
      <c r="J89" s="161"/>
      <c r="K89" s="161"/>
      <c r="L89" s="161"/>
      <c r="M89" s="161"/>
      <c r="N89" s="161"/>
      <c r="O89" s="234"/>
      <c r="P89" s="302"/>
      <c r="Q89" s="302"/>
      <c r="R89" s="302"/>
      <c r="S89" s="302"/>
      <c r="T89" s="302"/>
      <c r="U89" s="302"/>
      <c r="V89" s="302"/>
      <c r="W89" s="302"/>
      <c r="X89" s="806"/>
      <c r="Y89" s="732" t="s">
        <v>13</v>
      </c>
      <c r="Z89" s="733"/>
      <c r="AA89" s="734"/>
      <c r="AB89" s="461" t="s">
        <v>14</v>
      </c>
      <c r="AC89" s="461"/>
      <c r="AD89" s="461"/>
      <c r="AE89" s="362" t="s">
        <v>558</v>
      </c>
      <c r="AF89" s="363"/>
      <c r="AG89" s="363"/>
      <c r="AH89" s="363"/>
      <c r="AI89" s="362" t="s">
        <v>558</v>
      </c>
      <c r="AJ89" s="363"/>
      <c r="AK89" s="363"/>
      <c r="AL89" s="363"/>
      <c r="AM89" s="362">
        <v>129</v>
      </c>
      <c r="AN89" s="363"/>
      <c r="AO89" s="363"/>
      <c r="AP89" s="363"/>
      <c r="AQ89" s="100" t="s">
        <v>561</v>
      </c>
      <c r="AR89" s="101"/>
      <c r="AS89" s="101"/>
      <c r="AT89" s="102"/>
      <c r="AU89" s="363">
        <v>129</v>
      </c>
      <c r="AV89" s="363"/>
      <c r="AW89" s="363"/>
      <c r="AX89" s="365"/>
      <c r="AY89" s="10"/>
      <c r="AZ89" s="10"/>
      <c r="BA89" s="10"/>
      <c r="BB89" s="10"/>
      <c r="BC89" s="10"/>
      <c r="BD89" s="10"/>
      <c r="BE89" s="10"/>
      <c r="BF89" s="10"/>
      <c r="BG89" s="10"/>
      <c r="BH89" s="10"/>
    </row>
    <row r="90" spans="1:60" ht="18.75" hidden="1" customHeight="1" x14ac:dyDescent="0.15">
      <c r="A90" s="520"/>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4"/>
      <c r="C92" s="554"/>
      <c r="D92" s="554"/>
      <c r="E92" s="554"/>
      <c r="F92" s="555"/>
      <c r="G92" s="228"/>
      <c r="H92" s="158"/>
      <c r="I92" s="158"/>
      <c r="J92" s="158"/>
      <c r="K92" s="158"/>
      <c r="L92" s="158"/>
      <c r="M92" s="158"/>
      <c r="N92" s="158"/>
      <c r="O92" s="229"/>
      <c r="P92" s="158"/>
      <c r="Q92" s="802"/>
      <c r="R92" s="802"/>
      <c r="S92" s="802"/>
      <c r="T92" s="802"/>
      <c r="U92" s="802"/>
      <c r="V92" s="802"/>
      <c r="W92" s="802"/>
      <c r="X92" s="803"/>
      <c r="Y92" s="758" t="s">
        <v>62</v>
      </c>
      <c r="Z92" s="759"/>
      <c r="AA92" s="760"/>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4"/>
      <c r="C93" s="554"/>
      <c r="D93" s="554"/>
      <c r="E93" s="554"/>
      <c r="F93" s="555"/>
      <c r="G93" s="230"/>
      <c r="H93" s="231"/>
      <c r="I93" s="231"/>
      <c r="J93" s="231"/>
      <c r="K93" s="231"/>
      <c r="L93" s="231"/>
      <c r="M93" s="231"/>
      <c r="N93" s="231"/>
      <c r="O93" s="232"/>
      <c r="P93" s="804"/>
      <c r="Q93" s="804"/>
      <c r="R93" s="804"/>
      <c r="S93" s="804"/>
      <c r="T93" s="804"/>
      <c r="U93" s="804"/>
      <c r="V93" s="804"/>
      <c r="W93" s="804"/>
      <c r="X93" s="805"/>
      <c r="Y93" s="732" t="s">
        <v>54</v>
      </c>
      <c r="Z93" s="733"/>
      <c r="AA93" s="734"/>
      <c r="AB93" s="682"/>
      <c r="AC93" s="682"/>
      <c r="AD93" s="68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20"/>
      <c r="B94" s="556"/>
      <c r="C94" s="556"/>
      <c r="D94" s="556"/>
      <c r="E94" s="556"/>
      <c r="F94" s="557"/>
      <c r="G94" s="233"/>
      <c r="H94" s="161"/>
      <c r="I94" s="161"/>
      <c r="J94" s="161"/>
      <c r="K94" s="161"/>
      <c r="L94" s="161"/>
      <c r="M94" s="161"/>
      <c r="N94" s="161"/>
      <c r="O94" s="234"/>
      <c r="P94" s="302"/>
      <c r="Q94" s="302"/>
      <c r="R94" s="302"/>
      <c r="S94" s="302"/>
      <c r="T94" s="302"/>
      <c r="U94" s="302"/>
      <c r="V94" s="302"/>
      <c r="W94" s="302"/>
      <c r="X94" s="806"/>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4"/>
      <c r="C97" s="554"/>
      <c r="D97" s="554"/>
      <c r="E97" s="554"/>
      <c r="F97" s="555"/>
      <c r="G97" s="228"/>
      <c r="H97" s="158"/>
      <c r="I97" s="158"/>
      <c r="J97" s="158"/>
      <c r="K97" s="158"/>
      <c r="L97" s="158"/>
      <c r="M97" s="158"/>
      <c r="N97" s="158"/>
      <c r="O97" s="229"/>
      <c r="P97" s="158"/>
      <c r="Q97" s="802"/>
      <c r="R97" s="802"/>
      <c r="S97" s="802"/>
      <c r="T97" s="802"/>
      <c r="U97" s="802"/>
      <c r="V97" s="802"/>
      <c r="W97" s="802"/>
      <c r="X97" s="803"/>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4"/>
      <c r="C98" s="554"/>
      <c r="D98" s="554"/>
      <c r="E98" s="554"/>
      <c r="F98" s="555"/>
      <c r="G98" s="230"/>
      <c r="H98" s="231"/>
      <c r="I98" s="231"/>
      <c r="J98" s="231"/>
      <c r="K98" s="231"/>
      <c r="L98" s="231"/>
      <c r="M98" s="231"/>
      <c r="N98" s="231"/>
      <c r="O98" s="232"/>
      <c r="P98" s="804"/>
      <c r="Q98" s="804"/>
      <c r="R98" s="804"/>
      <c r="S98" s="804"/>
      <c r="T98" s="804"/>
      <c r="U98" s="804"/>
      <c r="V98" s="804"/>
      <c r="W98" s="804"/>
      <c r="X98" s="805"/>
      <c r="Y98" s="732" t="s">
        <v>54</v>
      </c>
      <c r="Z98" s="733"/>
      <c r="AA98" s="734"/>
      <c r="AB98" s="522"/>
      <c r="AC98" s="523"/>
      <c r="AD98" s="52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8"/>
      <c r="AA101" s="719"/>
      <c r="AB101" s="553" t="s">
        <v>573</v>
      </c>
      <c r="AC101" s="553"/>
      <c r="AD101" s="553"/>
      <c r="AE101" s="362" t="s">
        <v>571</v>
      </c>
      <c r="AF101" s="363"/>
      <c r="AG101" s="363"/>
      <c r="AH101" s="364"/>
      <c r="AI101" s="362" t="s">
        <v>561</v>
      </c>
      <c r="AJ101" s="363"/>
      <c r="AK101" s="363"/>
      <c r="AL101" s="364"/>
      <c r="AM101" s="362">
        <v>4</v>
      </c>
      <c r="AN101" s="363"/>
      <c r="AO101" s="363"/>
      <c r="AP101" s="364"/>
      <c r="AQ101" s="362" t="s">
        <v>561</v>
      </c>
      <c r="AR101" s="363"/>
      <c r="AS101" s="363"/>
      <c r="AT101" s="364"/>
      <c r="AU101" s="362" t="s">
        <v>561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3" t="s">
        <v>573</v>
      </c>
      <c r="AC102" s="553"/>
      <c r="AD102" s="553"/>
      <c r="AE102" s="356" t="s">
        <v>561</v>
      </c>
      <c r="AF102" s="356"/>
      <c r="AG102" s="356"/>
      <c r="AH102" s="356"/>
      <c r="AI102" s="356" t="s">
        <v>561</v>
      </c>
      <c r="AJ102" s="356"/>
      <c r="AK102" s="356"/>
      <c r="AL102" s="356"/>
      <c r="AM102" s="356">
        <v>4</v>
      </c>
      <c r="AN102" s="356"/>
      <c r="AO102" s="356"/>
      <c r="AP102" s="356"/>
      <c r="AQ102" s="817" t="s">
        <v>561</v>
      </c>
      <c r="AR102" s="818"/>
      <c r="AS102" s="818"/>
      <c r="AT102" s="819"/>
      <c r="AU102" s="817" t="s">
        <v>561</v>
      </c>
      <c r="AV102" s="818"/>
      <c r="AW102" s="818"/>
      <c r="AX102" s="819"/>
    </row>
    <row r="103" spans="1:60" ht="31.5"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574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575</v>
      </c>
      <c r="AC104" s="472"/>
      <c r="AD104" s="473"/>
      <c r="AE104" s="362" t="s">
        <v>559</v>
      </c>
      <c r="AF104" s="363"/>
      <c r="AG104" s="363"/>
      <c r="AH104" s="364"/>
      <c r="AI104" s="362" t="s">
        <v>559</v>
      </c>
      <c r="AJ104" s="363"/>
      <c r="AK104" s="363"/>
      <c r="AL104" s="364"/>
      <c r="AM104" s="362">
        <v>2839</v>
      </c>
      <c r="AN104" s="363"/>
      <c r="AO104" s="363"/>
      <c r="AP104" s="364"/>
      <c r="AQ104" s="362" t="s">
        <v>559</v>
      </c>
      <c r="AR104" s="363"/>
      <c r="AS104" s="363"/>
      <c r="AT104" s="364"/>
      <c r="AU104" s="362" t="s">
        <v>559</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575</v>
      </c>
      <c r="AC105" s="405"/>
      <c r="AD105" s="406"/>
      <c r="AE105" s="356" t="s">
        <v>576</v>
      </c>
      <c r="AF105" s="356"/>
      <c r="AG105" s="356"/>
      <c r="AH105" s="356"/>
      <c r="AI105" s="356" t="s">
        <v>559</v>
      </c>
      <c r="AJ105" s="356"/>
      <c r="AK105" s="356"/>
      <c r="AL105" s="356"/>
      <c r="AM105" s="356">
        <v>2200</v>
      </c>
      <c r="AN105" s="356"/>
      <c r="AO105" s="356"/>
      <c r="AP105" s="356"/>
      <c r="AQ105" s="362" t="s">
        <v>559</v>
      </c>
      <c r="AR105" s="363"/>
      <c r="AS105" s="363"/>
      <c r="AT105" s="364"/>
      <c r="AU105" s="817" t="s">
        <v>559</v>
      </c>
      <c r="AV105" s="818"/>
      <c r="AW105" s="818"/>
      <c r="AX105" s="819"/>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t="s">
        <v>559</v>
      </c>
      <c r="AF116" s="356"/>
      <c r="AG116" s="356"/>
      <c r="AH116" s="356"/>
      <c r="AI116" s="356" t="s">
        <v>561</v>
      </c>
      <c r="AJ116" s="356"/>
      <c r="AK116" s="356"/>
      <c r="AL116" s="356"/>
      <c r="AM116" s="356">
        <v>1</v>
      </c>
      <c r="AN116" s="356"/>
      <c r="AO116" s="356"/>
      <c r="AP116" s="356"/>
      <c r="AQ116" s="362" t="s">
        <v>559</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580</v>
      </c>
      <c r="AF117" s="304"/>
      <c r="AG117" s="304"/>
      <c r="AH117" s="304"/>
      <c r="AI117" s="304" t="s">
        <v>559</v>
      </c>
      <c r="AJ117" s="304"/>
      <c r="AK117" s="304"/>
      <c r="AL117" s="304"/>
      <c r="AM117" s="304" t="s">
        <v>617</v>
      </c>
      <c r="AN117" s="304"/>
      <c r="AO117" s="304"/>
      <c r="AP117" s="304"/>
      <c r="AQ117" s="304" t="s">
        <v>559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581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582</v>
      </c>
      <c r="AC119" s="299"/>
      <c r="AD119" s="300"/>
      <c r="AE119" s="356" t="s">
        <v>561</v>
      </c>
      <c r="AF119" s="356"/>
      <c r="AG119" s="356"/>
      <c r="AH119" s="356"/>
      <c r="AI119" s="356" t="s">
        <v>561</v>
      </c>
      <c r="AJ119" s="356"/>
      <c r="AK119" s="356"/>
      <c r="AL119" s="356"/>
      <c r="AM119" s="356">
        <v>1409</v>
      </c>
      <c r="AN119" s="356"/>
      <c r="AO119" s="356"/>
      <c r="AP119" s="356"/>
      <c r="AQ119" s="356" t="s">
        <v>585</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583</v>
      </c>
      <c r="AC120" s="340"/>
      <c r="AD120" s="341"/>
      <c r="AE120" s="304" t="s">
        <v>561</v>
      </c>
      <c r="AF120" s="304"/>
      <c r="AG120" s="304"/>
      <c r="AH120" s="304"/>
      <c r="AI120" s="304" t="s">
        <v>584</v>
      </c>
      <c r="AJ120" s="304"/>
      <c r="AK120" s="304"/>
      <c r="AL120" s="304"/>
      <c r="AM120" s="304" t="s">
        <v>618</v>
      </c>
      <c r="AN120" s="304"/>
      <c r="AO120" s="304"/>
      <c r="AP120" s="304"/>
      <c r="AQ120" s="304" t="s">
        <v>580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628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629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586</v>
      </c>
      <c r="AV133" s="133"/>
      <c r="AW133" s="134" t="s">
        <v>300</v>
      </c>
      <c r="AX133" s="135"/>
    </row>
    <row r="134" spans="1:50" ht="39.75" customHeight="1" x14ac:dyDescent="0.15">
      <c r="A134" s="997"/>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t="s">
        <v>576</v>
      </c>
      <c r="AF134" s="101"/>
      <c r="AG134" s="101"/>
      <c r="AH134" s="101"/>
      <c r="AI134" s="264" t="s">
        <v>571</v>
      </c>
      <c r="AJ134" s="101"/>
      <c r="AK134" s="101"/>
      <c r="AL134" s="101"/>
      <c r="AM134" s="264" t="s">
        <v>586</v>
      </c>
      <c r="AN134" s="101"/>
      <c r="AO134" s="101"/>
      <c r="AP134" s="101"/>
      <c r="AQ134" s="264" t="s">
        <v>571</v>
      </c>
      <c r="AR134" s="101"/>
      <c r="AS134" s="101"/>
      <c r="AT134" s="101"/>
      <c r="AU134" s="264" t="s">
        <v>571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t="s">
        <v>571</v>
      </c>
      <c r="AF135" s="101"/>
      <c r="AG135" s="101"/>
      <c r="AH135" s="101"/>
      <c r="AI135" s="264" t="s">
        <v>571</v>
      </c>
      <c r="AJ135" s="101"/>
      <c r="AK135" s="101"/>
      <c r="AL135" s="101"/>
      <c r="AM135" s="264" t="s">
        <v>571</v>
      </c>
      <c r="AN135" s="101"/>
      <c r="AO135" s="101"/>
      <c r="AP135" s="101"/>
      <c r="AQ135" s="264" t="s">
        <v>561</v>
      </c>
      <c r="AR135" s="101"/>
      <c r="AS135" s="101"/>
      <c r="AT135" s="101"/>
      <c r="AU135" s="264" t="s">
        <v>587</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561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570</v>
      </c>
      <c r="AR432" s="133"/>
      <c r="AS432" s="134" t="s">
        <v>356</v>
      </c>
      <c r="AT432" s="169"/>
      <c r="AU432" s="133" t="s">
        <v>589</v>
      </c>
      <c r="AV432" s="133"/>
      <c r="AW432" s="134" t="s">
        <v>300</v>
      </c>
      <c r="AX432" s="135"/>
    </row>
    <row r="433" spans="1:50" ht="23.25" customHeight="1" x14ac:dyDescent="0.15">
      <c r="A433" s="997"/>
      <c r="B433" s="250"/>
      <c r="C433" s="249"/>
      <c r="D433" s="250"/>
      <c r="E433" s="163"/>
      <c r="F433" s="164"/>
      <c r="G433" s="228" t="s">
        <v>580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563</v>
      </c>
      <c r="AC433" s="130"/>
      <c r="AD433" s="130"/>
      <c r="AE433" s="100" t="s">
        <v>561</v>
      </c>
      <c r="AF433" s="101"/>
      <c r="AG433" s="101"/>
      <c r="AH433" s="101"/>
      <c r="AI433" s="100" t="s">
        <v>571</v>
      </c>
      <c r="AJ433" s="101"/>
      <c r="AK433" s="101"/>
      <c r="AL433" s="101"/>
      <c r="AM433" s="100" t="s">
        <v>561</v>
      </c>
      <c r="AN433" s="101"/>
      <c r="AO433" s="101"/>
      <c r="AP433" s="102"/>
      <c r="AQ433" s="100" t="s">
        <v>561</v>
      </c>
      <c r="AR433" s="101"/>
      <c r="AS433" s="101"/>
      <c r="AT433" s="102"/>
      <c r="AU433" s="101" t="s">
        <v>561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571</v>
      </c>
      <c r="AC434" s="219"/>
      <c r="AD434" s="219"/>
      <c r="AE434" s="100" t="s">
        <v>571</v>
      </c>
      <c r="AF434" s="101"/>
      <c r="AG434" s="101"/>
      <c r="AH434" s="102"/>
      <c r="AI434" s="100" t="s">
        <v>571</v>
      </c>
      <c r="AJ434" s="101"/>
      <c r="AK434" s="101"/>
      <c r="AL434" s="101"/>
      <c r="AM434" s="100" t="s">
        <v>561</v>
      </c>
      <c r="AN434" s="101"/>
      <c r="AO434" s="101"/>
      <c r="AP434" s="102"/>
      <c r="AQ434" s="100" t="s">
        <v>559</v>
      </c>
      <c r="AR434" s="101"/>
      <c r="AS434" s="101"/>
      <c r="AT434" s="102"/>
      <c r="AU434" s="101" t="s">
        <v>561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580</v>
      </c>
      <c r="AJ435" s="101"/>
      <c r="AK435" s="101"/>
      <c r="AL435" s="101"/>
      <c r="AM435" s="100" t="s">
        <v>561</v>
      </c>
      <c r="AN435" s="101"/>
      <c r="AO435" s="101"/>
      <c r="AP435" s="102"/>
      <c r="AQ435" s="100" t="s">
        <v>561</v>
      </c>
      <c r="AR435" s="101"/>
      <c r="AS435" s="101"/>
      <c r="AT435" s="102"/>
      <c r="AU435" s="101" t="s">
        <v>580</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589</v>
      </c>
      <c r="AF437" s="133"/>
      <c r="AG437" s="134" t="s">
        <v>356</v>
      </c>
      <c r="AH437" s="169"/>
      <c r="AI437" s="179"/>
      <c r="AJ437" s="179"/>
      <c r="AK437" s="179"/>
      <c r="AL437" s="174"/>
      <c r="AM437" s="179"/>
      <c r="AN437" s="179"/>
      <c r="AO437" s="179"/>
      <c r="AP437" s="174"/>
      <c r="AQ437" s="215" t="s">
        <v>591</v>
      </c>
      <c r="AR437" s="133"/>
      <c r="AS437" s="134" t="s">
        <v>356</v>
      </c>
      <c r="AT437" s="169"/>
      <c r="AU437" s="133" t="s">
        <v>585</v>
      </c>
      <c r="AV437" s="133"/>
      <c r="AW437" s="134" t="s">
        <v>300</v>
      </c>
      <c r="AX437" s="135"/>
    </row>
    <row r="438" spans="1:50" ht="23.25" customHeight="1" x14ac:dyDescent="0.15">
      <c r="A438" s="997"/>
      <c r="B438" s="250"/>
      <c r="C438" s="249"/>
      <c r="D438" s="250"/>
      <c r="E438" s="163"/>
      <c r="F438" s="164"/>
      <c r="G438" s="228" t="s">
        <v>559</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563</v>
      </c>
      <c r="AC438" s="130"/>
      <c r="AD438" s="130"/>
      <c r="AE438" s="100" t="s">
        <v>561</v>
      </c>
      <c r="AF438" s="101"/>
      <c r="AG438" s="101"/>
      <c r="AH438" s="101"/>
      <c r="AI438" s="100" t="s">
        <v>559</v>
      </c>
      <c r="AJ438" s="101"/>
      <c r="AK438" s="101"/>
      <c r="AL438" s="101"/>
      <c r="AM438" s="100" t="s">
        <v>561</v>
      </c>
      <c r="AN438" s="101"/>
      <c r="AO438" s="101"/>
      <c r="AP438" s="102"/>
      <c r="AQ438" s="100" t="s">
        <v>562</v>
      </c>
      <c r="AR438" s="101"/>
      <c r="AS438" s="101"/>
      <c r="AT438" s="102"/>
      <c r="AU438" s="101" t="s">
        <v>562</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561</v>
      </c>
      <c r="AC439" s="219"/>
      <c r="AD439" s="219"/>
      <c r="AE439" s="100" t="s">
        <v>563</v>
      </c>
      <c r="AF439" s="101"/>
      <c r="AG439" s="101"/>
      <c r="AH439" s="102"/>
      <c r="AI439" s="100" t="s">
        <v>561</v>
      </c>
      <c r="AJ439" s="101"/>
      <c r="AK439" s="101"/>
      <c r="AL439" s="101"/>
      <c r="AM439" s="100" t="s">
        <v>564</v>
      </c>
      <c r="AN439" s="101"/>
      <c r="AO439" s="101"/>
      <c r="AP439" s="102"/>
      <c r="AQ439" s="100" t="s">
        <v>561</v>
      </c>
      <c r="AR439" s="101"/>
      <c r="AS439" s="101"/>
      <c r="AT439" s="102"/>
      <c r="AU439" s="101" t="s">
        <v>562</v>
      </c>
      <c r="AV439" s="101"/>
      <c r="AW439" s="101"/>
      <c r="AX439" s="220"/>
    </row>
    <row r="440" spans="1:50" ht="23.25"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561</v>
      </c>
      <c r="AF440" s="101"/>
      <c r="AG440" s="101"/>
      <c r="AH440" s="102"/>
      <c r="AI440" s="100" t="s">
        <v>561</v>
      </c>
      <c r="AJ440" s="101"/>
      <c r="AK440" s="101"/>
      <c r="AL440" s="101"/>
      <c r="AM440" s="100" t="s">
        <v>590</v>
      </c>
      <c r="AN440" s="101"/>
      <c r="AO440" s="101"/>
      <c r="AP440" s="102"/>
      <c r="AQ440" s="100" t="s">
        <v>587</v>
      </c>
      <c r="AR440" s="101"/>
      <c r="AS440" s="101"/>
      <c r="AT440" s="102"/>
      <c r="AU440" s="101" t="s">
        <v>561</v>
      </c>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616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2.75"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553</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42.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553</v>
      </c>
      <c r="AE703" s="152"/>
      <c r="AF703" s="152"/>
      <c r="AG703" s="666" t="s">
        <v>593</v>
      </c>
      <c r="AH703" s="667"/>
      <c r="AI703" s="667"/>
      <c r="AJ703" s="667"/>
      <c r="AK703" s="667"/>
      <c r="AL703" s="667"/>
      <c r="AM703" s="667"/>
      <c r="AN703" s="667"/>
      <c r="AO703" s="667"/>
      <c r="AP703" s="667"/>
      <c r="AQ703" s="667"/>
      <c r="AR703" s="667"/>
      <c r="AS703" s="667"/>
      <c r="AT703" s="667"/>
      <c r="AU703" s="667"/>
      <c r="AV703" s="667"/>
      <c r="AW703" s="667"/>
      <c r="AX703" s="668"/>
    </row>
    <row r="704" spans="1:50" ht="42.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553</v>
      </c>
      <c r="AE704" s="588"/>
      <c r="AF704" s="588"/>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553</v>
      </c>
      <c r="AE705" s="736"/>
      <c r="AF705" s="736"/>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3"/>
      <c r="C706" s="616"/>
      <c r="D706" s="617"/>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3"/>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595</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597</v>
      </c>
      <c r="AE708" s="670"/>
      <c r="AF708" s="670"/>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553</v>
      </c>
      <c r="AE709" s="152"/>
      <c r="AF709" s="152"/>
      <c r="AG709" s="666" t="s">
        <v>598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597</v>
      </c>
      <c r="AE710" s="152"/>
      <c r="AF710" s="152"/>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553</v>
      </c>
      <c r="AE711" s="152"/>
      <c r="AF711" s="152"/>
      <c r="AG711" s="666" t="s">
        <v>599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597</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597</v>
      </c>
      <c r="AE714" s="594"/>
      <c r="AF714" s="595"/>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597</v>
      </c>
      <c r="AE715" s="670"/>
      <c r="AF715" s="780"/>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597</v>
      </c>
      <c r="AE716" s="762"/>
      <c r="AF716" s="762"/>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553</v>
      </c>
      <c r="AE717" s="152"/>
      <c r="AF717" s="152"/>
      <c r="AG717" s="666" t="s">
        <v>600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553</v>
      </c>
      <c r="AE718" s="152"/>
      <c r="AF718" s="152"/>
      <c r="AG718" s="160" t="s">
        <v>601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597</v>
      </c>
      <c r="AE719" s="670"/>
      <c r="AF719" s="670"/>
      <c r="AG719" s="157" t="s">
        <v>602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2"/>
      <c r="B723" s="653"/>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2"/>
      <c r="B724" s="653"/>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4"/>
      <c r="B725" s="655"/>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3"/>
      <c r="E726" s="583"/>
      <c r="F726" s="584"/>
      <c r="G726" s="800" t="s">
        <v>603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8" t="s">
        <v>57</v>
      </c>
      <c r="D727" s="699"/>
      <c r="E727" s="699"/>
      <c r="F727" s="700"/>
      <c r="G727" s="798" t="s">
        <v>604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88.5" customHeight="1" thickBot="1" x14ac:dyDescent="0.2">
      <c r="A729" s="768" t="s">
        <v>635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75" customHeight="1" thickBot="1" x14ac:dyDescent="0.2">
      <c r="A731" s="620" t="s">
        <v>636</v>
      </c>
      <c r="B731" s="621"/>
      <c r="C731" s="621"/>
      <c r="D731" s="621"/>
      <c r="E731" s="622"/>
      <c r="F731" s="683" t="s">
        <v>640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t="s">
        <v>529</v>
      </c>
      <c r="B733" s="753"/>
      <c r="C733" s="753"/>
      <c r="D733" s="753"/>
      <c r="E733" s="754"/>
      <c r="F733" s="769" t="s">
        <v>638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630</v>
      </c>
      <c r="F737" s="111"/>
      <c r="G737" s="111"/>
      <c r="H737" s="111"/>
      <c r="I737" s="111"/>
      <c r="J737" s="111"/>
      <c r="K737" s="111"/>
      <c r="L737" s="111"/>
      <c r="M737" s="111"/>
      <c r="N737" s="112" t="s">
        <v>358</v>
      </c>
      <c r="O737" s="112"/>
      <c r="P737" s="112"/>
      <c r="Q737" s="112"/>
      <c r="R737" s="111" t="s">
        <v>630</v>
      </c>
      <c r="S737" s="111"/>
      <c r="T737" s="111"/>
      <c r="U737" s="111"/>
      <c r="V737" s="111"/>
      <c r="W737" s="111"/>
      <c r="X737" s="111"/>
      <c r="Y737" s="111"/>
      <c r="Z737" s="111"/>
      <c r="AA737" s="112" t="s">
        <v>359</v>
      </c>
      <c r="AB737" s="112"/>
      <c r="AC737" s="112"/>
      <c r="AD737" s="112"/>
      <c r="AE737" s="111" t="s">
        <v>630</v>
      </c>
      <c r="AF737" s="111"/>
      <c r="AG737" s="111"/>
      <c r="AH737" s="111"/>
      <c r="AI737" s="111"/>
      <c r="AJ737" s="111"/>
      <c r="AK737" s="111"/>
      <c r="AL737" s="111"/>
      <c r="AM737" s="111"/>
      <c r="AN737" s="112" t="s">
        <v>360</v>
      </c>
      <c r="AO737" s="112"/>
      <c r="AP737" s="112"/>
      <c r="AQ737" s="112"/>
      <c r="AR737" s="113" t="s">
        <v>630</v>
      </c>
      <c r="AS737" s="114"/>
      <c r="AT737" s="114"/>
      <c r="AU737" s="114"/>
      <c r="AV737" s="114"/>
      <c r="AW737" s="114"/>
      <c r="AX737" s="115"/>
      <c r="AY737" s="89"/>
      <c r="AZ737" s="89"/>
    </row>
    <row r="738" spans="1:52" ht="24.75" customHeight="1" x14ac:dyDescent="0.15">
      <c r="A738" s="116" t="s">
        <v>361</v>
      </c>
      <c r="B738" s="117"/>
      <c r="C738" s="117"/>
      <c r="D738" s="118"/>
      <c r="E738" s="111" t="s">
        <v>630</v>
      </c>
      <c r="F738" s="111"/>
      <c r="G738" s="111"/>
      <c r="H738" s="111"/>
      <c r="I738" s="111"/>
      <c r="J738" s="111"/>
      <c r="K738" s="111"/>
      <c r="L738" s="111"/>
      <c r="M738" s="111"/>
      <c r="N738" s="112" t="s">
        <v>362</v>
      </c>
      <c r="O738" s="112"/>
      <c r="P738" s="112"/>
      <c r="Q738" s="112"/>
      <c r="R738" s="111" t="s">
        <v>630</v>
      </c>
      <c r="S738" s="111"/>
      <c r="T738" s="111"/>
      <c r="U738" s="111"/>
      <c r="V738" s="111"/>
      <c r="W738" s="111"/>
      <c r="X738" s="111"/>
      <c r="Y738" s="111"/>
      <c r="Z738" s="111"/>
      <c r="AA738" s="112" t="s">
        <v>482</v>
      </c>
      <c r="AB738" s="112"/>
      <c r="AC738" s="112"/>
      <c r="AD738" s="112"/>
      <c r="AE738" s="111" t="s">
        <v>631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37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0" t="s">
        <v>634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6"/>
      <c r="C781" s="766"/>
      <c r="D781" s="766"/>
      <c r="E781" s="766"/>
      <c r="F781" s="767"/>
      <c r="G781" s="449" t="s">
        <v>609</v>
      </c>
      <c r="H781" s="450"/>
      <c r="I781" s="450"/>
      <c r="J781" s="450"/>
      <c r="K781" s="451"/>
      <c r="L781" s="452" t="s">
        <v>610</v>
      </c>
      <c r="M781" s="453"/>
      <c r="N781" s="453"/>
      <c r="O781" s="453"/>
      <c r="P781" s="453"/>
      <c r="Q781" s="453"/>
      <c r="R781" s="453"/>
      <c r="S781" s="453"/>
      <c r="T781" s="453"/>
      <c r="U781" s="453"/>
      <c r="V781" s="453"/>
      <c r="W781" s="453"/>
      <c r="X781" s="454"/>
      <c r="Y781" s="455">
        <v>7.5</v>
      </c>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8"/>
      <c r="B782" s="766"/>
      <c r="C782" s="766"/>
      <c r="D782" s="766"/>
      <c r="E782" s="766"/>
      <c r="F782" s="767"/>
      <c r="G782" s="346" t="s">
        <v>632</v>
      </c>
      <c r="H782" s="347"/>
      <c r="I782" s="347"/>
      <c r="J782" s="347"/>
      <c r="K782" s="348"/>
      <c r="L782" s="399"/>
      <c r="M782" s="400"/>
      <c r="N782" s="400"/>
      <c r="O782" s="400"/>
      <c r="P782" s="400"/>
      <c r="Q782" s="400"/>
      <c r="R782" s="400"/>
      <c r="S782" s="400"/>
      <c r="T782" s="400"/>
      <c r="U782" s="400"/>
      <c r="V782" s="400"/>
      <c r="W782" s="400"/>
      <c r="X782" s="401"/>
      <c r="Y782" s="396">
        <v>0.6</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8"/>
      <c r="B783" s="766"/>
      <c r="C783" s="766"/>
      <c r="D783" s="766"/>
      <c r="E783" s="766"/>
      <c r="F783" s="767"/>
      <c r="G783" s="346" t="s">
        <v>611</v>
      </c>
      <c r="H783" s="347"/>
      <c r="I783" s="347"/>
      <c r="J783" s="347"/>
      <c r="K783" s="348"/>
      <c r="L783" s="399" t="s">
        <v>633</v>
      </c>
      <c r="M783" s="400"/>
      <c r="N783" s="400"/>
      <c r="O783" s="400"/>
      <c r="P783" s="400"/>
      <c r="Q783" s="400"/>
      <c r="R783" s="400"/>
      <c r="S783" s="400"/>
      <c r="T783" s="400"/>
      <c r="U783" s="400"/>
      <c r="V783" s="400"/>
      <c r="W783" s="400"/>
      <c r="X783" s="401"/>
      <c r="Y783" s="396">
        <v>0.3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8"/>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8"/>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8.4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8"/>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8"/>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2" customHeight="1" x14ac:dyDescent="0.15">
      <c r="A837" s="402">
        <v>1</v>
      </c>
      <c r="B837" s="402">
        <v>1</v>
      </c>
      <c r="C837" s="425" t="s">
        <v>612</v>
      </c>
      <c r="D837" s="416"/>
      <c r="E837" s="416"/>
      <c r="F837" s="416"/>
      <c r="G837" s="416"/>
      <c r="H837" s="416"/>
      <c r="I837" s="416"/>
      <c r="J837" s="417">
        <v>7010001079695</v>
      </c>
      <c r="K837" s="418"/>
      <c r="L837" s="418"/>
      <c r="M837" s="418"/>
      <c r="N837" s="418"/>
      <c r="O837" s="418"/>
      <c r="P837" s="426" t="s">
        <v>613</v>
      </c>
      <c r="Q837" s="315"/>
      <c r="R837" s="315"/>
      <c r="S837" s="315"/>
      <c r="T837" s="315"/>
      <c r="U837" s="315"/>
      <c r="V837" s="315"/>
      <c r="W837" s="315"/>
      <c r="X837" s="315"/>
      <c r="Y837" s="316">
        <v>8</v>
      </c>
      <c r="Z837" s="317"/>
      <c r="AA837" s="317"/>
      <c r="AB837" s="318"/>
      <c r="AC837" s="326" t="s">
        <v>519</v>
      </c>
      <c r="AD837" s="424"/>
      <c r="AE837" s="424"/>
      <c r="AF837" s="424"/>
      <c r="AG837" s="424"/>
      <c r="AH837" s="419">
        <v>2</v>
      </c>
      <c r="AI837" s="420"/>
      <c r="AJ837" s="420"/>
      <c r="AK837" s="420"/>
      <c r="AL837" s="323">
        <v>99.7</v>
      </c>
      <c r="AM837" s="324"/>
      <c r="AN837" s="324"/>
      <c r="AO837" s="325"/>
      <c r="AP837" s="319" t="s">
        <v>607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614</v>
      </c>
      <c r="F1102" s="895"/>
      <c r="G1102" s="895"/>
      <c r="H1102" s="895"/>
      <c r="I1102" s="895"/>
      <c r="J1102" s="417" t="s">
        <v>614</v>
      </c>
      <c r="K1102" s="418"/>
      <c r="L1102" s="418"/>
      <c r="M1102" s="418"/>
      <c r="N1102" s="418"/>
      <c r="O1102" s="418"/>
      <c r="P1102" s="426" t="s">
        <v>607</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614</v>
      </c>
      <c r="AI1102" s="322"/>
      <c r="AJ1102" s="322"/>
      <c r="AK1102" s="322"/>
      <c r="AL1102" s="323" t="s">
        <v>615</v>
      </c>
      <c r="AM1102" s="324"/>
      <c r="AN1102" s="324"/>
      <c r="AO1102" s="325"/>
      <c r="AP1102" s="319" t="s">
        <v>614</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89" max="16383" man="1"/>
    <brk id="707" max="16383"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553</v>
      </c>
      <c r="C25" s="13" t="str">
        <f t="shared" si="0"/>
        <v>一億総活躍推進</v>
      </c>
      <c r="D25" s="13" t="str">
        <f>IF(C25="",D24,IF(D24&lt;&gt;"",CONCATENATE(D24,"、",C25),C25))</f>
        <v>少子化社会対策、一億総活躍推進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9"/>
      <c r="H3" s="377"/>
      <c r="I3" s="377"/>
      <c r="J3" s="377"/>
      <c r="K3" s="377"/>
      <c r="L3" s="377"/>
      <c r="M3" s="377"/>
      <c r="N3" s="377"/>
      <c r="O3" s="570"/>
      <c r="P3" s="582"/>
      <c r="Q3" s="377"/>
      <c r="R3" s="377"/>
      <c r="S3" s="377"/>
      <c r="T3" s="377"/>
      <c r="U3" s="377"/>
      <c r="V3" s="377"/>
      <c r="W3" s="377"/>
      <c r="X3" s="570"/>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2"/>
      <c r="H4" s="1017"/>
      <c r="I4" s="1017"/>
      <c r="J4" s="1017"/>
      <c r="K4" s="1017"/>
      <c r="L4" s="1017"/>
      <c r="M4" s="1017"/>
      <c r="N4" s="1017"/>
      <c r="O4" s="1018"/>
      <c r="P4" s="158"/>
      <c r="Q4" s="1025"/>
      <c r="R4" s="1025"/>
      <c r="S4" s="1025"/>
      <c r="T4" s="1025"/>
      <c r="U4" s="1025"/>
      <c r="V4" s="1025"/>
      <c r="W4" s="1025"/>
      <c r="X4" s="1026"/>
      <c r="Y4" s="1003" t="s">
        <v>12</v>
      </c>
      <c r="Z4" s="1004"/>
      <c r="AA4" s="1005"/>
      <c r="AB4" s="553"/>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68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9"/>
      <c r="H10" s="377"/>
      <c r="I10" s="377"/>
      <c r="J10" s="377"/>
      <c r="K10" s="377"/>
      <c r="L10" s="377"/>
      <c r="M10" s="377"/>
      <c r="N10" s="377"/>
      <c r="O10" s="570"/>
      <c r="P10" s="582"/>
      <c r="Q10" s="377"/>
      <c r="R10" s="377"/>
      <c r="S10" s="377"/>
      <c r="T10" s="377"/>
      <c r="U10" s="377"/>
      <c r="V10" s="377"/>
      <c r="W10" s="377"/>
      <c r="X10" s="570"/>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2"/>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3"/>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68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9"/>
      <c r="H17" s="377"/>
      <c r="I17" s="377"/>
      <c r="J17" s="377"/>
      <c r="K17" s="377"/>
      <c r="L17" s="377"/>
      <c r="M17" s="377"/>
      <c r="N17" s="377"/>
      <c r="O17" s="570"/>
      <c r="P17" s="582"/>
      <c r="Q17" s="377"/>
      <c r="R17" s="377"/>
      <c r="S17" s="377"/>
      <c r="T17" s="377"/>
      <c r="U17" s="377"/>
      <c r="V17" s="377"/>
      <c r="W17" s="377"/>
      <c r="X17" s="570"/>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2"/>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3"/>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68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9"/>
      <c r="H24" s="377"/>
      <c r="I24" s="377"/>
      <c r="J24" s="377"/>
      <c r="K24" s="377"/>
      <c r="L24" s="377"/>
      <c r="M24" s="377"/>
      <c r="N24" s="377"/>
      <c r="O24" s="570"/>
      <c r="P24" s="582"/>
      <c r="Q24" s="377"/>
      <c r="R24" s="377"/>
      <c r="S24" s="377"/>
      <c r="T24" s="377"/>
      <c r="U24" s="377"/>
      <c r="V24" s="377"/>
      <c r="W24" s="377"/>
      <c r="X24" s="570"/>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2"/>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3"/>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68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2"/>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3"/>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68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2"/>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3"/>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68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2"/>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3"/>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68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2"/>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3"/>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68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2"/>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3"/>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68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9"/>
      <c r="H66" s="377"/>
      <c r="I66" s="377"/>
      <c r="J66" s="377"/>
      <c r="K66" s="377"/>
      <c r="L66" s="377"/>
      <c r="M66" s="377"/>
      <c r="N66" s="377"/>
      <c r="O66" s="570"/>
      <c r="P66" s="582"/>
      <c r="Q66" s="377"/>
      <c r="R66" s="377"/>
      <c r="S66" s="377"/>
      <c r="T66" s="377"/>
      <c r="U66" s="377"/>
      <c r="V66" s="377"/>
      <c r="W66" s="377"/>
      <c r="X66" s="570"/>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2"/>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3"/>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68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2018-08-24T10:52:14Z</cp:lastPrinted>
  <dcterms:created xsi:type="dcterms:W3CDTF">2012-03-13T00:50:25Z</dcterms:created>
  <dcterms:modified xsi:type="dcterms:W3CDTF">2018-08-24T10:52:43Z</dcterms:modified>
</cp:coreProperties>
</file>