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<sst xmlns="http://schemas.openxmlformats.org/spreadsheetml/2006/main" count="3003" uniqueCount="656">
  <si>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</si>
  <si>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</si>
  <si>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</si>
  <si>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</si>
  <si>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</si>
  <si>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</si>
  <si>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</si>
  <si>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</si>
  <si>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</si>
  <si>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</si>
  <si>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</si>
  <si>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</si>
  <si>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</si>
  <si>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</si>
  <si>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</si>
  <si>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</si>
  <si>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</si>
  <si>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</si>
  <si>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</si>
  <si>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</si>
  <si>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</si>
  <si>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</si>
  <si>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</si>
  <si>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</si>
  <si>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</si>
  <si>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</si>
  <si>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</si>
  <si>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</si>
  <si>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</si>
  <si>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</si>
  <si>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</si>
  <si>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</si>
  <si>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</si>
  <si>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</si>
  <si>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</si>
  <si>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</si>
  <si>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</si>
  <si>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</si>
  <si>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</si>
  <si>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</si>
  <si>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</si>
  <si>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</si>
  <si>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</si>
  <si>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</si>
  <si>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</si>
  <si>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</si>
  <si>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</si>
  <si>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</si>
  <si>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</si>
  <si>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</si>
  <si>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</si>
  <si>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</si>
  <si>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</si>
  <si>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</si>
  <si>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</si>
  <si>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</si>
  <si>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</si>
  <si>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</si>
  <si>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</si>
  <si>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</si>
  <si>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</si>
  <si>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</si>
  <si>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</si>
  <si>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</si>
  <si>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</si>
  <si>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</si>
  <si>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</si>
  <si>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</si>
  <si>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</si>
  <si>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</si>
  <si>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</si>
  <si>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</si>
  <si>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</si>
  <si>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</si>
  <si>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</si>
  <si>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</si>
  <si>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</si>
  <si>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</si>
  <si>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</si>
  <si>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</si>
  <si>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</si>
  <si>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</si>
  <si>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</si>
  <si>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</si>
  <si>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</si>
  <si>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</si>
  <si>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</si>
  <si>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</si>
  <si>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</si>
  <si>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</si>
  <si>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</si>
  <si>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</si>
  <si>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</si>
  <si>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</si>
  <si>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</si>
  <si>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</si>
  <si>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</si>
  <si>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</si>
  <si>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</si>
  <si>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</si>
  <si>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</si>
  <si>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</si>
  <si>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</si>
  <si>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</si>
  <si>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</si>
  <si>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</si>
  <si>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</si>
  <si>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</si>
  <si>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</si>
  <si>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</si>
  <si>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</si>
  <si>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</si>
  <si>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</si>
  <si>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</si>
  <si>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</si>
  <si>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</si>
  <si>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</si>
  <si>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</si>
  <si>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</si>
  <si>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</si>
  <si>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</si>
  <si>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</si>
  <si>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</si>
  <si>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</si>
  <si>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</si>
  <si>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</si>
  <si>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</si>
  <si>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</si>
  <si>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</si>
  <si>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</si>
  <si>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</si>
  <si>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</si>
  <si>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</si>
  <si>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</si>
  <si>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</si>
  <si>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</si>
  <si>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</si>
  <si>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</si>
  <si>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</si>
  <si>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</si>
  <si>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</si>
  <si>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</si>
  <si>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</si>
  <si>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</si>
  <si>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</si>
  <si>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</si>
  <si>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</si>
  <si>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</si>
  <si>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</si>
  <si>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</si>
  <si>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</si>
  <si>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</si>
  <si>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</si>
  <si>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</si>
  <si>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</si>
  <si>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</si>
  <si>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</si>
  <si>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</si>
  <si>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</si>
  <si>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</si>
  <si>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</si>
  <si>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</si>
  <si>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</si>
  <si>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</si>
  <si>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</si>
  <si>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</si>
  <si>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</si>
  <si>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</si>
  <si>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</si>
  <si>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</si>
  <si>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</si>
  <si>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</si>
  <si>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</si>
  <si>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</si>
  <si>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</si>
  <si>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</si>
  <si>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</si>
  <si>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</si>
  <si>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</si>
  <si>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</si>
  <si>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</si>
  <si>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</si>
  <si>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</si>
  <si>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</si>
  <si>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</si>
  <si>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</si>
  <si>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</si>
  <si>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</si>
  <si>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</si>
  <si>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</si>
  <si>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</si>
  <si>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</si>
  <si>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</si>
  <si>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</si>
  <si>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</si>
  <si>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</si>
  <si>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</si>
  <si>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</si>
  <si>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</si>
  <si>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</si>
  <si>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</si>
  <si>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</si>
  <si>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</si>
  <si>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</si>
  <si>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</si>
  <si>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</si>
  <si>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</si>
  <si>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</si>
  <si>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</si>
  <si>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</si>
  <si>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</si>
  <si>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</si>
  <si>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</si>
  <si>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</si>
  <si>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</si>
  <si>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</si>
  <si>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</si>
  <si>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</si>
  <si>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</si>
  <si>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</si>
  <si>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</si>
  <si>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</si>
  <si>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</si>
  <si>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</si>
  <si>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</si>
  <si>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</si>
  <si>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</si>
  <si>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</si>
  <si>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</si>
  <si>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</si>
  <si>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</si>
  <si>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</si>
  <si>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</si>
  <si>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</si>
  <si>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</si>
  <si>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</si>
  <si>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</si>
  <si>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</si>
  <si>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</si>
  <si>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</si>
  <si>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</si>
  <si>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</si>
  <si>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</si>
  <si>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</si>
  <si>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</si>
  <si>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</si>
  <si>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</si>
  <si>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</si>
  <si>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</si>
  <si>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</si>
  <si>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</si>
  <si>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</si>
  <si>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</si>
  <si>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</si>
  <si>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</si>
  <si>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</si>
  <si>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</si>
  <si>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</si>
  <si>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</si>
  <si>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</si>
  <si>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</si>
  <si>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</si>
  <si>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</si>
  <si>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</si>
  <si>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</si>
  <si>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</si>
  <si>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</si>
  <si>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</si>
  <si>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</si>
  <si>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</si>
  <si>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</si>
  <si>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</si>
  <si>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</si>
  <si>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</si>
  <si>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</si>
  <si>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</si>
  <si>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</si>
  <si>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</si>
  <si>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</si>
  <si>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</si>
  <si>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</si>
  <si>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</si>
  <si>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</si>
  <si>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</si>
  <si>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</si>
  <si>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</si>
  <si>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</si>
  <si>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</si>
  <si>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</si>
  <si>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</si>
  <si>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</si>
  <si>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</si>
  <si>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</si>
  <si>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</si>
  <si>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</si>
  <si>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</si>
  <si>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</si>
  <si>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</si>
  <si>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</si>
  <si>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</si>
  <si>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</si>
  <si>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</si>
  <si>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</si>
  <si>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</si>
  <si>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</si>
  <si>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</si>
  <si>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</si>
  <si>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</si>
  <si>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</si>
  <si>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</si>
  <si>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</si>
  <si>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</si>
  <si>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</si>
  <si>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</si>
  <si>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</si>
  <si>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</si>
  <si>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</si>
  <si>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</si>
  <si>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</si>
  <si>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</si>
  <si>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</si>
  <si>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</si>
  <si>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</si>
  <si>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</si>
  <si>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</si>
  <si>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</si>
  <si>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</si>
  <si>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</si>
  <si>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</si>
  <si>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</si>
  <si>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</si>
  <si>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</si>
  <si>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</si>
  <si>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</si>
  <si>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</si>
  <si>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</si>
  <si>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</si>
  <si>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</si>
  <si>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</si>
  <si>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</si>
  <si>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</si>
  <si>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</si>
  <si>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</si>
  <si>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</si>
  <si>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</si>
  <si>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</si>
  <si>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</si>
  <si>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</si>
  <si>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</si>
  <si>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</si>
  <si>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</si>
  <si>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</si>
  <si>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</si>
  <si>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</si>
  <si>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</si>
  <si>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</si>
  <si>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</si>
  <si>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</si>
  <si>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</si>
  <si>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</si>
  <si>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</si>
  <si>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</si>
  <si>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</si>
  <si>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</si>
  <si>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</si>
  <si>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</si>
  <si>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</si>
  <si>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</si>
  <si>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</si>
  <si>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</si>
  <si>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</si>
  <si>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</si>
  <si>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</si>
  <si>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</si>
  <si>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</si>
  <si>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</si>
  <si>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</si>
  <si>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</si>
  <si>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</si>
  <si>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</si>
  <si>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</si>
  <si>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</si>
  <si>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</si>
  <si>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</si>
  <si>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</si>
  <si>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</si>
  <si>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</si>
  <si>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</si>
  <si>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</si>
  <si>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</si>
  <si>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</si>
  <si>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</si>
  <si>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</si>
  <si>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</si>
  <si>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</si>
  <si>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</si>
  <si>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</si>
  <si>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</si>
  <si>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</si>
  <si>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</si>
  <si>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</si>
  <si>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</si>
  <si>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</si>
  <si>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</si>
  <si>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</si>
  <si>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</si>
  <si>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</si>
  <si>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</si>
  <si>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</si>
  <si>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</si>
  <si>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</si>
  <si>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</si>
  <si>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</si>
  <si>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</si>
  <si>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</si>
  <si>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</si>
  <si>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</si>
  <si>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</si>
  <si>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</si>
  <si>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</si>
  <si>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</si>
  <si>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</si>
  <si>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</si>
  <si>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</si>
  <si>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</si>
  <si>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</si>
  <si>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</si>
  <si>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</si>
  <si>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</si>
  <si>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</si>
  <si>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</si>
  <si>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</si>
  <si>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</si>
  <si>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</si>
  <si>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</si>
  <si>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</si>
  <si>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</si>
  <si>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</si>
  <si>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</si>
  <si>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</si>
  <si>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</si>
  <si>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</si>
  <si>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</si>
  <si>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</si>
  <si>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</si>
  <si>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</si>
  <si>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</si>
  <si>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</si>
  <si>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</si>
  <si>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</si>
  <si>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</si>
  <si>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</si>
  <si>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</si>
  <si>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</si>
  <si>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</si>
  <si>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</si>
  <si>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</si>
  <si>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</si>
  <si>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</si>
  <si>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</si>
  <si>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</si>
  <si>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</si>
  <si>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</si>
  <si>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</si>
  <si>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</si>
  <si>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</si>
  <si>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</si>
  <si>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</si>
  <si>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</si>
  <si>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</si>
  <si>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</si>
  <si>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</si>
  <si>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</si>
  <si>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</si>
  <si>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</si>
  <si>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</si>
  <si>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</si>
  <si>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</si>
  <si>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</si>
  <si>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</si>
  <si>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</si>
  <si>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</si>
  <si>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</si>
  <si>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</si>
  <si>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</si>
  <si>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</si>
  <si>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</si>
  <si>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</si>
  <si>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</si>
  <si>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</si>
  <si>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</si>
  <si>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</si>
  <si>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</si>
  <si>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</si>
  <si>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</si>
  <si>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</si>
  <si>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</si>
  <si>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</si>
  <si>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</si>
  <si>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</si>
  <si>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</si>
  <si>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</si>
  <si>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</si>
  <si>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</si>
  <si>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</si>
  <si>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</si>
  <si>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</si>
  <si>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</si>
  <si>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</si>
  <si>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</si>
  <si>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</si>
  <si>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</si>
  <si>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</si>
  <si>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</si>
  <si>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</si>
  <si>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</si>
  <si>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</si>
  <si>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</si>
  <si>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</si>
  <si>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</si>
  <si>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</si>
  <si>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</si>
  <si>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</si>
  <si>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</si>
  <si>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</si>
  <si>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</si>
  <si>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</si>
  <si>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</si>
  <si>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</si>
  <si>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</si>
  <si>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</si>
  <si>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</si>
  <si>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</si>
  <si>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</si>
  <si>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</si>
  <si>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</si>
  <si>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</si>
  <si>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</si>
  <si>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</si>
  <si>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</si>
  <si>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</si>
  <si>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</si>
  <si>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</si>
  <si>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</si>
  <si>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</si>
  <si>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</si>
  <si>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</si>
  <si>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</si>
  <si>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</si>
  <si>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</si>
  <si>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</si>
  <si>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雇用環境・均等局</t>
    <rPh sb="0" eb="2">
      <t>コヨウ</t>
    </rPh>
    <rPh sb="2" eb="4">
      <t>カンキョウ</t>
    </rPh>
    <rPh sb="5" eb="7">
      <t>キントウ</t>
    </rPh>
    <rPh sb="7" eb="8">
      <t>キョク</t>
    </rPh>
    <phoneticPr fontId="5"/>
  </si>
  <si>
    <t>職業生活両立課</t>
    <rPh sb="0" eb="2">
      <t>ショクギョウ</t>
    </rPh>
    <rPh sb="2" eb="4">
      <t>セイカツ</t>
    </rPh>
    <rPh sb="4" eb="7">
      <t>リョウリツカ</t>
    </rPh>
    <phoneticPr fontId="5"/>
  </si>
  <si>
    <t>○</t>
  </si>
  <si>
    <t>雇用保険法第62条第１項第５号</t>
    <rPh sb="0" eb="2">
      <t>コヨウ</t>
    </rPh>
    <rPh sb="2" eb="5">
      <t>ホケンホウ</t>
    </rPh>
    <rPh sb="5" eb="6">
      <t>ダイ</t>
    </rPh>
    <rPh sb="8" eb="9">
      <t>ジョウ</t>
    </rPh>
    <rPh sb="9" eb="10">
      <t>ダイ</t>
    </rPh>
    <rPh sb="11" eb="12">
      <t>コウ</t>
    </rPh>
    <rPh sb="12" eb="13">
      <t>ダイ</t>
    </rPh>
    <rPh sb="14" eb="15">
      <t>ゴウ</t>
    </rPh>
    <phoneticPr fontId="5"/>
  </si>
  <si>
    <t>-</t>
  </si>
  <si>
    <t>-</t>
    <phoneticPr fontId="5"/>
  </si>
  <si>
    <t>-</t>
    <phoneticPr fontId="5"/>
  </si>
  <si>
    <t>-</t>
    <phoneticPr fontId="5"/>
  </si>
  <si>
    <t>雇用安定等給付金</t>
    <rPh sb="0" eb="2">
      <t>コヨウ</t>
    </rPh>
    <rPh sb="2" eb="4">
      <t>アンテイ</t>
    </rPh>
    <rPh sb="4" eb="5">
      <t>トウ</t>
    </rPh>
    <rPh sb="5" eb="8">
      <t>キュウフキン</t>
    </rPh>
    <phoneticPr fontId="5"/>
  </si>
  <si>
    <t>-</t>
    <phoneticPr fontId="5"/>
  </si>
  <si>
    <t>-</t>
    <phoneticPr fontId="5"/>
  </si>
  <si>
    <t>-</t>
    <phoneticPr fontId="5"/>
  </si>
  <si>
    <t>-</t>
    <phoneticPr fontId="5"/>
  </si>
  <si>
    <t>-</t>
    <phoneticPr fontId="5"/>
  </si>
  <si>
    <t>-</t>
    <phoneticPr fontId="5"/>
  </si>
  <si>
    <t>助成金を受給した事業主を対象としたアンケート</t>
    <rPh sb="0" eb="3">
      <t>ジョセイキン</t>
    </rPh>
    <rPh sb="4" eb="6">
      <t>ジュキュウ</t>
    </rPh>
    <rPh sb="8" eb="11">
      <t>ジギョウヌシ</t>
    </rPh>
    <rPh sb="12" eb="14">
      <t>タイショウ</t>
    </rPh>
    <phoneticPr fontId="5"/>
  </si>
  <si>
    <t>助成金を支給されたことにより労働者の継続就業を図ることができたとする事業主の割合90％以上</t>
    <phoneticPr fontId="5"/>
  </si>
  <si>
    <t>-</t>
    <phoneticPr fontId="5"/>
  </si>
  <si>
    <t>-</t>
    <phoneticPr fontId="5"/>
  </si>
  <si>
    <t>％</t>
    <phoneticPr fontId="5"/>
  </si>
  <si>
    <t>％</t>
    <phoneticPr fontId="5"/>
  </si>
  <si>
    <t>-</t>
    <phoneticPr fontId="5"/>
  </si>
  <si>
    <t>-</t>
    <phoneticPr fontId="5"/>
  </si>
  <si>
    <t>-</t>
    <phoneticPr fontId="5"/>
  </si>
  <si>
    <t>助成金支給件数</t>
    <rPh sb="0" eb="3">
      <t>ジョセイキン</t>
    </rPh>
    <rPh sb="3" eb="5">
      <t>シキュウ</t>
    </rPh>
    <rPh sb="5" eb="7">
      <t>ケンスウ</t>
    </rPh>
    <phoneticPr fontId="5"/>
  </si>
  <si>
    <t>件</t>
    <rPh sb="0" eb="1">
      <t>ケン</t>
    </rPh>
    <phoneticPr fontId="5"/>
  </si>
  <si>
    <t>助成金の執行額（X）／助成件数（Y)　　　　　　　　　　　　　　　　　　　　</t>
    <phoneticPr fontId="5"/>
  </si>
  <si>
    <t>　　X/Y</t>
    <phoneticPr fontId="5"/>
  </si>
  <si>
    <t>千円</t>
    <rPh sb="0" eb="2">
      <t>センエン</t>
    </rPh>
    <phoneticPr fontId="5"/>
  </si>
  <si>
    <t>-</t>
    <phoneticPr fontId="5"/>
  </si>
  <si>
    <t>-</t>
    <phoneticPr fontId="5"/>
  </si>
  <si>
    <t>-</t>
    <phoneticPr fontId="5"/>
  </si>
  <si>
    <t>-</t>
    <phoneticPr fontId="5"/>
  </si>
  <si>
    <t>支給対象者が雇用保険適用事業主であり、雇用保険制度を運用している国（労働局）が実施すべき事業である。</t>
    <phoneticPr fontId="5"/>
  </si>
  <si>
    <t>‐</t>
  </si>
  <si>
    <t>-</t>
    <phoneticPr fontId="5"/>
  </si>
  <si>
    <t>本事業は、事業主から徴収した雇用保険料を財源に、労働者の仕事と介護の両立を容易にし、労働者の雇用の安定に資するため、事業主に支給するものであるため、受益者との負担関係は妥当である。</t>
    <phoneticPr fontId="5"/>
  </si>
  <si>
    <t>本助成金の支給額は、支給要件として設定している事業主の取組内容に応じた適切な金額を設定している。</t>
    <phoneticPr fontId="5"/>
  </si>
  <si>
    <t>本事業は、事業主に支給する助成金のみで構成されており、必要最低限のものとなっている。</t>
    <phoneticPr fontId="5"/>
  </si>
  <si>
    <t>-</t>
    <phoneticPr fontId="5"/>
  </si>
  <si>
    <t>-</t>
    <phoneticPr fontId="5"/>
  </si>
  <si>
    <t>-</t>
    <phoneticPr fontId="5"/>
  </si>
  <si>
    <t>助成金</t>
    <rPh sb="0" eb="3">
      <t>ジョセイキン</t>
    </rPh>
    <phoneticPr fontId="5"/>
  </si>
  <si>
    <t>-</t>
    <phoneticPr fontId="5"/>
  </si>
  <si>
    <t>-</t>
    <phoneticPr fontId="5"/>
  </si>
  <si>
    <t>－</t>
    <phoneticPr fontId="5"/>
  </si>
  <si>
    <t>-</t>
    <phoneticPr fontId="5"/>
  </si>
  <si>
    <t>-</t>
    <phoneticPr fontId="5"/>
  </si>
  <si>
    <t>助成金を支給されたことにより労働者の継続就業を図ることができたとする事業主の割合
（計算式）
助成金の支給から6ヶ月後の在職者数／助成金の支給対象労働者数</t>
    <rPh sb="43" eb="46">
      <t>ケイサンシキ</t>
    </rPh>
    <rPh sb="48" eb="51">
      <t>ジョセイキン</t>
    </rPh>
    <rPh sb="52" eb="54">
      <t>シキュウ</t>
    </rPh>
    <rPh sb="58" eb="59">
      <t>ゲツ</t>
    </rPh>
    <rPh sb="59" eb="60">
      <t>ゴ</t>
    </rPh>
    <rPh sb="61" eb="64">
      <t>ザイショクシャ</t>
    </rPh>
    <rPh sb="64" eb="65">
      <t>スウ</t>
    </rPh>
    <rPh sb="66" eb="69">
      <t>ジョセイキン</t>
    </rPh>
    <rPh sb="70" eb="72">
      <t>シキュウ</t>
    </rPh>
    <rPh sb="72" eb="74">
      <t>タイショウ</t>
    </rPh>
    <rPh sb="74" eb="77">
      <t>ロウドウシャ</t>
    </rPh>
    <rPh sb="77" eb="78">
      <t>スウ</t>
    </rPh>
    <phoneticPr fontId="5"/>
  </si>
  <si>
    <t>A.事業主　A社</t>
    <rPh sb="2" eb="5">
      <t>ジギョウヌシ</t>
    </rPh>
    <rPh sb="7" eb="8">
      <t>シャ</t>
    </rPh>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</si>
  <si>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</si>
  <si>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</si>
  <si>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</si>
  <si>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</si>
  <si>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</si>
  <si>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</si>
  <si>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</si>
  <si>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</si>
  <si>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</si>
  <si>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</si>
  <si>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両立支援等助成金（育児休業等支援コース）</t>
    <rPh sb="0" eb="2">
      <t>リョウリツ</t>
    </rPh>
    <rPh sb="2" eb="4">
      <t>シエン</t>
    </rPh>
    <rPh sb="4" eb="5">
      <t>トウ</t>
    </rPh>
    <rPh sb="5" eb="8">
      <t>ジョセイキン</t>
    </rPh>
    <rPh sb="9" eb="11">
      <t>イクジ</t>
    </rPh>
    <rPh sb="11" eb="13">
      <t>キュウギョウ</t>
    </rPh>
    <rPh sb="13" eb="14">
      <t>トウ</t>
    </rPh>
    <rPh sb="14" eb="16">
      <t>シエン</t>
    </rPh>
    <phoneticPr fontId="5"/>
  </si>
  <si>
    <t>雇用関係助成金支給要領
｢日本再興戦略改定2016｣(平成28年6月2日閣議決定)
「少子化社会対策大綱」（平成27年3月20日閣議決定）</t>
    <rPh sb="0" eb="2">
      <t>コヨウ</t>
    </rPh>
    <rPh sb="2" eb="4">
      <t>カンケイ</t>
    </rPh>
    <rPh sb="4" eb="7">
      <t>ジョセイキン</t>
    </rPh>
    <rPh sb="7" eb="9">
      <t>シキュウ</t>
    </rPh>
    <rPh sb="9" eb="11">
      <t>ヨウリョウ</t>
    </rPh>
    <phoneticPr fontId="5"/>
  </si>
  <si>
    <t>働き続けながら育児を行う労働者の雇用の継続を図るための雇用環境の整備に取り組む中小企業事業主等に対して、助成金を支給することにより、当該労働者の雇用の継続を図ることを目的とする。</t>
    <phoneticPr fontId="5"/>
  </si>
  <si>
    <t>「育休復帰支援プラン」の作成により育児休業の円滑な取得及び職場復帰の支援を行った場合、育児休業取得者の代替要員を確保し育児休業取得者を原職等に復帰させた場合、または育児休業からの復帰後特に支援が必要な労働者に対する支援を行った中小企業事業主に一定額を支給。
育休取得時　28.5万円＜36万円＞
職場復帰時　28.5万円＜36万円＞　　職場支援加算　19万円＜24万円＞
代替要員確保時　47.5万円＜60万円＞　
職場復帰後支援　導入時28.5万円＜36万円＞　利用時（看護休暇制度：1,000円＜1,200円＞×時間、保育サービス費用：実支出額の2/3補助）
※上記の＜＞内は、別途定める生産性要件を満たした場合の支給額</t>
    <rPh sb="76" eb="78">
      <t>バアイ</t>
    </rPh>
    <rPh sb="82" eb="84">
      <t>イクジ</t>
    </rPh>
    <rPh sb="84" eb="86">
      <t>キュウギョウ</t>
    </rPh>
    <rPh sb="89" eb="91">
      <t>フッキ</t>
    </rPh>
    <rPh sb="91" eb="92">
      <t>ゴ</t>
    </rPh>
    <rPh sb="92" eb="93">
      <t>トク</t>
    </rPh>
    <rPh sb="94" eb="96">
      <t>シエン</t>
    </rPh>
    <rPh sb="97" eb="99">
      <t>ヒツヨウ</t>
    </rPh>
    <rPh sb="100" eb="103">
      <t>ロウドウシャ</t>
    </rPh>
    <rPh sb="104" eb="105">
      <t>タイ</t>
    </rPh>
    <rPh sb="107" eb="109">
      <t>シエン</t>
    </rPh>
    <rPh sb="110" eb="111">
      <t>オコナ</t>
    </rPh>
    <rPh sb="209" eb="211">
      <t>ショクバ</t>
    </rPh>
    <rPh sb="211" eb="213">
      <t>フッキ</t>
    </rPh>
    <rPh sb="213" eb="214">
      <t>ゴ</t>
    </rPh>
    <rPh sb="214" eb="216">
      <t>シエン</t>
    </rPh>
    <rPh sb="217" eb="220">
      <t>ドウニュウジ</t>
    </rPh>
    <rPh sb="224" eb="226">
      <t>マンエン</t>
    </rPh>
    <rPh sb="229" eb="231">
      <t>マンエン</t>
    </rPh>
    <rPh sb="233" eb="236">
      <t>リヨウジ</t>
    </rPh>
    <rPh sb="237" eb="239">
      <t>カンゴ</t>
    </rPh>
    <rPh sb="239" eb="241">
      <t>キュウカ</t>
    </rPh>
    <rPh sb="241" eb="243">
      <t>セイド</t>
    </rPh>
    <rPh sb="249" eb="250">
      <t>エン</t>
    </rPh>
    <rPh sb="256" eb="257">
      <t>エン</t>
    </rPh>
    <rPh sb="259" eb="261">
      <t>ジカン</t>
    </rPh>
    <rPh sb="262" eb="264">
      <t>ホイク</t>
    </rPh>
    <rPh sb="268" eb="270">
      <t>ヒヨウ</t>
    </rPh>
    <rPh sb="271" eb="272">
      <t>ジツ</t>
    </rPh>
    <rPh sb="272" eb="275">
      <t>シシュツガク</t>
    </rPh>
    <rPh sb="279" eb="281">
      <t>ホジョ</t>
    </rPh>
    <phoneticPr fontId="5"/>
  </si>
  <si>
    <t>-</t>
    <phoneticPr fontId="5"/>
  </si>
  <si>
    <t>-</t>
    <phoneticPr fontId="5"/>
  </si>
  <si>
    <t>-</t>
    <phoneticPr fontId="5"/>
  </si>
  <si>
    <t>-</t>
    <phoneticPr fontId="5"/>
  </si>
  <si>
    <t>2,475,701/7,395</t>
    <phoneticPr fontId="5"/>
  </si>
  <si>
    <t>男性の育児休業取得率</t>
    <phoneticPr fontId="5"/>
  </si>
  <si>
    <t>％</t>
    <phoneticPr fontId="5"/>
  </si>
  <si>
    <t>％</t>
    <phoneticPr fontId="5"/>
  </si>
  <si>
    <t>次世代認定マーク(くるみん)取得企業数</t>
    <phoneticPr fontId="5"/>
  </si>
  <si>
    <t>社</t>
    <rPh sb="0" eb="1">
      <t>シャ</t>
    </rPh>
    <phoneticPr fontId="5"/>
  </si>
  <si>
    <t>-</t>
    <phoneticPr fontId="5"/>
  </si>
  <si>
    <t>-</t>
    <phoneticPr fontId="5"/>
  </si>
  <si>
    <t>仕事と家庭を両立しやすい環境整備に取り組む事業主を支援し、その取組を促進することにより、労働者が男女ともに育児休業等を取得しやすくなることが、育児休業取得率の施策目標達成に寄与する。
また、仕事と家庭を両立しやすい職場環境が整備されることで、次世代育成支援対策推進法に基づく一般事業主行動計画の実施が促されることから、認定企業数の増加にも寄与する。</t>
    <phoneticPr fontId="5"/>
  </si>
  <si>
    <t>第一子出産前後の女性の継続就業率を高めることが、「日本再興戦略」の目標とされるなど、男女ともに仕事と家庭の両立ができる働き方を実現させることが重要な課題となっている。これに対応するためには、子どもをもつ労働者が仕事を続けながら家庭生活との両立ができる環境を整備する必要があり、本事業の目的は国民や社会のニーズを反映している。</t>
    <rPh sb="27" eb="29">
      <t>サイコウ</t>
    </rPh>
    <phoneticPr fontId="5"/>
  </si>
  <si>
    <t>政策目標の達成手段として位置付けられ、優先度の高い事業である。</t>
    <phoneticPr fontId="5"/>
  </si>
  <si>
    <t>労働者の仕事と育児の両立のための取組</t>
    <phoneticPr fontId="5"/>
  </si>
  <si>
    <t>無</t>
  </si>
  <si>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</si>
  <si>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</si>
  <si>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t>
  </si>
  <si>
    <t>周知が十分でなかったことや支給要件を満たすまでに一定期間を要することにより申請が見込みを下回ったが、要件を満たす事業主は増加傾向にあり、今後、執行率の増加が見込まれる。</t>
    <phoneticPr fontId="5"/>
  </si>
  <si>
    <t>制度の周知等をさらに行うとともに、引き続き適切な事業内容の検討、適正な予算水準の設定に努めていく。</t>
    <rPh sb="0" eb="2">
      <t>セイド</t>
    </rPh>
    <rPh sb="3" eb="5">
      <t>シュウチ</t>
    </rPh>
    <rPh sb="5" eb="6">
      <t>トウ</t>
    </rPh>
    <rPh sb="10" eb="11">
      <t>オコナ</t>
    </rPh>
    <rPh sb="17" eb="18">
      <t>ヒ</t>
    </rPh>
    <rPh sb="19" eb="20">
      <t>ツヅ</t>
    </rPh>
    <rPh sb="21" eb="23">
      <t>テキセツ</t>
    </rPh>
    <rPh sb="24" eb="26">
      <t>ジギョウ</t>
    </rPh>
    <rPh sb="26" eb="28">
      <t>ナイヨウ</t>
    </rPh>
    <rPh sb="29" eb="31">
      <t>ケントウ</t>
    </rPh>
    <rPh sb="32" eb="34">
      <t>テキセイ</t>
    </rPh>
    <rPh sb="35" eb="37">
      <t>ヨサン</t>
    </rPh>
    <rPh sb="37" eb="39">
      <t>スイジュン</t>
    </rPh>
    <rPh sb="40" eb="42">
      <t>セッテイ</t>
    </rPh>
    <rPh sb="43" eb="44">
      <t>ツト</t>
    </rPh>
    <phoneticPr fontId="5"/>
  </si>
  <si>
    <t>-</t>
    <phoneticPr fontId="5"/>
  </si>
  <si>
    <t>-</t>
    <phoneticPr fontId="5"/>
  </si>
  <si>
    <t>-</t>
    <phoneticPr fontId="5"/>
  </si>
  <si>
    <t>-</t>
    <phoneticPr fontId="5"/>
  </si>
  <si>
    <t>昨年度の執行率の理由を分析のうえ適切な予算を要求すること。（松原　由美）</t>
    <phoneticPr fontId="5"/>
  </si>
  <si>
    <t>活動実績が当初見込みを下回ったことを踏まえ、未達成の要因を分析の上、改善の方向性に記載した事項を着実に実行することにより、事業内容の改善を図るとともに、執行率を勘案して積算を見直す等事業内容を精査し、予算額の縮減について検討すること。</t>
    <phoneticPr fontId="5"/>
  </si>
  <si>
    <t>職業生活両立課長
尾田　進</t>
    <rPh sb="0" eb="2">
      <t>ショクギョウ</t>
    </rPh>
    <rPh sb="2" eb="4">
      <t>セイカツ</t>
    </rPh>
    <rPh sb="4" eb="7">
      <t>リョウリツカ</t>
    </rPh>
    <rPh sb="7" eb="8">
      <t>チョウ</t>
    </rPh>
    <rPh sb="9" eb="11">
      <t>オダ</t>
    </rPh>
    <rPh sb="12" eb="13">
      <t>ススム</t>
    </rPh>
    <phoneticPr fontId="5"/>
  </si>
  <si>
    <t>-</t>
    <phoneticPr fontId="5"/>
  </si>
  <si>
    <t>1,743,252/4,866</t>
    <phoneticPr fontId="5"/>
  </si>
  <si>
    <t>縮減</t>
  </si>
  <si>
    <t>事業開始初年度であったことや、支給要件を満たすまでに一定期間を要する助成金であること等から、活動実績が当初見込みを下回ったが、外部有識者等の所見も踏まえてさらに効果的な事業運営を行うよう改善を図るとともに、要求額については執行実績を踏まえ積算を見直すこととし、縮減を行った。</t>
    <rPh sb="0" eb="2">
      <t>ジギョウ</t>
    </rPh>
    <rPh sb="2" eb="4">
      <t>カイシ</t>
    </rPh>
    <rPh sb="4" eb="7">
      <t>ショネンド</t>
    </rPh>
    <rPh sb="15" eb="17">
      <t>シキュウ</t>
    </rPh>
    <rPh sb="17" eb="19">
      <t>ヨウケン</t>
    </rPh>
    <rPh sb="20" eb="21">
      <t>ミ</t>
    </rPh>
    <rPh sb="26" eb="28">
      <t>イッテイ</t>
    </rPh>
    <rPh sb="28" eb="30">
      <t>キカン</t>
    </rPh>
    <rPh sb="31" eb="32">
      <t>ヨウ</t>
    </rPh>
    <rPh sb="34" eb="37">
      <t>ジョセイキン</t>
    </rPh>
    <rPh sb="42" eb="43">
      <t>トウ</t>
    </rPh>
    <rPh sb="46" eb="48">
      <t>カツドウ</t>
    </rPh>
    <rPh sb="48" eb="50">
      <t>ジッセキ</t>
    </rPh>
    <rPh sb="51" eb="53">
      <t>トウショ</t>
    </rPh>
    <rPh sb="53" eb="55">
      <t>ミコ</t>
    </rPh>
    <rPh sb="57" eb="59">
      <t>シタマワ</t>
    </rPh>
    <rPh sb="63" eb="65">
      <t>ガイブ</t>
    </rPh>
    <rPh sb="65" eb="68">
      <t>ユウシキシャ</t>
    </rPh>
    <rPh sb="68" eb="69">
      <t>トウ</t>
    </rPh>
    <rPh sb="70" eb="72">
      <t>ショケン</t>
    </rPh>
    <rPh sb="73" eb="74">
      <t>フ</t>
    </rPh>
    <rPh sb="103" eb="106">
      <t>ヨウキュウガク</t>
    </rPh>
    <rPh sb="111" eb="113">
      <t>シッコウ</t>
    </rPh>
    <rPh sb="113" eb="115">
      <t>ジッセキ</t>
    </rPh>
    <rPh sb="116" eb="117">
      <t>フ</t>
    </rPh>
    <rPh sb="119" eb="121">
      <t>セキサン</t>
    </rPh>
    <rPh sb="122" eb="124">
      <t>ミナオ</t>
    </rPh>
    <rPh sb="130" eb="132">
      <t>シュクゲン</t>
    </rPh>
    <rPh sb="133" eb="134">
      <t>オコナ</t>
    </rPh>
    <phoneticPr fontId="5"/>
  </si>
  <si>
    <t>両立支援等助成金（介護離職防止支援コース）</t>
    <rPh sb="0" eb="8">
      <t>リョウリツシエントウジョセイキン</t>
    </rPh>
    <rPh sb="9" eb="17">
      <t>カイゴリショクボウシシエン</t>
    </rPh>
    <phoneticPr fontId="5"/>
  </si>
  <si>
    <t>両立支援等助成金（再雇用者評価処遇コース）</t>
    <rPh sb="0" eb="8">
      <t>リョウリツシエントウジョセイキン</t>
    </rPh>
    <rPh sb="9" eb="17">
      <t>サイコヨウシャヒョウカショグウ</t>
    </rPh>
    <phoneticPr fontId="5"/>
  </si>
  <si>
    <t>　本事業は、仕事と子育て等の両立支援に資する事業として、両立支援助成金における各コース及び両立支援に関する雇用管理改善事業と併せて行っているものである。
　本事業は、そのうち、労働者の育児休業の円滑な取得及び職場復帰、育休取得中の代替要員確保、育休から復帰後の労働者を支援した事業主に対する助成金の支給等に係る経費である。</t>
    <rPh sb="39" eb="40">
      <t>カク</t>
    </rPh>
    <rPh sb="122" eb="124">
      <t>イクキュウ</t>
    </rPh>
    <rPh sb="126" eb="129">
      <t>フッキゴ</t>
    </rPh>
    <rPh sb="130" eb="133">
      <t>ロウドウシャ</t>
    </rPh>
    <rPh sb="134" eb="136">
      <t>シエン</t>
    </rPh>
    <phoneticPr fontId="5"/>
  </si>
  <si>
    <t>執行実績を踏まえた減</t>
    <rPh sb="0" eb="2">
      <t>シッコウ</t>
    </rPh>
    <rPh sb="2" eb="4">
      <t>ジッセキ</t>
    </rPh>
    <rPh sb="5" eb="6">
      <t>フ</t>
    </rPh>
    <rPh sb="9" eb="10">
      <t>ゲン</t>
    </rPh>
    <phoneticPr fontId="5"/>
  </si>
  <si>
    <t>-</t>
    <phoneticPr fontId="5"/>
  </si>
  <si>
    <t>助成金を支給されたことにより労働者の継続就業を図ることができたとする事業主割合90％以上を成果目標として設定しているところ、93％の成果実績であり、成果実績は成果目標に見合ったものといえる。</t>
    <rPh sb="68" eb="70">
      <t>ジッセキ</t>
    </rPh>
    <phoneticPr fontId="5"/>
  </si>
  <si>
    <t>両立支援に関する雇用管理改善事業</t>
    <phoneticPr fontId="5"/>
  </si>
  <si>
    <t>両立支援等助成金（出生時両立支援コース）</t>
    <rPh sb="0" eb="2">
      <t>リョウリツ</t>
    </rPh>
    <rPh sb="2" eb="5">
      <t>シエンナド</t>
    </rPh>
    <rPh sb="5" eb="8">
      <t>ジョセイキン</t>
    </rPh>
    <rPh sb="9" eb="12">
      <t>シュッセイジ</t>
    </rPh>
    <rPh sb="12" eb="14">
      <t>リョウリツ</t>
    </rPh>
    <rPh sb="14" eb="16">
      <t>シエン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</si>
</sst>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92668</xdr:colOff>
      <xdr:row>740</xdr:row>
      <xdr:rowOff>340186</xdr:rowOff>
    </xdr:from>
    <xdr:to>
      <xdr:col>40</xdr:col>
      <xdr:colOff>2629</xdr:colOff>
      <xdr:row>747</xdr:row>
      <xdr:rowOff>251590</xdr:rowOff>
    </xdr:to>
    <xdr:grpSp>
      <xdr:nvGrpSpPr>
        <xdr:cNvPr id="2" name="グループ化 1"/>
        <xdr:cNvGrpSpPr/>
      </xdr:nvGrpSpPr>
      <xdr:grpSpPr>
        <a:xfrm>
          <a:off x="3750268" y="43443986"/>
          <a:ext cx="4380361" cy="2400604"/>
          <a:chOff x="2417901" y="228913765"/>
          <a:chExt cx="4400318" cy="2387903"/>
        </a:xfrm>
      </xdr:grpSpPr>
      <xdr:sp macro="" textlink="">
        <xdr:nvSpPr>
          <xdr:cNvPr id="3" name="正方形/長方形 2"/>
          <xdr:cNvSpPr/>
        </xdr:nvSpPr>
        <xdr:spPr bwMode="auto">
          <a:xfrm>
            <a:off x="2420471" y="228913765"/>
            <a:ext cx="4397748" cy="60415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1,743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4" name="直線矢印コネクタ 3"/>
          <xdr:cNvCxnSpPr/>
        </xdr:nvCxnSpPr>
        <xdr:spPr bwMode="auto">
          <a:xfrm>
            <a:off x="4573601" y="229793089"/>
            <a:ext cx="9525" cy="654503"/>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5" name="正方形/長方形 4"/>
          <xdr:cNvSpPr/>
        </xdr:nvSpPr>
        <xdr:spPr bwMode="auto">
          <a:xfrm>
            <a:off x="2417901" y="230768267"/>
            <a:ext cx="4397748" cy="53340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Ａ．事業主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4,866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1,743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23</xdr:col>
      <xdr:colOff>13612</xdr:colOff>
      <xdr:row>742</xdr:row>
      <xdr:rowOff>244937</xdr:rowOff>
    </xdr:from>
    <xdr:to>
      <xdr:col>35</xdr:col>
      <xdr:colOff>93742</xdr:colOff>
      <xdr:row>743</xdr:row>
      <xdr:rowOff>155735</xdr:rowOff>
    </xdr:to>
    <xdr:sp macro="" textlink="">
      <xdr:nvSpPr>
        <xdr:cNvPr id="7" name="大かっこ 6"/>
        <xdr:cNvSpPr/>
      </xdr:nvSpPr>
      <xdr:spPr>
        <a:xfrm>
          <a:off x="4708076" y="50455294"/>
          <a:ext cx="2529416" cy="26458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支給要領等の作成、審査・支給事務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95247</xdr:colOff>
      <xdr:row>745</xdr:row>
      <xdr:rowOff>136078</xdr:rowOff>
    </xdr:from>
    <xdr:to>
      <xdr:col>30</xdr:col>
      <xdr:colOff>149676</xdr:colOff>
      <xdr:row>745</xdr:row>
      <xdr:rowOff>326578</xdr:rowOff>
    </xdr:to>
    <xdr:sp macro="" textlink="">
      <xdr:nvSpPr>
        <xdr:cNvPr id="8" name="大かっこ 7"/>
        <xdr:cNvSpPr/>
      </xdr:nvSpPr>
      <xdr:spPr>
        <a:xfrm>
          <a:off x="5606140" y="51407792"/>
          <a:ext cx="666750" cy="1905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助成</a:t>
          </a:r>
        </a:p>
      </xdr:txBody>
    </xdr:sp>
    <xdr:clientData/>
  </xdr:twoCellAnchor>
  <xdr:twoCellAnchor>
    <xdr:from>
      <xdr:col>20</xdr:col>
      <xdr:colOff>27229</xdr:colOff>
      <xdr:row>747</xdr:row>
      <xdr:rowOff>312972</xdr:rowOff>
    </xdr:from>
    <xdr:to>
      <xdr:col>39</xdr:col>
      <xdr:colOff>12110</xdr:colOff>
      <xdr:row>748</xdr:row>
      <xdr:rowOff>117938</xdr:rowOff>
    </xdr:to>
    <xdr:sp macro="" textlink="">
      <xdr:nvSpPr>
        <xdr:cNvPr id="10" name="大かっこ 9"/>
        <xdr:cNvSpPr/>
      </xdr:nvSpPr>
      <xdr:spPr>
        <a:xfrm>
          <a:off x="4109372" y="52292258"/>
          <a:ext cx="3862917" cy="15875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労働者の仕事と育児の両立のための取組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75" zoomScaleNormal="75" zoomScaleSheetLayoutView="7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t="s">
        <v>484</v>
      </c>
      <c r="AP2" s="940"/>
      <c r="AQ2" s="940"/>
      <c r="AR2" s="79" t="str">
        <f>IF(OR(AO2="　", AO2=""), "", "-")</f>
        <v/>
      </c>
      <c r="AS2" s="941">
        <v>486</v>
      </c>
      <c r="AT2" s="941"/>
      <c r="AU2" s="941"/>
      <c r="AV2" s="52" t="str">
        <f>IF(AW2="", "", "-")</f>
        <v/>
      </c>
      <c r="AW2" s="912"/>
      <c r="AX2" s="912"/>
    </row>
    <row r="3" spans="1:50" ht="21" customHeight="1" thickBot="1" x14ac:dyDescent="0.2">
      <c r="A3" s="869" t="s">
        <v>535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550</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611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77</v>
      </c>
      <c r="H5" s="842"/>
      <c r="I5" s="842"/>
      <c r="J5" s="842"/>
      <c r="K5" s="842"/>
      <c r="L5" s="842"/>
      <c r="M5" s="843" t="s">
        <v>66</v>
      </c>
      <c r="N5" s="844"/>
      <c r="O5" s="844"/>
      <c r="P5" s="844"/>
      <c r="Q5" s="844"/>
      <c r="R5" s="845"/>
      <c r="S5" s="846" t="s">
        <v>131</v>
      </c>
      <c r="T5" s="842"/>
      <c r="U5" s="842"/>
      <c r="V5" s="842"/>
      <c r="W5" s="842"/>
      <c r="X5" s="847"/>
      <c r="Y5" s="700" t="s">
        <v>3</v>
      </c>
      <c r="Z5" s="542"/>
      <c r="AA5" s="542"/>
      <c r="AB5" s="542"/>
      <c r="AC5" s="542"/>
      <c r="AD5" s="543"/>
      <c r="AE5" s="701" t="s">
        <v>552</v>
      </c>
      <c r="AF5" s="701"/>
      <c r="AG5" s="701"/>
      <c r="AH5" s="701"/>
      <c r="AI5" s="701"/>
      <c r="AJ5" s="701"/>
      <c r="AK5" s="701"/>
      <c r="AL5" s="701"/>
      <c r="AM5" s="701"/>
      <c r="AN5" s="701"/>
      <c r="AO5" s="701"/>
      <c r="AP5" s="702"/>
      <c r="AQ5" s="703" t="s">
        <v>643</v>
      </c>
      <c r="AR5" s="704"/>
      <c r="AS5" s="704"/>
      <c r="AT5" s="704"/>
      <c r="AU5" s="704"/>
      <c r="AV5" s="704"/>
      <c r="AW5" s="704"/>
      <c r="AX5" s="705"/>
    </row>
    <row r="6" spans="1:50" ht="39" customHeight="1" x14ac:dyDescent="0.15">
      <c r="A6" s="708" t="s">
        <v>4</v>
      </c>
      <c r="B6" s="709"/>
      <c r="C6" s="709"/>
      <c r="D6" s="709"/>
      <c r="E6" s="709"/>
      <c r="F6" s="709"/>
      <c r="G6" s="394" t="str">
        <f>入力規則等!F39</f>
        <v>労働保険特別会計雇用勘定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554</v>
      </c>
      <c r="H7" s="498"/>
      <c r="I7" s="498"/>
      <c r="J7" s="498"/>
      <c r="K7" s="498"/>
      <c r="L7" s="498"/>
      <c r="M7" s="498"/>
      <c r="N7" s="498"/>
      <c r="O7" s="498"/>
      <c r="P7" s="498"/>
      <c r="Q7" s="498"/>
      <c r="R7" s="498"/>
      <c r="S7" s="498"/>
      <c r="T7" s="498"/>
      <c r="U7" s="498"/>
      <c r="V7" s="498"/>
      <c r="W7" s="498"/>
      <c r="X7" s="499"/>
      <c r="Y7" s="923" t="s">
        <v>548</v>
      </c>
      <c r="Z7" s="442"/>
      <c r="AA7" s="442"/>
      <c r="AB7" s="442"/>
      <c r="AC7" s="442"/>
      <c r="AD7" s="924"/>
      <c r="AE7" s="913" t="s">
        <v>612</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4" t="s">
        <v>389</v>
      </c>
      <c r="B8" s="495"/>
      <c r="C8" s="495"/>
      <c r="D8" s="495"/>
      <c r="E8" s="495"/>
      <c r="F8" s="496"/>
      <c r="G8" s="942" t="str">
        <f>入力規則等!A26</f>
        <v>子ども・若者育成支援、男女共同参画</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613</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136.5" customHeight="1" x14ac:dyDescent="0.15">
      <c r="A10" s="662" t="s">
        <v>30</v>
      </c>
      <c r="B10" s="663"/>
      <c r="C10" s="663"/>
      <c r="D10" s="663"/>
      <c r="E10" s="663"/>
      <c r="F10" s="663"/>
      <c r="G10" s="756" t="s">
        <v>614</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30.75" customHeight="1" x14ac:dyDescent="0.15">
      <c r="A12" s="944" t="s">
        <v>24</v>
      </c>
      <c r="B12" s="945"/>
      <c r="C12" s="945"/>
      <c r="D12" s="945"/>
      <c r="E12" s="945"/>
      <c r="F12" s="946"/>
      <c r="G12" s="762"/>
      <c r="H12" s="763"/>
      <c r="I12" s="763"/>
      <c r="J12" s="763"/>
      <c r="K12" s="763"/>
      <c r="L12" s="763"/>
      <c r="M12" s="763"/>
      <c r="N12" s="763"/>
      <c r="O12" s="763"/>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536</v>
      </c>
      <c r="AL12" s="415"/>
      <c r="AM12" s="415"/>
      <c r="AN12" s="415"/>
      <c r="AO12" s="415"/>
      <c r="AP12" s="415"/>
      <c r="AQ12" s="416"/>
      <c r="AR12" s="414" t="s">
        <v>537</v>
      </c>
      <c r="AS12" s="415"/>
      <c r="AT12" s="415"/>
      <c r="AU12" s="415"/>
      <c r="AV12" s="415"/>
      <c r="AW12" s="41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t="s">
        <v>556</v>
      </c>
      <c r="Q13" s="660"/>
      <c r="R13" s="660"/>
      <c r="S13" s="660"/>
      <c r="T13" s="660"/>
      <c r="U13" s="660"/>
      <c r="V13" s="661"/>
      <c r="W13" s="659" t="s">
        <v>557</v>
      </c>
      <c r="X13" s="660"/>
      <c r="Y13" s="660"/>
      <c r="Z13" s="660"/>
      <c r="AA13" s="660"/>
      <c r="AB13" s="660"/>
      <c r="AC13" s="661"/>
      <c r="AD13" s="659">
        <v>2957</v>
      </c>
      <c r="AE13" s="660"/>
      <c r="AF13" s="660"/>
      <c r="AG13" s="660"/>
      <c r="AH13" s="660"/>
      <c r="AI13" s="660"/>
      <c r="AJ13" s="661"/>
      <c r="AK13" s="659">
        <v>2476</v>
      </c>
      <c r="AL13" s="660"/>
      <c r="AM13" s="660"/>
      <c r="AN13" s="660"/>
      <c r="AO13" s="660"/>
      <c r="AP13" s="660"/>
      <c r="AQ13" s="661"/>
      <c r="AR13" s="920">
        <v>2438</v>
      </c>
      <c r="AS13" s="921"/>
      <c r="AT13" s="921"/>
      <c r="AU13" s="921"/>
      <c r="AV13" s="921"/>
      <c r="AW13" s="921"/>
      <c r="AX13" s="922"/>
    </row>
    <row r="14" spans="1:50" ht="21" customHeight="1" x14ac:dyDescent="0.15">
      <c r="A14" s="616"/>
      <c r="B14" s="617"/>
      <c r="C14" s="617"/>
      <c r="D14" s="617"/>
      <c r="E14" s="617"/>
      <c r="F14" s="618"/>
      <c r="G14" s="727"/>
      <c r="H14" s="728"/>
      <c r="I14" s="713" t="s">
        <v>8</v>
      </c>
      <c r="J14" s="764"/>
      <c r="K14" s="764"/>
      <c r="L14" s="764"/>
      <c r="M14" s="764"/>
      <c r="N14" s="764"/>
      <c r="O14" s="765"/>
      <c r="P14" s="659" t="s">
        <v>557</v>
      </c>
      <c r="Q14" s="660"/>
      <c r="R14" s="660"/>
      <c r="S14" s="660"/>
      <c r="T14" s="660"/>
      <c r="U14" s="660"/>
      <c r="V14" s="661"/>
      <c r="W14" s="659" t="s">
        <v>615</v>
      </c>
      <c r="X14" s="660"/>
      <c r="Y14" s="660"/>
      <c r="Z14" s="660"/>
      <c r="AA14" s="660"/>
      <c r="AB14" s="660"/>
      <c r="AC14" s="661"/>
      <c r="AD14" s="659" t="s">
        <v>557</v>
      </c>
      <c r="AE14" s="660"/>
      <c r="AF14" s="660"/>
      <c r="AG14" s="660"/>
      <c r="AH14" s="660"/>
      <c r="AI14" s="660"/>
      <c r="AJ14" s="661"/>
      <c r="AK14" s="659" t="s">
        <v>557</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558</v>
      </c>
      <c r="Q15" s="660"/>
      <c r="R15" s="660"/>
      <c r="S15" s="660"/>
      <c r="T15" s="660"/>
      <c r="U15" s="660"/>
      <c r="V15" s="661"/>
      <c r="W15" s="659" t="s">
        <v>557</v>
      </c>
      <c r="X15" s="660"/>
      <c r="Y15" s="660"/>
      <c r="Z15" s="660"/>
      <c r="AA15" s="660"/>
      <c r="AB15" s="660"/>
      <c r="AC15" s="661"/>
      <c r="AD15" s="659" t="s">
        <v>557</v>
      </c>
      <c r="AE15" s="660"/>
      <c r="AF15" s="660"/>
      <c r="AG15" s="660"/>
      <c r="AH15" s="660"/>
      <c r="AI15" s="660"/>
      <c r="AJ15" s="661"/>
      <c r="AK15" s="659" t="s">
        <v>557</v>
      </c>
      <c r="AL15" s="660"/>
      <c r="AM15" s="660"/>
      <c r="AN15" s="660"/>
      <c r="AO15" s="660"/>
      <c r="AP15" s="660"/>
      <c r="AQ15" s="661"/>
      <c r="AR15" s="659" t="s">
        <v>644</v>
      </c>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557</v>
      </c>
      <c r="Q16" s="660"/>
      <c r="R16" s="660"/>
      <c r="S16" s="660"/>
      <c r="T16" s="660"/>
      <c r="U16" s="660"/>
      <c r="V16" s="661"/>
      <c r="W16" s="659" t="s">
        <v>557</v>
      </c>
      <c r="X16" s="660"/>
      <c r="Y16" s="660"/>
      <c r="Z16" s="660"/>
      <c r="AA16" s="660"/>
      <c r="AB16" s="660"/>
      <c r="AC16" s="661"/>
      <c r="AD16" s="659" t="s">
        <v>558</v>
      </c>
      <c r="AE16" s="660"/>
      <c r="AF16" s="660"/>
      <c r="AG16" s="660"/>
      <c r="AH16" s="660"/>
      <c r="AI16" s="660"/>
      <c r="AJ16" s="661"/>
      <c r="AK16" s="659" t="s">
        <v>558</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558</v>
      </c>
      <c r="Q17" s="660"/>
      <c r="R17" s="660"/>
      <c r="S17" s="660"/>
      <c r="T17" s="660"/>
      <c r="U17" s="660"/>
      <c r="V17" s="661"/>
      <c r="W17" s="659" t="s">
        <v>557</v>
      </c>
      <c r="X17" s="660"/>
      <c r="Y17" s="660"/>
      <c r="Z17" s="660"/>
      <c r="AA17" s="660"/>
      <c r="AB17" s="660"/>
      <c r="AC17" s="661"/>
      <c r="AD17" s="659" t="s">
        <v>557</v>
      </c>
      <c r="AE17" s="660"/>
      <c r="AF17" s="660"/>
      <c r="AG17" s="660"/>
      <c r="AH17" s="660"/>
      <c r="AI17" s="660"/>
      <c r="AJ17" s="661"/>
      <c r="AK17" s="659" t="s">
        <v>557</v>
      </c>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80">
        <f>SUM(P13:V17)</f>
        <v>0</v>
      </c>
      <c r="Q18" s="881"/>
      <c r="R18" s="881"/>
      <c r="S18" s="881"/>
      <c r="T18" s="881"/>
      <c r="U18" s="881"/>
      <c r="V18" s="882"/>
      <c r="W18" s="880">
        <f>SUM(W13:AC17)</f>
        <v>0</v>
      </c>
      <c r="X18" s="881"/>
      <c r="Y18" s="881"/>
      <c r="Z18" s="881"/>
      <c r="AA18" s="881"/>
      <c r="AB18" s="881"/>
      <c r="AC18" s="882"/>
      <c r="AD18" s="880">
        <f>SUM(AD13:AJ17)</f>
        <v>2957</v>
      </c>
      <c r="AE18" s="881"/>
      <c r="AF18" s="881"/>
      <c r="AG18" s="881"/>
      <c r="AH18" s="881"/>
      <c r="AI18" s="881"/>
      <c r="AJ18" s="882"/>
      <c r="AK18" s="880">
        <f>SUM(AK13:AQ17)</f>
        <v>2476</v>
      </c>
      <c r="AL18" s="881"/>
      <c r="AM18" s="881"/>
      <c r="AN18" s="881"/>
      <c r="AO18" s="881"/>
      <c r="AP18" s="881"/>
      <c r="AQ18" s="882"/>
      <c r="AR18" s="880">
        <f>SUM(AR13:AX17)</f>
        <v>2438</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0</v>
      </c>
      <c r="Q19" s="660"/>
      <c r="R19" s="660"/>
      <c r="S19" s="660"/>
      <c r="T19" s="660"/>
      <c r="U19" s="660"/>
      <c r="V19" s="661"/>
      <c r="W19" s="659">
        <v>0</v>
      </c>
      <c r="X19" s="660"/>
      <c r="Y19" s="660"/>
      <c r="Z19" s="660"/>
      <c r="AA19" s="660"/>
      <c r="AB19" s="660"/>
      <c r="AC19" s="661"/>
      <c r="AD19" s="659">
        <v>1743</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8" t="s">
        <v>10</v>
      </c>
      <c r="H20" s="879"/>
      <c r="I20" s="879"/>
      <c r="J20" s="879"/>
      <c r="K20" s="879"/>
      <c r="L20" s="879"/>
      <c r="M20" s="879"/>
      <c r="N20" s="879"/>
      <c r="O20" s="879"/>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0.58944876564085225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7"/>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f t="shared" ref="AD21" si="3">IF(AD19=0, "-", SUM(AD19)/SUM(AD13,AD14))</f>
        <v>0.58944876564085225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540</v>
      </c>
      <c r="B22" s="966"/>
      <c r="C22" s="966"/>
      <c r="D22" s="966"/>
      <c r="E22" s="966"/>
      <c r="F22" s="967"/>
      <c r="G22" s="952" t="s">
        <v>474</v>
      </c>
      <c r="H22" s="215"/>
      <c r="I22" s="215"/>
      <c r="J22" s="215"/>
      <c r="K22" s="215"/>
      <c r="L22" s="215"/>
      <c r="M22" s="215"/>
      <c r="N22" s="215"/>
      <c r="O22" s="216"/>
      <c r="P22" s="937" t="s">
        <v>538</v>
      </c>
      <c r="Q22" s="215"/>
      <c r="R22" s="215"/>
      <c r="S22" s="215"/>
      <c r="T22" s="215"/>
      <c r="U22" s="215"/>
      <c r="V22" s="216"/>
      <c r="W22" s="937" t="s">
        <v>539</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559</v>
      </c>
      <c r="H23" s="954"/>
      <c r="I23" s="954"/>
      <c r="J23" s="954"/>
      <c r="K23" s="954"/>
      <c r="L23" s="954"/>
      <c r="M23" s="954"/>
      <c r="N23" s="954"/>
      <c r="O23" s="955"/>
      <c r="P23" s="920">
        <v>2476</v>
      </c>
      <c r="Q23" s="921"/>
      <c r="R23" s="921"/>
      <c r="S23" s="921"/>
      <c r="T23" s="921"/>
      <c r="U23" s="921"/>
      <c r="V23" s="938"/>
      <c r="W23" s="920">
        <v>2438</v>
      </c>
      <c r="X23" s="921"/>
      <c r="Y23" s="921"/>
      <c r="Z23" s="921"/>
      <c r="AA23" s="921"/>
      <c r="AB23" s="921"/>
      <c r="AC23" s="938"/>
      <c r="AD23" s="975" t="s">
        <v>651</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9"/>
      <c r="Q24" s="660"/>
      <c r="R24" s="660"/>
      <c r="S24" s="660"/>
      <c r="T24" s="660"/>
      <c r="U24" s="660"/>
      <c r="V24" s="661"/>
      <c r="W24" s="659"/>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9"/>
      <c r="Q25" s="660"/>
      <c r="R25" s="660"/>
      <c r="S25" s="660"/>
      <c r="T25" s="660"/>
      <c r="U25" s="660"/>
      <c r="V25" s="661"/>
      <c r="W25" s="659"/>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9"/>
      <c r="Q26" s="660"/>
      <c r="R26" s="660"/>
      <c r="S26" s="660"/>
      <c r="T26" s="660"/>
      <c r="U26" s="660"/>
      <c r="V26" s="661"/>
      <c r="W26" s="659"/>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9"/>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2476</v>
      </c>
      <c r="Q29" s="935"/>
      <c r="R29" s="935"/>
      <c r="S29" s="935"/>
      <c r="T29" s="935"/>
      <c r="U29" s="935"/>
      <c r="V29" s="936"/>
      <c r="W29" s="934">
        <f>AR13</f>
        <v>2438</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hidden="1"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69" t="s">
        <v>355</v>
      </c>
      <c r="AR30" s="770"/>
      <c r="AS30" s="770"/>
      <c r="AT30" s="771"/>
      <c r="AU30" s="776" t="s">
        <v>253</v>
      </c>
      <c r="AV30" s="776"/>
      <c r="AW30" s="776"/>
      <c r="AX30" s="917"/>
    </row>
    <row r="31" spans="1:50" ht="18.75" hidden="1"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560</v>
      </c>
      <c r="AR31" s="193"/>
      <c r="AS31" s="126" t="s">
        <v>356</v>
      </c>
      <c r="AT31" s="127"/>
      <c r="AU31" s="192"/>
      <c r="AV31" s="192"/>
      <c r="AW31" s="397" t="s">
        <v>300</v>
      </c>
      <c r="AX31" s="398"/>
    </row>
    <row r="32" spans="1:50" ht="23.25" hidden="1" customHeight="1" x14ac:dyDescent="0.15">
      <c r="A32" s="402"/>
      <c r="B32" s="400"/>
      <c r="C32" s="400"/>
      <c r="D32" s="400"/>
      <c r="E32" s="400"/>
      <c r="F32" s="401"/>
      <c r="G32" s="563"/>
      <c r="H32" s="564"/>
      <c r="I32" s="564"/>
      <c r="J32" s="564"/>
      <c r="K32" s="564"/>
      <c r="L32" s="564"/>
      <c r="M32" s="564"/>
      <c r="N32" s="564"/>
      <c r="O32" s="565"/>
      <c r="P32" s="98"/>
      <c r="Q32" s="98"/>
      <c r="R32" s="98"/>
      <c r="S32" s="98"/>
      <c r="T32" s="98"/>
      <c r="U32" s="98"/>
      <c r="V32" s="98"/>
      <c r="W32" s="98"/>
      <c r="X32" s="99"/>
      <c r="Y32" s="470" t="s">
        <v>12</v>
      </c>
      <c r="Z32" s="530"/>
      <c r="AA32" s="531"/>
      <c r="AB32" s="460" t="s">
        <v>14</v>
      </c>
      <c r="AC32" s="460"/>
      <c r="AD32" s="460"/>
      <c r="AE32" s="211" t="s">
        <v>557</v>
      </c>
      <c r="AF32" s="212"/>
      <c r="AG32" s="212"/>
      <c r="AH32" s="212"/>
      <c r="AI32" s="211" t="s">
        <v>557</v>
      </c>
      <c r="AJ32" s="212"/>
      <c r="AK32" s="212"/>
      <c r="AL32" s="212"/>
      <c r="AM32" s="211" t="s">
        <v>560</v>
      </c>
      <c r="AN32" s="212"/>
      <c r="AO32" s="212"/>
      <c r="AP32" s="212"/>
      <c r="AQ32" s="333" t="s">
        <v>561</v>
      </c>
      <c r="AR32" s="200"/>
      <c r="AS32" s="200"/>
      <c r="AT32" s="334"/>
      <c r="AU32" s="212" t="s">
        <v>564</v>
      </c>
      <c r="AV32" s="212"/>
      <c r="AW32" s="212"/>
      <c r="AX32" s="214"/>
    </row>
    <row r="33" spans="1:50" ht="23.25" hidden="1"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14</v>
      </c>
      <c r="AC33" s="522"/>
      <c r="AD33" s="522"/>
      <c r="AE33" s="211" t="s">
        <v>558</v>
      </c>
      <c r="AF33" s="212"/>
      <c r="AG33" s="212"/>
      <c r="AH33" s="212"/>
      <c r="AI33" s="211"/>
      <c r="AJ33" s="212"/>
      <c r="AK33" s="212"/>
      <c r="AL33" s="212"/>
      <c r="AM33" s="211"/>
      <c r="AN33" s="212"/>
      <c r="AO33" s="212"/>
      <c r="AP33" s="212"/>
      <c r="AQ33" s="333" t="s">
        <v>562</v>
      </c>
      <c r="AR33" s="200"/>
      <c r="AS33" s="200"/>
      <c r="AT33" s="334"/>
      <c r="AU33" s="212"/>
      <c r="AV33" s="212"/>
      <c r="AW33" s="212"/>
      <c r="AX33" s="214"/>
    </row>
    <row r="34" spans="1:50" ht="164.25" hidden="1"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t="s">
        <v>557</v>
      </c>
      <c r="AF34" s="212"/>
      <c r="AG34" s="212"/>
      <c r="AH34" s="212"/>
      <c r="AI34" s="211" t="s">
        <v>558</v>
      </c>
      <c r="AJ34" s="212"/>
      <c r="AK34" s="212"/>
      <c r="AL34" s="212"/>
      <c r="AM34" s="211" t="s">
        <v>560</v>
      </c>
      <c r="AN34" s="212"/>
      <c r="AO34" s="212"/>
      <c r="AP34" s="212"/>
      <c r="AQ34" s="333" t="s">
        <v>563</v>
      </c>
      <c r="AR34" s="200"/>
      <c r="AS34" s="200"/>
      <c r="AT34" s="334"/>
      <c r="AU34" s="212" t="s">
        <v>565</v>
      </c>
      <c r="AV34" s="212"/>
      <c r="AW34" s="212"/>
      <c r="AX34" s="214"/>
    </row>
    <row r="35" spans="1:50" ht="23.25" hidden="1"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hidden="1"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2" t="s">
        <v>491</v>
      </c>
      <c r="B37" s="773"/>
      <c r="C37" s="773"/>
      <c r="D37" s="773"/>
      <c r="E37" s="773"/>
      <c r="F37" s="774"/>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11"/>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t="s">
        <v>557</v>
      </c>
      <c r="AR38" s="193"/>
      <c r="AS38" s="126" t="s">
        <v>356</v>
      </c>
      <c r="AT38" s="127"/>
      <c r="AU38" s="192">
        <v>30</v>
      </c>
      <c r="AV38" s="192"/>
      <c r="AW38" s="397" t="s">
        <v>300</v>
      </c>
      <c r="AX38" s="398"/>
    </row>
    <row r="39" spans="1:50" ht="23.25" customHeight="1" x14ac:dyDescent="0.15">
      <c r="A39" s="402"/>
      <c r="B39" s="400"/>
      <c r="C39" s="400"/>
      <c r="D39" s="400"/>
      <c r="E39" s="400"/>
      <c r="F39" s="401"/>
      <c r="G39" s="563" t="s">
        <v>567</v>
      </c>
      <c r="H39" s="564"/>
      <c r="I39" s="564"/>
      <c r="J39" s="564"/>
      <c r="K39" s="564"/>
      <c r="L39" s="564"/>
      <c r="M39" s="564"/>
      <c r="N39" s="564"/>
      <c r="O39" s="565"/>
      <c r="P39" s="98" t="s">
        <v>599</v>
      </c>
      <c r="Q39" s="98"/>
      <c r="R39" s="98"/>
      <c r="S39" s="98"/>
      <c r="T39" s="98"/>
      <c r="U39" s="98"/>
      <c r="V39" s="98"/>
      <c r="W39" s="98"/>
      <c r="X39" s="99"/>
      <c r="Y39" s="470" t="s">
        <v>12</v>
      </c>
      <c r="Z39" s="530"/>
      <c r="AA39" s="531"/>
      <c r="AB39" s="460" t="s">
        <v>14</v>
      </c>
      <c r="AC39" s="460"/>
      <c r="AD39" s="460"/>
      <c r="AE39" s="211" t="s">
        <v>557</v>
      </c>
      <c r="AF39" s="212"/>
      <c r="AG39" s="212"/>
      <c r="AH39" s="212"/>
      <c r="AI39" s="211" t="s">
        <v>557</v>
      </c>
      <c r="AJ39" s="212"/>
      <c r="AK39" s="212"/>
      <c r="AL39" s="212"/>
      <c r="AM39" s="211">
        <v>93</v>
      </c>
      <c r="AN39" s="212"/>
      <c r="AO39" s="212"/>
      <c r="AP39" s="212"/>
      <c r="AQ39" s="333" t="s">
        <v>558</v>
      </c>
      <c r="AR39" s="200"/>
      <c r="AS39" s="200"/>
      <c r="AT39" s="334"/>
      <c r="AU39" s="212" t="s">
        <v>568</v>
      </c>
      <c r="AV39" s="212"/>
      <c r="AW39" s="212"/>
      <c r="AX39" s="214"/>
    </row>
    <row r="40" spans="1:50" ht="23.25"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t="s">
        <v>14</v>
      </c>
      <c r="AC40" s="522"/>
      <c r="AD40" s="522"/>
      <c r="AE40" s="211" t="s">
        <v>558</v>
      </c>
      <c r="AF40" s="212"/>
      <c r="AG40" s="212"/>
      <c r="AH40" s="212"/>
      <c r="AI40" s="211" t="s">
        <v>616</v>
      </c>
      <c r="AJ40" s="212"/>
      <c r="AK40" s="212"/>
      <c r="AL40" s="212"/>
      <c r="AM40" s="211">
        <v>90</v>
      </c>
      <c r="AN40" s="212"/>
      <c r="AO40" s="212"/>
      <c r="AP40" s="212"/>
      <c r="AQ40" s="333" t="s">
        <v>557</v>
      </c>
      <c r="AR40" s="200"/>
      <c r="AS40" s="200"/>
      <c r="AT40" s="334"/>
      <c r="AU40" s="212">
        <v>90</v>
      </c>
      <c r="AV40" s="212"/>
      <c r="AW40" s="212"/>
      <c r="AX40" s="214"/>
    </row>
    <row r="41" spans="1:50" ht="123"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t="s">
        <v>558</v>
      </c>
      <c r="AF41" s="212"/>
      <c r="AG41" s="212"/>
      <c r="AH41" s="212"/>
      <c r="AI41" s="211" t="s">
        <v>557</v>
      </c>
      <c r="AJ41" s="212"/>
      <c r="AK41" s="212"/>
      <c r="AL41" s="212"/>
      <c r="AM41" s="211">
        <v>103.3</v>
      </c>
      <c r="AN41" s="212"/>
      <c r="AO41" s="212"/>
      <c r="AP41" s="212"/>
      <c r="AQ41" s="333" t="s">
        <v>557</v>
      </c>
      <c r="AR41" s="200"/>
      <c r="AS41" s="200"/>
      <c r="AT41" s="334"/>
      <c r="AU41" s="212" t="s">
        <v>569</v>
      </c>
      <c r="AV41" s="212"/>
      <c r="AW41" s="212"/>
      <c r="AX41" s="214"/>
    </row>
    <row r="42" spans="1:50" ht="23.25" customHeight="1" x14ac:dyDescent="0.15">
      <c r="A42" s="219" t="s">
        <v>528</v>
      </c>
      <c r="B42" s="220"/>
      <c r="C42" s="220"/>
      <c r="D42" s="220"/>
      <c r="E42" s="220"/>
      <c r="F42" s="221"/>
      <c r="G42" s="225" t="s">
        <v>566</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11"/>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t="s">
        <v>572</v>
      </c>
      <c r="AR45" s="193"/>
      <c r="AS45" s="126" t="s">
        <v>356</v>
      </c>
      <c r="AT45" s="127"/>
      <c r="AU45" s="192">
        <v>30</v>
      </c>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t="s">
        <v>570</v>
      </c>
      <c r="AC46" s="460"/>
      <c r="AD46" s="460"/>
      <c r="AE46" s="211" t="s">
        <v>572</v>
      </c>
      <c r="AF46" s="212"/>
      <c r="AG46" s="212"/>
      <c r="AH46" s="212"/>
      <c r="AI46" s="211" t="s">
        <v>573</v>
      </c>
      <c r="AJ46" s="212"/>
      <c r="AK46" s="212"/>
      <c r="AL46" s="212"/>
      <c r="AM46" s="211"/>
      <c r="AN46" s="212"/>
      <c r="AO46" s="212"/>
      <c r="AP46" s="212"/>
      <c r="AQ46" s="333" t="s">
        <v>572</v>
      </c>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t="s">
        <v>571</v>
      </c>
      <c r="AC47" s="522"/>
      <c r="AD47" s="522"/>
      <c r="AE47" s="211" t="s">
        <v>573</v>
      </c>
      <c r="AF47" s="212"/>
      <c r="AG47" s="212"/>
      <c r="AH47" s="212"/>
      <c r="AI47" s="211" t="s">
        <v>574</v>
      </c>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t="s">
        <v>564</v>
      </c>
      <c r="AF48" s="212"/>
      <c r="AG48" s="212"/>
      <c r="AH48" s="212"/>
      <c r="AI48" s="211" t="s">
        <v>564</v>
      </c>
      <c r="AJ48" s="212"/>
      <c r="AK48" s="212"/>
      <c r="AL48" s="212"/>
      <c r="AM48" s="211"/>
      <c r="AN48" s="212"/>
      <c r="AO48" s="212"/>
      <c r="AP48" s="212"/>
      <c r="AQ48" s="333" t="s">
        <v>563</v>
      </c>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9"/>
      <c r="I78" s="590"/>
      <c r="J78" s="590"/>
      <c r="K78" s="590"/>
      <c r="L78" s="590"/>
      <c r="M78" s="590"/>
      <c r="N78" s="590"/>
      <c r="O78" s="591"/>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48"/>
    </row>
    <row r="80" spans="1:50" ht="18.75" hidden="1" customHeight="1" x14ac:dyDescent="0.15">
      <c r="A80" s="866"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7"/>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7"/>
      <c r="B82" s="526"/>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7"/>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7"/>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67"/>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7"/>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7"/>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7"/>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7" t="s">
        <v>13</v>
      </c>
      <c r="Z99" s="898"/>
      <c r="AA99" s="899"/>
      <c r="AB99" s="894" t="s">
        <v>14</v>
      </c>
      <c r="AC99" s="895"/>
      <c r="AD99" s="896"/>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9"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6"/>
      <c r="Z100" s="857"/>
      <c r="AA100" s="858"/>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541</v>
      </c>
      <c r="AV100" s="314"/>
      <c r="AW100" s="314"/>
      <c r="AX100" s="316"/>
    </row>
    <row r="101" spans="1:60" ht="23.25" customHeight="1" x14ac:dyDescent="0.15">
      <c r="A101" s="421"/>
      <c r="B101" s="422"/>
      <c r="C101" s="422"/>
      <c r="D101" s="422"/>
      <c r="E101" s="422"/>
      <c r="F101" s="423"/>
      <c r="G101" s="98" t="s">
        <v>575</v>
      </c>
      <c r="H101" s="98"/>
      <c r="I101" s="98"/>
      <c r="J101" s="98"/>
      <c r="K101" s="98"/>
      <c r="L101" s="98"/>
      <c r="M101" s="98"/>
      <c r="N101" s="98"/>
      <c r="O101" s="98"/>
      <c r="P101" s="98"/>
      <c r="Q101" s="98"/>
      <c r="R101" s="98"/>
      <c r="S101" s="98"/>
      <c r="T101" s="98"/>
      <c r="U101" s="98"/>
      <c r="V101" s="98"/>
      <c r="W101" s="98"/>
      <c r="X101" s="99"/>
      <c r="Y101" s="541" t="s">
        <v>55</v>
      </c>
      <c r="Z101" s="542"/>
      <c r="AA101" s="543"/>
      <c r="AB101" s="460" t="s">
        <v>576</v>
      </c>
      <c r="AC101" s="460"/>
      <c r="AD101" s="460"/>
      <c r="AE101" s="211" t="s">
        <v>561</v>
      </c>
      <c r="AF101" s="212"/>
      <c r="AG101" s="212"/>
      <c r="AH101" s="213"/>
      <c r="AI101" s="211" t="s">
        <v>617</v>
      </c>
      <c r="AJ101" s="212"/>
      <c r="AK101" s="212"/>
      <c r="AL101" s="213"/>
      <c r="AM101" s="211">
        <v>4866</v>
      </c>
      <c r="AN101" s="212"/>
      <c r="AO101" s="212"/>
      <c r="AP101" s="213"/>
      <c r="AQ101" s="211" t="s">
        <v>640</v>
      </c>
      <c r="AR101" s="212"/>
      <c r="AS101" s="212"/>
      <c r="AT101" s="213"/>
      <c r="AU101" s="211" t="s">
        <v>652</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576</v>
      </c>
      <c r="AC102" s="460"/>
      <c r="AD102" s="460"/>
      <c r="AE102" s="417" t="s">
        <v>561</v>
      </c>
      <c r="AF102" s="417"/>
      <c r="AG102" s="417"/>
      <c r="AH102" s="417"/>
      <c r="AI102" s="417" t="s">
        <v>618</v>
      </c>
      <c r="AJ102" s="417"/>
      <c r="AK102" s="417"/>
      <c r="AL102" s="417"/>
      <c r="AM102" s="417">
        <v>6416</v>
      </c>
      <c r="AN102" s="417"/>
      <c r="AO102" s="417"/>
      <c r="AP102" s="417"/>
      <c r="AQ102" s="266">
        <v>7395</v>
      </c>
      <c r="AR102" s="267"/>
      <c r="AS102" s="267"/>
      <c r="AT102" s="312"/>
      <c r="AU102" s="266">
        <v>6818</v>
      </c>
      <c r="AV102" s="267"/>
      <c r="AW102" s="267"/>
      <c r="AX102" s="312"/>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541</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541</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541</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541</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36.7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3" t="s">
        <v>542</v>
      </c>
      <c r="AR115" s="594"/>
      <c r="AS115" s="594"/>
      <c r="AT115" s="594"/>
      <c r="AU115" s="594"/>
      <c r="AV115" s="594"/>
      <c r="AW115" s="594"/>
      <c r="AX115" s="595"/>
    </row>
    <row r="116" spans="1:50" ht="23.25" customHeight="1" x14ac:dyDescent="0.15">
      <c r="A116" s="438"/>
      <c r="B116" s="439"/>
      <c r="C116" s="439"/>
      <c r="D116" s="439"/>
      <c r="E116" s="439"/>
      <c r="F116" s="440"/>
      <c r="G116" s="392" t="s">
        <v>577</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579</v>
      </c>
      <c r="AC116" s="462"/>
      <c r="AD116" s="463"/>
      <c r="AE116" s="417" t="s">
        <v>557</v>
      </c>
      <c r="AF116" s="417"/>
      <c r="AG116" s="417"/>
      <c r="AH116" s="417"/>
      <c r="AI116" s="417" t="s">
        <v>557</v>
      </c>
      <c r="AJ116" s="417"/>
      <c r="AK116" s="417"/>
      <c r="AL116" s="417"/>
      <c r="AM116" s="417">
        <v>358</v>
      </c>
      <c r="AN116" s="417"/>
      <c r="AO116" s="417"/>
      <c r="AP116" s="417"/>
      <c r="AQ116" s="211">
        <v>335</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578</v>
      </c>
      <c r="AC117" s="472"/>
      <c r="AD117" s="473"/>
      <c r="AE117" s="550" t="s">
        <v>557</v>
      </c>
      <c r="AF117" s="550"/>
      <c r="AG117" s="550"/>
      <c r="AH117" s="550"/>
      <c r="AI117" s="550" t="s">
        <v>557</v>
      </c>
      <c r="AJ117" s="550"/>
      <c r="AK117" s="550"/>
      <c r="AL117" s="550"/>
      <c r="AM117" s="550" t="s">
        <v>645</v>
      </c>
      <c r="AN117" s="550"/>
      <c r="AO117" s="550"/>
      <c r="AP117" s="550"/>
      <c r="AQ117" s="550" t="s">
        <v>619</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3" t="s">
        <v>542</v>
      </c>
      <c r="AR118" s="594"/>
      <c r="AS118" s="594"/>
      <c r="AT118" s="594"/>
      <c r="AU118" s="594"/>
      <c r="AV118" s="594"/>
      <c r="AW118" s="594"/>
      <c r="AX118" s="595"/>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3" t="s">
        <v>542</v>
      </c>
      <c r="AR121" s="594"/>
      <c r="AS121" s="594"/>
      <c r="AT121" s="594"/>
      <c r="AU121" s="594"/>
      <c r="AV121" s="594"/>
      <c r="AW121" s="594"/>
      <c r="AX121" s="595"/>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3" t="s">
        <v>542</v>
      </c>
      <c r="AR124" s="594"/>
      <c r="AS124" s="594"/>
      <c r="AT124" s="594"/>
      <c r="AU124" s="594"/>
      <c r="AV124" s="594"/>
      <c r="AW124" s="594"/>
      <c r="AX124" s="595"/>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30"/>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1"/>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4" t="s">
        <v>357</v>
      </c>
      <c r="AF127" s="415"/>
      <c r="AG127" s="415"/>
      <c r="AH127" s="416"/>
      <c r="AI127" s="414" t="s">
        <v>363</v>
      </c>
      <c r="AJ127" s="415"/>
      <c r="AK127" s="415"/>
      <c r="AL127" s="416"/>
      <c r="AM127" s="414" t="s">
        <v>472</v>
      </c>
      <c r="AN127" s="415"/>
      <c r="AO127" s="415"/>
      <c r="AP127" s="416"/>
      <c r="AQ127" s="593" t="s">
        <v>542</v>
      </c>
      <c r="AR127" s="594"/>
      <c r="AS127" s="594"/>
      <c r="AT127" s="594"/>
      <c r="AU127" s="594"/>
      <c r="AV127" s="594"/>
      <c r="AW127" s="594"/>
      <c r="AX127" s="595"/>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35.25" customHeight="1" x14ac:dyDescent="0.15">
      <c r="A130" s="181" t="s">
        <v>369</v>
      </c>
      <c r="B130" s="178"/>
      <c r="C130" s="177" t="s">
        <v>366</v>
      </c>
      <c r="D130" s="178"/>
      <c r="E130" s="162" t="s">
        <v>399</v>
      </c>
      <c r="F130" s="163"/>
      <c r="G130" s="164" t="s">
        <v>632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5.25" customHeight="1" x14ac:dyDescent="0.15">
      <c r="A131" s="182"/>
      <c r="B131" s="179"/>
      <c r="C131" s="173"/>
      <c r="D131" s="179"/>
      <c r="E131" s="167" t="s">
        <v>398</v>
      </c>
      <c r="F131" s="168"/>
      <c r="G131" s="103" t="s">
        <v>633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561</v>
      </c>
      <c r="AR133" s="192"/>
      <c r="AS133" s="126" t="s">
        <v>356</v>
      </c>
      <c r="AT133" s="127"/>
      <c r="AU133" s="193">
        <v>32</v>
      </c>
      <c r="AV133" s="193"/>
      <c r="AW133" s="126" t="s">
        <v>300</v>
      </c>
      <c r="AX133" s="188"/>
    </row>
    <row r="134" spans="1:50" ht="29.25" customHeight="1" x14ac:dyDescent="0.15">
      <c r="A134" s="182"/>
      <c r="B134" s="179"/>
      <c r="C134" s="173"/>
      <c r="D134" s="179"/>
      <c r="E134" s="173"/>
      <c r="F134" s="174"/>
      <c r="G134" s="97" t="s">
        <v>620</v>
      </c>
      <c r="H134" s="98"/>
      <c r="I134" s="98"/>
      <c r="J134" s="98"/>
      <c r="K134" s="98"/>
      <c r="L134" s="98"/>
      <c r="M134" s="98"/>
      <c r="N134" s="98"/>
      <c r="O134" s="98"/>
      <c r="P134" s="98"/>
      <c r="Q134" s="98"/>
      <c r="R134" s="98"/>
      <c r="S134" s="98"/>
      <c r="T134" s="98"/>
      <c r="U134" s="98"/>
      <c r="V134" s="98"/>
      <c r="W134" s="98"/>
      <c r="X134" s="99"/>
      <c r="Y134" s="194" t="s">
        <v>379</v>
      </c>
      <c r="Z134" s="195"/>
      <c r="AA134" s="196"/>
      <c r="AB134" s="197" t="s">
        <v>621</v>
      </c>
      <c r="AC134" s="198"/>
      <c r="AD134" s="198"/>
      <c r="AE134" s="199" t="s">
        <v>637</v>
      </c>
      <c r="AF134" s="200"/>
      <c r="AG134" s="200"/>
      <c r="AH134" s="200"/>
      <c r="AI134" s="199" t="s">
        <v>637</v>
      </c>
      <c r="AJ134" s="200"/>
      <c r="AK134" s="200"/>
      <c r="AL134" s="200"/>
      <c r="AM134" s="199">
        <v>5.0999999999999996</v>
      </c>
      <c r="AN134" s="200"/>
      <c r="AO134" s="200"/>
      <c r="AP134" s="200"/>
      <c r="AQ134" s="199" t="s">
        <v>565</v>
      </c>
      <c r="AR134" s="200"/>
      <c r="AS134" s="200"/>
      <c r="AT134" s="200"/>
      <c r="AU134" s="199" t="s">
        <v>565</v>
      </c>
      <c r="AV134" s="200"/>
      <c r="AW134" s="200"/>
      <c r="AX134" s="201"/>
    </row>
    <row r="135" spans="1:50" ht="29.2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622</v>
      </c>
      <c r="AC135" s="206"/>
      <c r="AD135" s="206"/>
      <c r="AE135" s="199" t="s">
        <v>638</v>
      </c>
      <c r="AF135" s="200"/>
      <c r="AG135" s="200"/>
      <c r="AH135" s="200"/>
      <c r="AI135" s="199" t="s">
        <v>637</v>
      </c>
      <c r="AJ135" s="200"/>
      <c r="AK135" s="200"/>
      <c r="AL135" s="200"/>
      <c r="AM135" s="199">
        <v>3.2</v>
      </c>
      <c r="AN135" s="200"/>
      <c r="AO135" s="200"/>
      <c r="AP135" s="200"/>
      <c r="AQ135" s="199" t="s">
        <v>558</v>
      </c>
      <c r="AR135" s="200"/>
      <c r="AS135" s="200"/>
      <c r="AT135" s="200"/>
      <c r="AU135" s="199">
        <v>13</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625</v>
      </c>
      <c r="AR137" s="192"/>
      <c r="AS137" s="126" t="s">
        <v>356</v>
      </c>
      <c r="AT137" s="127"/>
      <c r="AU137" s="193">
        <v>32</v>
      </c>
      <c r="AV137" s="193"/>
      <c r="AW137" s="126" t="s">
        <v>300</v>
      </c>
      <c r="AX137" s="188"/>
    </row>
    <row r="138" spans="1:50" ht="39.75" customHeight="1" x14ac:dyDescent="0.15">
      <c r="A138" s="182"/>
      <c r="B138" s="179"/>
      <c r="C138" s="173"/>
      <c r="D138" s="179"/>
      <c r="E138" s="173"/>
      <c r="F138" s="174"/>
      <c r="G138" s="97" t="s">
        <v>623</v>
      </c>
      <c r="H138" s="98"/>
      <c r="I138" s="98"/>
      <c r="J138" s="98"/>
      <c r="K138" s="98"/>
      <c r="L138" s="98"/>
      <c r="M138" s="98"/>
      <c r="N138" s="98"/>
      <c r="O138" s="98"/>
      <c r="P138" s="98"/>
      <c r="Q138" s="98"/>
      <c r="R138" s="98"/>
      <c r="S138" s="98"/>
      <c r="T138" s="98"/>
      <c r="U138" s="98"/>
      <c r="V138" s="98"/>
      <c r="W138" s="98"/>
      <c r="X138" s="99"/>
      <c r="Y138" s="194" t="s">
        <v>379</v>
      </c>
      <c r="Z138" s="195"/>
      <c r="AA138" s="196"/>
      <c r="AB138" s="197" t="s">
        <v>624</v>
      </c>
      <c r="AC138" s="198"/>
      <c r="AD138" s="198"/>
      <c r="AE138" s="199" t="s">
        <v>637</v>
      </c>
      <c r="AF138" s="200"/>
      <c r="AG138" s="200"/>
      <c r="AH138" s="200"/>
      <c r="AI138" s="199" t="s">
        <v>639</v>
      </c>
      <c r="AJ138" s="200"/>
      <c r="AK138" s="200"/>
      <c r="AL138" s="200"/>
      <c r="AM138" s="199">
        <v>2878</v>
      </c>
      <c r="AN138" s="200"/>
      <c r="AO138" s="200"/>
      <c r="AP138" s="200"/>
      <c r="AQ138" s="199" t="s">
        <v>625</v>
      </c>
      <c r="AR138" s="200"/>
      <c r="AS138" s="200"/>
      <c r="AT138" s="200"/>
      <c r="AU138" s="199" t="s">
        <v>626</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624</v>
      </c>
      <c r="AC139" s="206"/>
      <c r="AD139" s="206"/>
      <c r="AE139" s="199" t="s">
        <v>626</v>
      </c>
      <c r="AF139" s="200"/>
      <c r="AG139" s="200"/>
      <c r="AH139" s="200"/>
      <c r="AI139" s="199" t="s">
        <v>625</v>
      </c>
      <c r="AJ139" s="200"/>
      <c r="AK139" s="200"/>
      <c r="AL139" s="200"/>
      <c r="AM139" s="199" t="s">
        <v>625</v>
      </c>
      <c r="AN139" s="200"/>
      <c r="AO139" s="200"/>
      <c r="AP139" s="200"/>
      <c r="AQ139" s="199" t="s">
        <v>625</v>
      </c>
      <c r="AR139" s="200"/>
      <c r="AS139" s="200"/>
      <c r="AT139" s="200"/>
      <c r="AU139" s="199">
        <v>3000</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17.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12"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5.75" hidden="1" customHeight="1" x14ac:dyDescent="0.15">
      <c r="A154" s="182"/>
      <c r="B154" s="179"/>
      <c r="C154" s="173"/>
      <c r="D154" s="179"/>
      <c r="E154" s="173"/>
      <c r="F154" s="174"/>
      <c r="G154" s="97" t="s">
        <v>560</v>
      </c>
      <c r="H154" s="98"/>
      <c r="I154" s="98"/>
      <c r="J154" s="98"/>
      <c r="K154" s="98"/>
      <c r="L154" s="98"/>
      <c r="M154" s="98"/>
      <c r="N154" s="98"/>
      <c r="O154" s="98"/>
      <c r="P154" s="99"/>
      <c r="Q154" s="118" t="s">
        <v>573</v>
      </c>
      <c r="R154" s="98"/>
      <c r="S154" s="98"/>
      <c r="T154" s="98"/>
      <c r="U154" s="98"/>
      <c r="V154" s="98"/>
      <c r="W154" s="98"/>
      <c r="X154" s="98"/>
      <c r="Y154" s="98"/>
      <c r="Z154" s="98"/>
      <c r="AA154" s="286"/>
      <c r="AB154" s="134" t="s">
        <v>561</v>
      </c>
      <c r="AC154" s="135"/>
      <c r="AD154" s="135"/>
      <c r="AE154" s="140" t="s">
        <v>561</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5.7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4.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556</v>
      </c>
      <c r="AF157" s="98"/>
      <c r="AG157" s="98"/>
      <c r="AH157" s="98"/>
      <c r="AI157" s="98"/>
      <c r="AJ157" s="98"/>
      <c r="AK157" s="98"/>
      <c r="AL157" s="98"/>
      <c r="AM157" s="98"/>
      <c r="AN157" s="98"/>
      <c r="AO157" s="98"/>
      <c r="AP157" s="98"/>
      <c r="AQ157" s="98"/>
      <c r="AR157" s="98"/>
      <c r="AS157" s="98"/>
      <c r="AT157" s="98"/>
      <c r="AU157" s="98"/>
      <c r="AV157" s="98"/>
      <c r="AW157" s="98"/>
      <c r="AX157" s="119"/>
    </row>
    <row r="158" spans="1:50" ht="14.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627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8"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29.25" customHeight="1" x14ac:dyDescent="0.15">
      <c r="A430" s="182"/>
      <c r="B430" s="179"/>
      <c r="C430" s="171" t="s">
        <v>368</v>
      </c>
      <c r="D430" s="932"/>
      <c r="E430" s="167" t="s">
        <v>388</v>
      </c>
      <c r="F430" s="168"/>
      <c r="G430" s="900" t="s">
        <v>384</v>
      </c>
      <c r="H430" s="116"/>
      <c r="I430" s="116"/>
      <c r="J430" s="901" t="s">
        <v>555</v>
      </c>
      <c r="K430" s="902"/>
      <c r="L430" s="902"/>
      <c r="M430" s="902"/>
      <c r="N430" s="902"/>
      <c r="O430" s="902"/>
      <c r="P430" s="902"/>
      <c r="Q430" s="902"/>
      <c r="R430" s="902"/>
      <c r="S430" s="902"/>
      <c r="T430" s="903"/>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564</v>
      </c>
      <c r="AF432" s="193"/>
      <c r="AG432" s="126" t="s">
        <v>356</v>
      </c>
      <c r="AH432" s="127"/>
      <c r="AI432" s="149"/>
      <c r="AJ432" s="149"/>
      <c r="AK432" s="149"/>
      <c r="AL432" s="147"/>
      <c r="AM432" s="149"/>
      <c r="AN432" s="149"/>
      <c r="AO432" s="149"/>
      <c r="AP432" s="147"/>
      <c r="AQ432" s="592" t="s">
        <v>564</v>
      </c>
      <c r="AR432" s="193"/>
      <c r="AS432" s="126" t="s">
        <v>356</v>
      </c>
      <c r="AT432" s="127"/>
      <c r="AU432" s="193" t="s">
        <v>581</v>
      </c>
      <c r="AV432" s="193"/>
      <c r="AW432" s="126" t="s">
        <v>300</v>
      </c>
      <c r="AX432" s="188"/>
    </row>
    <row r="433" spans="1:50" ht="23.25" customHeight="1" x14ac:dyDescent="0.15">
      <c r="A433" s="182"/>
      <c r="B433" s="179"/>
      <c r="C433" s="173"/>
      <c r="D433" s="179"/>
      <c r="E433" s="335"/>
      <c r="F433" s="336"/>
      <c r="G433" s="97" t="s">
        <v>569</v>
      </c>
      <c r="H433" s="98"/>
      <c r="I433" s="98"/>
      <c r="J433" s="98"/>
      <c r="K433" s="98"/>
      <c r="L433" s="98"/>
      <c r="M433" s="98"/>
      <c r="N433" s="98"/>
      <c r="O433" s="98"/>
      <c r="P433" s="98"/>
      <c r="Q433" s="98"/>
      <c r="R433" s="98"/>
      <c r="S433" s="98"/>
      <c r="T433" s="98"/>
      <c r="U433" s="98"/>
      <c r="V433" s="98"/>
      <c r="W433" s="98"/>
      <c r="X433" s="99"/>
      <c r="Y433" s="194" t="s">
        <v>12</v>
      </c>
      <c r="Z433" s="195"/>
      <c r="AA433" s="196"/>
      <c r="AB433" s="206" t="s">
        <v>580</v>
      </c>
      <c r="AC433" s="206"/>
      <c r="AD433" s="206"/>
      <c r="AE433" s="333" t="s">
        <v>558</v>
      </c>
      <c r="AF433" s="200"/>
      <c r="AG433" s="200"/>
      <c r="AH433" s="200"/>
      <c r="AI433" s="333" t="s">
        <v>580</v>
      </c>
      <c r="AJ433" s="200"/>
      <c r="AK433" s="200"/>
      <c r="AL433" s="200"/>
      <c r="AM433" s="333" t="s">
        <v>580</v>
      </c>
      <c r="AN433" s="200"/>
      <c r="AO433" s="200"/>
      <c r="AP433" s="334"/>
      <c r="AQ433" s="333" t="s">
        <v>558</v>
      </c>
      <c r="AR433" s="200"/>
      <c r="AS433" s="200"/>
      <c r="AT433" s="334"/>
      <c r="AU433" s="200" t="s">
        <v>580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580</v>
      </c>
      <c r="AC434" s="198"/>
      <c r="AD434" s="198"/>
      <c r="AE434" s="333" t="s">
        <v>580</v>
      </c>
      <c r="AF434" s="200"/>
      <c r="AG434" s="200"/>
      <c r="AH434" s="334"/>
      <c r="AI434" s="333" t="s">
        <v>558</v>
      </c>
      <c r="AJ434" s="200"/>
      <c r="AK434" s="200"/>
      <c r="AL434" s="200"/>
      <c r="AM434" s="333" t="s">
        <v>580</v>
      </c>
      <c r="AN434" s="200"/>
      <c r="AO434" s="200"/>
      <c r="AP434" s="334"/>
      <c r="AQ434" s="333" t="s">
        <v>556</v>
      </c>
      <c r="AR434" s="200"/>
      <c r="AS434" s="200"/>
      <c r="AT434" s="334"/>
      <c r="AU434" s="200" t="s">
        <v>558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t="s">
        <v>580</v>
      </c>
      <c r="AF435" s="200"/>
      <c r="AG435" s="200"/>
      <c r="AH435" s="334"/>
      <c r="AI435" s="333" t="s">
        <v>556</v>
      </c>
      <c r="AJ435" s="200"/>
      <c r="AK435" s="200"/>
      <c r="AL435" s="200"/>
      <c r="AM435" s="333" t="s">
        <v>580</v>
      </c>
      <c r="AN435" s="200"/>
      <c r="AO435" s="200"/>
      <c r="AP435" s="334"/>
      <c r="AQ435" s="333" t="s">
        <v>556</v>
      </c>
      <c r="AR435" s="200"/>
      <c r="AS435" s="200"/>
      <c r="AT435" s="334"/>
      <c r="AU435" s="200" t="s">
        <v>556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574</v>
      </c>
      <c r="AF457" s="193"/>
      <c r="AG457" s="126" t="s">
        <v>356</v>
      </c>
      <c r="AH457" s="127"/>
      <c r="AI457" s="149"/>
      <c r="AJ457" s="149"/>
      <c r="AK457" s="149"/>
      <c r="AL457" s="147"/>
      <c r="AM457" s="149"/>
      <c r="AN457" s="149"/>
      <c r="AO457" s="149"/>
      <c r="AP457" s="147"/>
      <c r="AQ457" s="592" t="s">
        <v>574</v>
      </c>
      <c r="AR457" s="193"/>
      <c r="AS457" s="126" t="s">
        <v>356</v>
      </c>
      <c r="AT457" s="127"/>
      <c r="AU457" s="193" t="s">
        <v>564</v>
      </c>
      <c r="AV457" s="193"/>
      <c r="AW457" s="126" t="s">
        <v>300</v>
      </c>
      <c r="AX457" s="188"/>
    </row>
    <row r="458" spans="1:50" ht="23.25" customHeight="1" x14ac:dyDescent="0.15">
      <c r="A458" s="182"/>
      <c r="B458" s="179"/>
      <c r="C458" s="173"/>
      <c r="D458" s="179"/>
      <c r="E458" s="335"/>
      <c r="F458" s="336"/>
      <c r="G458" s="97" t="s">
        <v>569</v>
      </c>
      <c r="H458" s="98"/>
      <c r="I458" s="98"/>
      <c r="J458" s="98"/>
      <c r="K458" s="98"/>
      <c r="L458" s="98"/>
      <c r="M458" s="98"/>
      <c r="N458" s="98"/>
      <c r="O458" s="98"/>
      <c r="P458" s="98"/>
      <c r="Q458" s="98"/>
      <c r="R458" s="98"/>
      <c r="S458" s="98"/>
      <c r="T458" s="98"/>
      <c r="U458" s="98"/>
      <c r="V458" s="98"/>
      <c r="W458" s="98"/>
      <c r="X458" s="99"/>
      <c r="Y458" s="194" t="s">
        <v>12</v>
      </c>
      <c r="Z458" s="195"/>
      <c r="AA458" s="196"/>
      <c r="AB458" s="206" t="s">
        <v>580</v>
      </c>
      <c r="AC458" s="206"/>
      <c r="AD458" s="206"/>
      <c r="AE458" s="333" t="s">
        <v>564</v>
      </c>
      <c r="AF458" s="200"/>
      <c r="AG458" s="200"/>
      <c r="AH458" s="200"/>
      <c r="AI458" s="333" t="s">
        <v>574</v>
      </c>
      <c r="AJ458" s="200"/>
      <c r="AK458" s="200"/>
      <c r="AL458" s="200"/>
      <c r="AM458" s="333" t="s">
        <v>564</v>
      </c>
      <c r="AN458" s="200"/>
      <c r="AO458" s="200"/>
      <c r="AP458" s="334"/>
      <c r="AQ458" s="333" t="s">
        <v>574</v>
      </c>
      <c r="AR458" s="200"/>
      <c r="AS458" s="200"/>
      <c r="AT458" s="334"/>
      <c r="AU458" s="200" t="s">
        <v>583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556</v>
      </c>
      <c r="AC459" s="198"/>
      <c r="AD459" s="198"/>
      <c r="AE459" s="333" t="s">
        <v>564</v>
      </c>
      <c r="AF459" s="200"/>
      <c r="AG459" s="200"/>
      <c r="AH459" s="334"/>
      <c r="AI459" s="333" t="s">
        <v>564</v>
      </c>
      <c r="AJ459" s="200"/>
      <c r="AK459" s="200"/>
      <c r="AL459" s="200"/>
      <c r="AM459" s="333" t="s">
        <v>558</v>
      </c>
      <c r="AN459" s="200"/>
      <c r="AO459" s="200"/>
      <c r="AP459" s="334"/>
      <c r="AQ459" s="333" t="s">
        <v>563</v>
      </c>
      <c r="AR459" s="200"/>
      <c r="AS459" s="200"/>
      <c r="AT459" s="334"/>
      <c r="AU459" s="200" t="s">
        <v>580</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t="s">
        <v>574</v>
      </c>
      <c r="AF460" s="200"/>
      <c r="AG460" s="200"/>
      <c r="AH460" s="334"/>
      <c r="AI460" s="333" t="s">
        <v>582</v>
      </c>
      <c r="AJ460" s="200"/>
      <c r="AK460" s="200"/>
      <c r="AL460" s="200"/>
      <c r="AM460" s="333" t="s">
        <v>556</v>
      </c>
      <c r="AN460" s="200"/>
      <c r="AO460" s="200"/>
      <c r="AP460" s="334"/>
      <c r="AQ460" s="333" t="s">
        <v>580</v>
      </c>
      <c r="AR460" s="200"/>
      <c r="AS460" s="200"/>
      <c r="AT460" s="334"/>
      <c r="AU460" s="200" t="s">
        <v>563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8" customHeight="1" x14ac:dyDescent="0.15">
      <c r="A482" s="182"/>
      <c r="B482" s="179"/>
      <c r="C482" s="173"/>
      <c r="D482" s="179"/>
      <c r="E482" s="118" t="s">
        <v>583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8"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102"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553</v>
      </c>
      <c r="AE702" s="339"/>
      <c r="AF702" s="339"/>
      <c r="AG702" s="384" t="s">
        <v>628</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1" t="s">
        <v>553</v>
      </c>
      <c r="AE703" s="322"/>
      <c r="AF703" s="322"/>
      <c r="AG703" s="94" t="s">
        <v>584</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553</v>
      </c>
      <c r="AE704" s="785"/>
      <c r="AF704" s="785"/>
      <c r="AG704" s="160" t="s">
        <v>629</v>
      </c>
      <c r="AH704" s="101"/>
      <c r="AI704" s="101"/>
      <c r="AJ704" s="101"/>
      <c r="AK704" s="101"/>
      <c r="AL704" s="101"/>
      <c r="AM704" s="101"/>
      <c r="AN704" s="101"/>
      <c r="AO704" s="101"/>
      <c r="AP704" s="101"/>
      <c r="AQ704" s="101"/>
      <c r="AR704" s="101"/>
      <c r="AS704" s="101"/>
      <c r="AT704" s="101"/>
      <c r="AU704" s="101"/>
      <c r="AV704" s="101"/>
      <c r="AW704" s="101"/>
      <c r="AX704" s="161"/>
    </row>
    <row r="705" spans="1:50" ht="20.25"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585</v>
      </c>
      <c r="AE705" s="717"/>
      <c r="AF705" s="717"/>
      <c r="AG705" s="118" t="s">
        <v>586</v>
      </c>
      <c r="AH705" s="98"/>
      <c r="AI705" s="98"/>
      <c r="AJ705" s="98"/>
      <c r="AK705" s="98"/>
      <c r="AL705" s="98"/>
      <c r="AM705" s="98"/>
      <c r="AN705" s="98"/>
      <c r="AO705" s="98"/>
      <c r="AP705" s="98"/>
      <c r="AQ705" s="98"/>
      <c r="AR705" s="98"/>
      <c r="AS705" s="98"/>
      <c r="AT705" s="98"/>
      <c r="AU705" s="98"/>
      <c r="AV705" s="98"/>
      <c r="AW705" s="98"/>
      <c r="AX705" s="119"/>
    </row>
    <row r="706" spans="1:50" ht="28.5" customHeight="1" x14ac:dyDescent="0.15">
      <c r="A706" s="644"/>
      <c r="B706" s="645"/>
      <c r="C706" s="796"/>
      <c r="D706" s="797"/>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631</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19.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631</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70.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553</v>
      </c>
      <c r="AE708" s="607"/>
      <c r="AF708" s="607"/>
      <c r="AG708" s="744" t="s">
        <v>587</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553</v>
      </c>
      <c r="AE709" s="322"/>
      <c r="AF709" s="322"/>
      <c r="AG709" s="94" t="s">
        <v>588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585</v>
      </c>
      <c r="AE710" s="322"/>
      <c r="AF710" s="322"/>
      <c r="AG710" s="94" t="s">
        <v>590</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1" t="s">
        <v>553</v>
      </c>
      <c r="AE711" s="322"/>
      <c r="AF711" s="322"/>
      <c r="AG711" s="94" t="s">
        <v>589</v>
      </c>
      <c r="AH711" s="95"/>
      <c r="AI711" s="95"/>
      <c r="AJ711" s="95"/>
      <c r="AK711" s="95"/>
      <c r="AL711" s="95"/>
      <c r="AM711" s="95"/>
      <c r="AN711" s="95"/>
      <c r="AO711" s="95"/>
      <c r="AP711" s="95"/>
      <c r="AQ711" s="95"/>
      <c r="AR711" s="95"/>
      <c r="AS711" s="95"/>
      <c r="AT711" s="95"/>
      <c r="AU711" s="95"/>
      <c r="AV711" s="95"/>
      <c r="AW711" s="95"/>
      <c r="AX711" s="96"/>
    </row>
    <row r="712" spans="1:50" ht="57" customHeight="1" x14ac:dyDescent="0.15">
      <c r="A712" s="644"/>
      <c r="B712" s="646"/>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4" t="s">
        <v>634</v>
      </c>
      <c r="AE712" s="785"/>
      <c r="AF712" s="785"/>
      <c r="AG712" s="812" t="s">
        <v>635</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585</v>
      </c>
      <c r="AE713" s="322"/>
      <c r="AF713" s="665"/>
      <c r="AG713" s="94" t="s">
        <v>564</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585</v>
      </c>
      <c r="AE714" s="810"/>
      <c r="AF714" s="811"/>
      <c r="AG714" s="738" t="s">
        <v>591</v>
      </c>
      <c r="AH714" s="739"/>
      <c r="AI714" s="739"/>
      <c r="AJ714" s="739"/>
      <c r="AK714" s="739"/>
      <c r="AL714" s="739"/>
      <c r="AM714" s="739"/>
      <c r="AN714" s="739"/>
      <c r="AO714" s="739"/>
      <c r="AP714" s="739"/>
      <c r="AQ714" s="739"/>
      <c r="AR714" s="739"/>
      <c r="AS714" s="739"/>
      <c r="AT714" s="739"/>
      <c r="AU714" s="739"/>
      <c r="AV714" s="739"/>
      <c r="AW714" s="739"/>
      <c r="AX714" s="740"/>
    </row>
    <row r="715" spans="1:50" ht="66" customHeight="1" x14ac:dyDescent="0.15">
      <c r="A715" s="642"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553</v>
      </c>
      <c r="AE715" s="607"/>
      <c r="AF715" s="658"/>
      <c r="AG715" s="744" t="s">
        <v>653</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585</v>
      </c>
      <c r="AE716" s="629"/>
      <c r="AF716" s="629"/>
      <c r="AG716" s="94" t="s">
        <v>564</v>
      </c>
      <c r="AH716" s="95"/>
      <c r="AI716" s="95"/>
      <c r="AJ716" s="95"/>
      <c r="AK716" s="95"/>
      <c r="AL716" s="95"/>
      <c r="AM716" s="95"/>
      <c r="AN716" s="95"/>
      <c r="AO716" s="95"/>
      <c r="AP716" s="95"/>
      <c r="AQ716" s="95"/>
      <c r="AR716" s="95"/>
      <c r="AS716" s="95"/>
      <c r="AT716" s="95"/>
      <c r="AU716" s="95"/>
      <c r="AV716" s="95"/>
      <c r="AW716" s="95"/>
      <c r="AX716" s="96"/>
    </row>
    <row r="717" spans="1:50" ht="54" customHeight="1" x14ac:dyDescent="0.15">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634</v>
      </c>
      <c r="AE717" s="322"/>
      <c r="AF717" s="322"/>
      <c r="AG717" s="94" t="s">
        <v>635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585</v>
      </c>
      <c r="AE718" s="322"/>
      <c r="AF718" s="322"/>
      <c r="AG718" s="120" t="s">
        <v>592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553</v>
      </c>
      <c r="AE719" s="607"/>
      <c r="AF719" s="607"/>
      <c r="AG719" s="118" t="s">
        <v>650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18.75" customHeight="1" x14ac:dyDescent="0.15">
      <c r="A721" s="780"/>
      <c r="B721" s="781"/>
      <c r="C721" s="289" t="s">
        <v>550</v>
      </c>
      <c r="D721" s="290"/>
      <c r="E721" s="290"/>
      <c r="F721" s="291"/>
      <c r="G721" s="280"/>
      <c r="H721" s="281"/>
      <c r="I721" s="83" t="str">
        <f>IF(OR(G721="　", G721=""), "", "-")</f>
        <v/>
      </c>
      <c r="J721" s="284">
        <v>477</v>
      </c>
      <c r="K721" s="284"/>
      <c r="L721" s="83" t="str">
        <f>IF(M721="","","-")</f>
        <v/>
      </c>
      <c r="M721" s="84"/>
      <c r="N721" s="297" t="s">
        <v>654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16.5" customHeight="1" x14ac:dyDescent="0.15">
      <c r="A722" s="780"/>
      <c r="B722" s="781"/>
      <c r="C722" s="289" t="s">
        <v>550</v>
      </c>
      <c r="D722" s="290"/>
      <c r="E722" s="290"/>
      <c r="F722" s="291"/>
      <c r="G722" s="280"/>
      <c r="H722" s="281"/>
      <c r="I722" s="83" t="str">
        <f t="shared" ref="I722:I725" si="4">IF(OR(G722="　", G722=""), "", "-")</f>
        <v/>
      </c>
      <c r="J722" s="284">
        <v>482</v>
      </c>
      <c r="K722" s="284"/>
      <c r="L722" s="83" t="str">
        <f t="shared" ref="L722:L725" si="5">IF(M722="","","-")</f>
        <v/>
      </c>
      <c r="M722" s="84"/>
      <c r="N722" s="297" t="s">
        <v>655</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16.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16.5" customHeight="1" x14ac:dyDescent="0.15">
      <c r="A724" s="780"/>
      <c r="B724" s="781"/>
      <c r="C724" s="289" t="s">
        <v>550</v>
      </c>
      <c r="D724" s="290"/>
      <c r="E724" s="290"/>
      <c r="F724" s="291"/>
      <c r="G724" s="280"/>
      <c r="H724" s="281"/>
      <c r="I724" s="83" t="str">
        <f t="shared" si="4"/>
        <v/>
      </c>
      <c r="J724" s="284">
        <v>485</v>
      </c>
      <c r="K724" s="284"/>
      <c r="L724" s="83" t="str">
        <f t="shared" si="5"/>
        <v/>
      </c>
      <c r="M724" s="84"/>
      <c r="N724" s="297" t="s">
        <v>648</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16.5" customHeight="1" x14ac:dyDescent="0.15">
      <c r="A725" s="782"/>
      <c r="B725" s="783"/>
      <c r="C725" s="318" t="s">
        <v>550</v>
      </c>
      <c r="D725" s="319"/>
      <c r="E725" s="319"/>
      <c r="F725" s="320"/>
      <c r="G725" s="282"/>
      <c r="H725" s="283"/>
      <c r="I725" s="85" t="str">
        <f t="shared" si="4"/>
        <v/>
      </c>
      <c r="J725" s="285">
        <v>488</v>
      </c>
      <c r="K725" s="285"/>
      <c r="L725" s="85" t="str">
        <f t="shared" si="5"/>
        <v/>
      </c>
      <c r="M725" s="86"/>
      <c r="N725" s="268" t="s">
        <v>649</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47.25" customHeight="1" x14ac:dyDescent="0.15">
      <c r="A726" s="642" t="s">
        <v>48</v>
      </c>
      <c r="B726" s="804"/>
      <c r="C726" s="817" t="s">
        <v>53</v>
      </c>
      <c r="D726" s="839"/>
      <c r="E726" s="839"/>
      <c r="F726" s="840"/>
      <c r="G726" s="576" t="s">
        <v>635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38.25" customHeight="1" thickBot="1" x14ac:dyDescent="0.2">
      <c r="A727" s="805"/>
      <c r="B727" s="806"/>
      <c r="C727" s="750" t="s">
        <v>57</v>
      </c>
      <c r="D727" s="751"/>
      <c r="E727" s="751"/>
      <c r="F727" s="752"/>
      <c r="G727" s="574" t="s">
        <v>636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42" customHeight="1" thickBot="1" x14ac:dyDescent="0.2">
      <c r="A729" s="636" t="s">
        <v>641</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3" customHeight="1" thickBot="1" x14ac:dyDescent="0.2">
      <c r="A731" s="801" t="s">
        <v>256</v>
      </c>
      <c r="B731" s="802"/>
      <c r="C731" s="802"/>
      <c r="D731" s="802"/>
      <c r="E731" s="803"/>
      <c r="F731" s="731" t="s">
        <v>642</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50.25" customHeight="1" thickBot="1" x14ac:dyDescent="0.2">
      <c r="A733" s="675" t="s">
        <v>646</v>
      </c>
      <c r="B733" s="676"/>
      <c r="C733" s="676"/>
      <c r="D733" s="676"/>
      <c r="E733" s="677"/>
      <c r="F733" s="639" t="s">
        <v>647</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33"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431</v>
      </c>
      <c r="B737" s="203"/>
      <c r="C737" s="203"/>
      <c r="D737" s="204"/>
      <c r="E737" s="989" t="s">
        <v>569</v>
      </c>
      <c r="F737" s="989"/>
      <c r="G737" s="989"/>
      <c r="H737" s="989"/>
      <c r="I737" s="989"/>
      <c r="J737" s="989"/>
      <c r="K737" s="989"/>
      <c r="L737" s="989"/>
      <c r="M737" s="989"/>
      <c r="N737" s="358" t="s">
        <v>358</v>
      </c>
      <c r="O737" s="358"/>
      <c r="P737" s="358"/>
      <c r="Q737" s="358"/>
      <c r="R737" s="989" t="s">
        <v>573</v>
      </c>
      <c r="S737" s="989"/>
      <c r="T737" s="989"/>
      <c r="U737" s="989"/>
      <c r="V737" s="989"/>
      <c r="W737" s="989"/>
      <c r="X737" s="989"/>
      <c r="Y737" s="989"/>
      <c r="Z737" s="989"/>
      <c r="AA737" s="358" t="s">
        <v>359</v>
      </c>
      <c r="AB737" s="358"/>
      <c r="AC737" s="358"/>
      <c r="AD737" s="358"/>
      <c r="AE737" s="989" t="s">
        <v>586</v>
      </c>
      <c r="AF737" s="989"/>
      <c r="AG737" s="989"/>
      <c r="AH737" s="989"/>
      <c r="AI737" s="989"/>
      <c r="AJ737" s="989"/>
      <c r="AK737" s="989"/>
      <c r="AL737" s="989"/>
      <c r="AM737" s="989"/>
      <c r="AN737" s="358" t="s">
        <v>360</v>
      </c>
      <c r="AO737" s="358"/>
      <c r="AP737" s="358"/>
      <c r="AQ737" s="358"/>
      <c r="AR737" s="990" t="s">
        <v>569</v>
      </c>
      <c r="AS737" s="991"/>
      <c r="AT737" s="991"/>
      <c r="AU737" s="991"/>
      <c r="AV737" s="991"/>
      <c r="AW737" s="991"/>
      <c r="AX737" s="992"/>
      <c r="AY737" s="89"/>
      <c r="AZ737" s="89"/>
    </row>
    <row r="738" spans="1:52" ht="24.75" customHeight="1" x14ac:dyDescent="0.15">
      <c r="A738" s="993" t="s">
        <v>361</v>
      </c>
      <c r="B738" s="203"/>
      <c r="C738" s="203"/>
      <c r="D738" s="204"/>
      <c r="E738" s="989" t="s">
        <v>586</v>
      </c>
      <c r="F738" s="989"/>
      <c r="G738" s="989"/>
      <c r="H738" s="989"/>
      <c r="I738" s="989"/>
      <c r="J738" s="989"/>
      <c r="K738" s="989"/>
      <c r="L738" s="989"/>
      <c r="M738" s="989"/>
      <c r="N738" s="358" t="s">
        <v>362</v>
      </c>
      <c r="O738" s="358"/>
      <c r="P738" s="358"/>
      <c r="Q738" s="358"/>
      <c r="R738" s="989" t="s">
        <v>569</v>
      </c>
      <c r="S738" s="989"/>
      <c r="T738" s="989"/>
      <c r="U738" s="989"/>
      <c r="V738" s="989"/>
      <c r="W738" s="989"/>
      <c r="X738" s="989"/>
      <c r="Y738" s="989"/>
      <c r="Z738" s="989"/>
      <c r="AA738" s="358" t="s">
        <v>482</v>
      </c>
      <c r="AB738" s="358"/>
      <c r="AC738" s="358"/>
      <c r="AD738" s="358"/>
      <c r="AE738" s="989" t="s">
        <v>569</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543</v>
      </c>
      <c r="B739" s="998"/>
      <c r="C739" s="998"/>
      <c r="D739" s="999"/>
      <c r="E739" s="1000" t="s">
        <v>550</v>
      </c>
      <c r="F739" s="1001"/>
      <c r="G739" s="1001"/>
      <c r="H739" s="91" t="str">
        <f>IF(E739="", "", "(")</f>
        <v>(</v>
      </c>
      <c r="I739" s="984" t="s">
        <v>435</v>
      </c>
      <c r="J739" s="984"/>
      <c r="K739" s="91" t="str">
        <f>IF(OR(I739="　", I739=""), "", "-")</f>
        <v>-</v>
      </c>
      <c r="L739" s="985">
        <v>36</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6" t="s">
        <v>532</v>
      </c>
      <c r="B740" s="617"/>
      <c r="C740" s="617"/>
      <c r="D740" s="617"/>
      <c r="E740" s="617"/>
      <c r="F740" s="61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534</v>
      </c>
      <c r="B779" s="631"/>
      <c r="C779" s="631"/>
      <c r="D779" s="631"/>
      <c r="E779" s="631"/>
      <c r="F779" s="632"/>
      <c r="G779" s="597" t="s">
        <v>600</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593</v>
      </c>
      <c r="H781" s="673"/>
      <c r="I781" s="673"/>
      <c r="J781" s="673"/>
      <c r="K781" s="674"/>
      <c r="L781" s="666" t="s">
        <v>630</v>
      </c>
      <c r="M781" s="667"/>
      <c r="N781" s="667"/>
      <c r="O781" s="667"/>
      <c r="P781" s="667"/>
      <c r="Q781" s="667"/>
      <c r="R781" s="667"/>
      <c r="S781" s="667"/>
      <c r="T781" s="667"/>
      <c r="U781" s="667"/>
      <c r="V781" s="667"/>
      <c r="W781" s="667"/>
      <c r="X781" s="668"/>
      <c r="Y781" s="387">
        <v>0.7</v>
      </c>
      <c r="Z781" s="388"/>
      <c r="AA781" s="388"/>
      <c r="AB781" s="807"/>
      <c r="AC781" s="672"/>
      <c r="AD781" s="673"/>
      <c r="AE781" s="673"/>
      <c r="AF781" s="673"/>
      <c r="AG781" s="674"/>
      <c r="AH781" s="666"/>
      <c r="AI781" s="667"/>
      <c r="AJ781" s="667"/>
      <c r="AK781" s="667"/>
      <c r="AL781" s="667"/>
      <c r="AM781" s="667"/>
      <c r="AN781" s="667"/>
      <c r="AO781" s="667"/>
      <c r="AP781" s="667"/>
      <c r="AQ781" s="667"/>
      <c r="AR781" s="667"/>
      <c r="AS781" s="667"/>
      <c r="AT781" s="668"/>
      <c r="AU781" s="387"/>
      <c r="AV781" s="388"/>
      <c r="AW781" s="388"/>
      <c r="AX781" s="389"/>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0.7</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7"/>
      <c r="Z794" s="388"/>
      <c r="AA794" s="388"/>
      <c r="AB794" s="807"/>
      <c r="AC794" s="672"/>
      <c r="AD794" s="673"/>
      <c r="AE794" s="673"/>
      <c r="AF794" s="673"/>
      <c r="AG794" s="674"/>
      <c r="AH794" s="666"/>
      <c r="AI794" s="667"/>
      <c r="AJ794" s="667"/>
      <c r="AK794" s="667"/>
      <c r="AL794" s="667"/>
      <c r="AM794" s="667"/>
      <c r="AN794" s="667"/>
      <c r="AO794" s="667"/>
      <c r="AP794" s="667"/>
      <c r="AQ794" s="667"/>
      <c r="AR794" s="667"/>
      <c r="AS794" s="667"/>
      <c r="AT794" s="668"/>
      <c r="AU794" s="387"/>
      <c r="AV794" s="388"/>
      <c r="AW794" s="388"/>
      <c r="AX794" s="389"/>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7"/>
      <c r="Z807" s="388"/>
      <c r="AA807" s="388"/>
      <c r="AB807" s="807"/>
      <c r="AC807" s="672"/>
      <c r="AD807" s="673"/>
      <c r="AE807" s="673"/>
      <c r="AF807" s="673"/>
      <c r="AG807" s="674"/>
      <c r="AH807" s="666"/>
      <c r="AI807" s="667"/>
      <c r="AJ807" s="667"/>
      <c r="AK807" s="667"/>
      <c r="AL807" s="667"/>
      <c r="AM807" s="667"/>
      <c r="AN807" s="667"/>
      <c r="AO807" s="667"/>
      <c r="AP807" s="667"/>
      <c r="AQ807" s="667"/>
      <c r="AR807" s="667"/>
      <c r="AS807" s="667"/>
      <c r="AT807" s="668"/>
      <c r="AU807" s="387"/>
      <c r="AV807" s="388"/>
      <c r="AW807" s="388"/>
      <c r="AX807" s="389"/>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7"/>
      <c r="Z820" s="388"/>
      <c r="AA820" s="388"/>
      <c r="AB820" s="807"/>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601</v>
      </c>
      <c r="D837" s="340"/>
      <c r="E837" s="340"/>
      <c r="F837" s="340"/>
      <c r="G837" s="340"/>
      <c r="H837" s="340"/>
      <c r="I837" s="340"/>
      <c r="J837" s="341" t="s">
        <v>560</v>
      </c>
      <c r="K837" s="342"/>
      <c r="L837" s="342"/>
      <c r="M837" s="342"/>
      <c r="N837" s="342"/>
      <c r="O837" s="342"/>
      <c r="P837" s="355" t="s">
        <v>560</v>
      </c>
      <c r="Q837" s="343"/>
      <c r="R837" s="343"/>
      <c r="S837" s="343"/>
      <c r="T837" s="343"/>
      <c r="U837" s="343"/>
      <c r="V837" s="343"/>
      <c r="W837" s="343"/>
      <c r="X837" s="343"/>
      <c r="Y837" s="344">
        <v>0.7</v>
      </c>
      <c r="Z837" s="345"/>
      <c r="AA837" s="345"/>
      <c r="AB837" s="346"/>
      <c r="AC837" s="356" t="s">
        <v>196</v>
      </c>
      <c r="AD837" s="364"/>
      <c r="AE837" s="364"/>
      <c r="AF837" s="364"/>
      <c r="AG837" s="364"/>
      <c r="AH837" s="365" t="s">
        <v>560</v>
      </c>
      <c r="AI837" s="366"/>
      <c r="AJ837" s="366"/>
      <c r="AK837" s="366"/>
      <c r="AL837" s="350" t="s">
        <v>598</v>
      </c>
      <c r="AM837" s="351"/>
      <c r="AN837" s="351"/>
      <c r="AO837" s="352"/>
      <c r="AP837" s="353" t="s">
        <v>561</v>
      </c>
      <c r="AQ837" s="353"/>
      <c r="AR837" s="353"/>
      <c r="AS837" s="353"/>
      <c r="AT837" s="353"/>
      <c r="AU837" s="353"/>
      <c r="AV837" s="353"/>
      <c r="AW837" s="353"/>
      <c r="AX837" s="353"/>
    </row>
    <row r="838" spans="1:50" ht="30" customHeight="1" x14ac:dyDescent="0.15">
      <c r="A838" s="372">
        <v>2</v>
      </c>
      <c r="B838" s="372">
        <v>1</v>
      </c>
      <c r="C838" s="373" t="s">
        <v>602</v>
      </c>
      <c r="D838" s="374"/>
      <c r="E838" s="374"/>
      <c r="F838" s="374"/>
      <c r="G838" s="374"/>
      <c r="H838" s="374"/>
      <c r="I838" s="375"/>
      <c r="J838" s="341" t="s">
        <v>594</v>
      </c>
      <c r="K838" s="342"/>
      <c r="L838" s="342"/>
      <c r="M838" s="342"/>
      <c r="N838" s="342"/>
      <c r="O838" s="342"/>
      <c r="P838" s="355" t="s">
        <v>596</v>
      </c>
      <c r="Q838" s="343"/>
      <c r="R838" s="343"/>
      <c r="S838" s="343"/>
      <c r="T838" s="343"/>
      <c r="U838" s="343"/>
      <c r="V838" s="343"/>
      <c r="W838" s="343"/>
      <c r="X838" s="343"/>
      <c r="Y838" s="344">
        <v>0.7</v>
      </c>
      <c r="Z838" s="345"/>
      <c r="AA838" s="345"/>
      <c r="AB838" s="346"/>
      <c r="AC838" s="356" t="s">
        <v>196</v>
      </c>
      <c r="AD838" s="364"/>
      <c r="AE838" s="364"/>
      <c r="AF838" s="364"/>
      <c r="AG838" s="364"/>
      <c r="AH838" s="365" t="s">
        <v>594</v>
      </c>
      <c r="AI838" s="366"/>
      <c r="AJ838" s="366"/>
      <c r="AK838" s="366"/>
      <c r="AL838" s="367" t="s">
        <v>594</v>
      </c>
      <c r="AM838" s="368"/>
      <c r="AN838" s="368"/>
      <c r="AO838" s="369"/>
      <c r="AP838" s="353"/>
      <c r="AQ838" s="353"/>
      <c r="AR838" s="353"/>
      <c r="AS838" s="353"/>
      <c r="AT838" s="353"/>
      <c r="AU838" s="353"/>
      <c r="AV838" s="353"/>
      <c r="AW838" s="353"/>
      <c r="AX838" s="353"/>
    </row>
    <row r="839" spans="1:50" ht="30" customHeight="1" x14ac:dyDescent="0.15">
      <c r="A839" s="372">
        <v>3</v>
      </c>
      <c r="B839" s="372">
        <v>1</v>
      </c>
      <c r="C839" s="354" t="s">
        <v>603</v>
      </c>
      <c r="D839" s="340"/>
      <c r="E839" s="340"/>
      <c r="F839" s="340"/>
      <c r="G839" s="340"/>
      <c r="H839" s="340"/>
      <c r="I839" s="340"/>
      <c r="J839" s="341" t="s">
        <v>594</v>
      </c>
      <c r="K839" s="342"/>
      <c r="L839" s="342"/>
      <c r="M839" s="342"/>
      <c r="N839" s="342"/>
      <c r="O839" s="342"/>
      <c r="P839" s="355" t="s">
        <v>594</v>
      </c>
      <c r="Q839" s="343"/>
      <c r="R839" s="343"/>
      <c r="S839" s="343"/>
      <c r="T839" s="343"/>
      <c r="U839" s="343"/>
      <c r="V839" s="343"/>
      <c r="W839" s="343"/>
      <c r="X839" s="343"/>
      <c r="Y839" s="344">
        <v>0.7</v>
      </c>
      <c r="Z839" s="345"/>
      <c r="AA839" s="345"/>
      <c r="AB839" s="346"/>
      <c r="AC839" s="356" t="s">
        <v>196</v>
      </c>
      <c r="AD839" s="364"/>
      <c r="AE839" s="364"/>
      <c r="AF839" s="364"/>
      <c r="AG839" s="364"/>
      <c r="AH839" s="348" t="s">
        <v>597</v>
      </c>
      <c r="AI839" s="349"/>
      <c r="AJ839" s="349"/>
      <c r="AK839" s="349"/>
      <c r="AL839" s="350" t="s">
        <v>594</v>
      </c>
      <c r="AM839" s="351"/>
      <c r="AN839" s="351"/>
      <c r="AO839" s="352"/>
      <c r="AP839" s="353"/>
      <c r="AQ839" s="353"/>
      <c r="AR839" s="353"/>
      <c r="AS839" s="353"/>
      <c r="AT839" s="353"/>
      <c r="AU839" s="353"/>
      <c r="AV839" s="353"/>
      <c r="AW839" s="353"/>
      <c r="AX839" s="353"/>
    </row>
    <row r="840" spans="1:50" ht="30" customHeight="1" x14ac:dyDescent="0.15">
      <c r="A840" s="372">
        <v>4</v>
      </c>
      <c r="B840" s="372">
        <v>1</v>
      </c>
      <c r="C840" s="354" t="s">
        <v>604</v>
      </c>
      <c r="D840" s="340"/>
      <c r="E840" s="340"/>
      <c r="F840" s="340"/>
      <c r="G840" s="340"/>
      <c r="H840" s="340"/>
      <c r="I840" s="340"/>
      <c r="J840" s="341" t="s">
        <v>594</v>
      </c>
      <c r="K840" s="342"/>
      <c r="L840" s="342"/>
      <c r="M840" s="342"/>
      <c r="N840" s="342"/>
      <c r="O840" s="342"/>
      <c r="P840" s="355" t="s">
        <v>594</v>
      </c>
      <c r="Q840" s="343"/>
      <c r="R840" s="343"/>
      <c r="S840" s="343"/>
      <c r="T840" s="343"/>
      <c r="U840" s="343"/>
      <c r="V840" s="343"/>
      <c r="W840" s="343"/>
      <c r="X840" s="343"/>
      <c r="Y840" s="344">
        <v>0.7</v>
      </c>
      <c r="Z840" s="345"/>
      <c r="AA840" s="345"/>
      <c r="AB840" s="346"/>
      <c r="AC840" s="356" t="s">
        <v>196</v>
      </c>
      <c r="AD840" s="364"/>
      <c r="AE840" s="364"/>
      <c r="AF840" s="364"/>
      <c r="AG840" s="364"/>
      <c r="AH840" s="348" t="s">
        <v>594</v>
      </c>
      <c r="AI840" s="349"/>
      <c r="AJ840" s="349"/>
      <c r="AK840" s="349"/>
      <c r="AL840" s="350" t="s">
        <v>595</v>
      </c>
      <c r="AM840" s="351"/>
      <c r="AN840" s="351"/>
      <c r="AO840" s="352"/>
      <c r="AP840" s="353"/>
      <c r="AQ840" s="353"/>
      <c r="AR840" s="353"/>
      <c r="AS840" s="353"/>
      <c r="AT840" s="353"/>
      <c r="AU840" s="353"/>
      <c r="AV840" s="353"/>
      <c r="AW840" s="353"/>
      <c r="AX840" s="353"/>
    </row>
    <row r="841" spans="1:50" ht="30" customHeight="1" x14ac:dyDescent="0.15">
      <c r="A841" s="372">
        <v>5</v>
      </c>
      <c r="B841" s="372">
        <v>1</v>
      </c>
      <c r="C841" s="354" t="s">
        <v>605</v>
      </c>
      <c r="D841" s="340"/>
      <c r="E841" s="340"/>
      <c r="F841" s="340"/>
      <c r="G841" s="340"/>
      <c r="H841" s="340"/>
      <c r="I841" s="340"/>
      <c r="J841" s="341" t="s">
        <v>595</v>
      </c>
      <c r="K841" s="342"/>
      <c r="L841" s="342"/>
      <c r="M841" s="342"/>
      <c r="N841" s="342"/>
      <c r="O841" s="342"/>
      <c r="P841" s="355" t="s">
        <v>594</v>
      </c>
      <c r="Q841" s="343"/>
      <c r="R841" s="343"/>
      <c r="S841" s="343"/>
      <c r="T841" s="343"/>
      <c r="U841" s="343"/>
      <c r="V841" s="343"/>
      <c r="W841" s="343"/>
      <c r="X841" s="343"/>
      <c r="Y841" s="344">
        <v>0.7</v>
      </c>
      <c r="Z841" s="345"/>
      <c r="AA841" s="345"/>
      <c r="AB841" s="346"/>
      <c r="AC841" s="356" t="s">
        <v>196</v>
      </c>
      <c r="AD841" s="364"/>
      <c r="AE841" s="364"/>
      <c r="AF841" s="364"/>
      <c r="AG841" s="364"/>
      <c r="AH841" s="348" t="s">
        <v>594</v>
      </c>
      <c r="AI841" s="349"/>
      <c r="AJ841" s="349"/>
      <c r="AK841" s="349"/>
      <c r="AL841" s="350" t="s">
        <v>594</v>
      </c>
      <c r="AM841" s="351"/>
      <c r="AN841" s="351"/>
      <c r="AO841" s="352"/>
      <c r="AP841" s="353"/>
      <c r="AQ841" s="353"/>
      <c r="AR841" s="353"/>
      <c r="AS841" s="353"/>
      <c r="AT841" s="353"/>
      <c r="AU841" s="353"/>
      <c r="AV841" s="353"/>
      <c r="AW841" s="353"/>
      <c r="AX841" s="353"/>
    </row>
    <row r="842" spans="1:50" ht="30" customHeight="1" x14ac:dyDescent="0.15">
      <c r="A842" s="372">
        <v>6</v>
      </c>
      <c r="B842" s="372">
        <v>1</v>
      </c>
      <c r="C842" s="354" t="s">
        <v>606</v>
      </c>
      <c r="D842" s="340"/>
      <c r="E842" s="340"/>
      <c r="F842" s="340"/>
      <c r="G842" s="340"/>
      <c r="H842" s="340"/>
      <c r="I842" s="340"/>
      <c r="J842" s="341" t="s">
        <v>594</v>
      </c>
      <c r="K842" s="342"/>
      <c r="L842" s="342"/>
      <c r="M842" s="342"/>
      <c r="N842" s="342"/>
      <c r="O842" s="342"/>
      <c r="P842" s="355" t="s">
        <v>594</v>
      </c>
      <c r="Q842" s="343"/>
      <c r="R842" s="343"/>
      <c r="S842" s="343"/>
      <c r="T842" s="343"/>
      <c r="U842" s="343"/>
      <c r="V842" s="343"/>
      <c r="W842" s="343"/>
      <c r="X842" s="343"/>
      <c r="Y842" s="344">
        <v>0.7</v>
      </c>
      <c r="Z842" s="345"/>
      <c r="AA842" s="345"/>
      <c r="AB842" s="346"/>
      <c r="AC842" s="356" t="s">
        <v>196</v>
      </c>
      <c r="AD842" s="364"/>
      <c r="AE842" s="364"/>
      <c r="AF842" s="364"/>
      <c r="AG842" s="364"/>
      <c r="AH842" s="348" t="s">
        <v>594</v>
      </c>
      <c r="AI842" s="349"/>
      <c r="AJ842" s="349"/>
      <c r="AK842" s="349"/>
      <c r="AL842" s="350" t="s">
        <v>594</v>
      </c>
      <c r="AM842" s="351"/>
      <c r="AN842" s="351"/>
      <c r="AO842" s="352"/>
      <c r="AP842" s="353"/>
      <c r="AQ842" s="353"/>
      <c r="AR842" s="353"/>
      <c r="AS842" s="353"/>
      <c r="AT842" s="353"/>
      <c r="AU842" s="353"/>
      <c r="AV842" s="353"/>
      <c r="AW842" s="353"/>
      <c r="AX842" s="353"/>
    </row>
    <row r="843" spans="1:50" ht="30" customHeight="1" x14ac:dyDescent="0.15">
      <c r="A843" s="372">
        <v>7</v>
      </c>
      <c r="B843" s="372">
        <v>1</v>
      </c>
      <c r="C843" s="354" t="s">
        <v>607</v>
      </c>
      <c r="D843" s="340"/>
      <c r="E843" s="340"/>
      <c r="F843" s="340"/>
      <c r="G843" s="340"/>
      <c r="H843" s="340"/>
      <c r="I843" s="340"/>
      <c r="J843" s="341" t="s">
        <v>594</v>
      </c>
      <c r="K843" s="342"/>
      <c r="L843" s="342"/>
      <c r="M843" s="342"/>
      <c r="N843" s="342"/>
      <c r="O843" s="342"/>
      <c r="P843" s="355" t="s">
        <v>594</v>
      </c>
      <c r="Q843" s="343"/>
      <c r="R843" s="343"/>
      <c r="S843" s="343"/>
      <c r="T843" s="343"/>
      <c r="U843" s="343"/>
      <c r="V843" s="343"/>
      <c r="W843" s="343"/>
      <c r="X843" s="343"/>
      <c r="Y843" s="344">
        <v>0.7</v>
      </c>
      <c r="Z843" s="345"/>
      <c r="AA843" s="345"/>
      <c r="AB843" s="346"/>
      <c r="AC843" s="356" t="s">
        <v>196</v>
      </c>
      <c r="AD843" s="364"/>
      <c r="AE843" s="364"/>
      <c r="AF843" s="364"/>
      <c r="AG843" s="364"/>
      <c r="AH843" s="348" t="s">
        <v>594</v>
      </c>
      <c r="AI843" s="349"/>
      <c r="AJ843" s="349"/>
      <c r="AK843" s="349"/>
      <c r="AL843" s="350" t="s">
        <v>594</v>
      </c>
      <c r="AM843" s="351"/>
      <c r="AN843" s="351"/>
      <c r="AO843" s="352"/>
      <c r="AP843" s="353"/>
      <c r="AQ843" s="353"/>
      <c r="AR843" s="353"/>
      <c r="AS843" s="353"/>
      <c r="AT843" s="353"/>
      <c r="AU843" s="353"/>
      <c r="AV843" s="353"/>
      <c r="AW843" s="353"/>
      <c r="AX843" s="353"/>
    </row>
    <row r="844" spans="1:50" ht="30" customHeight="1" x14ac:dyDescent="0.15">
      <c r="A844" s="372">
        <v>8</v>
      </c>
      <c r="B844" s="372">
        <v>1</v>
      </c>
      <c r="C844" s="354" t="s">
        <v>608</v>
      </c>
      <c r="D844" s="340"/>
      <c r="E844" s="340"/>
      <c r="F844" s="340"/>
      <c r="G844" s="340"/>
      <c r="H844" s="340"/>
      <c r="I844" s="340"/>
      <c r="J844" s="341" t="s">
        <v>594</v>
      </c>
      <c r="K844" s="342"/>
      <c r="L844" s="342"/>
      <c r="M844" s="342"/>
      <c r="N844" s="342"/>
      <c r="O844" s="342"/>
      <c r="P844" s="355" t="s">
        <v>594</v>
      </c>
      <c r="Q844" s="343"/>
      <c r="R844" s="343"/>
      <c r="S844" s="343"/>
      <c r="T844" s="343"/>
      <c r="U844" s="343"/>
      <c r="V844" s="343"/>
      <c r="W844" s="343"/>
      <c r="X844" s="343"/>
      <c r="Y844" s="344">
        <v>0.7</v>
      </c>
      <c r="Z844" s="345"/>
      <c r="AA844" s="345"/>
      <c r="AB844" s="346"/>
      <c r="AC844" s="356" t="s">
        <v>196</v>
      </c>
      <c r="AD844" s="364"/>
      <c r="AE844" s="364"/>
      <c r="AF844" s="364"/>
      <c r="AG844" s="364"/>
      <c r="AH844" s="348" t="s">
        <v>595</v>
      </c>
      <c r="AI844" s="349"/>
      <c r="AJ844" s="349"/>
      <c r="AK844" s="349"/>
      <c r="AL844" s="350" t="s">
        <v>594</v>
      </c>
      <c r="AM844" s="351"/>
      <c r="AN844" s="351"/>
      <c r="AO844" s="352"/>
      <c r="AP844" s="353"/>
      <c r="AQ844" s="353"/>
      <c r="AR844" s="353"/>
      <c r="AS844" s="353"/>
      <c r="AT844" s="353"/>
      <c r="AU844" s="353"/>
      <c r="AV844" s="353"/>
      <c r="AW844" s="353"/>
      <c r="AX844" s="353"/>
    </row>
    <row r="845" spans="1:50" ht="30" customHeight="1" x14ac:dyDescent="0.15">
      <c r="A845" s="372">
        <v>9</v>
      </c>
      <c r="B845" s="372">
        <v>1</v>
      </c>
      <c r="C845" s="354" t="s">
        <v>609</v>
      </c>
      <c r="D845" s="340"/>
      <c r="E845" s="340"/>
      <c r="F845" s="340"/>
      <c r="G845" s="340"/>
      <c r="H845" s="340"/>
      <c r="I845" s="340"/>
      <c r="J845" s="341" t="s">
        <v>594</v>
      </c>
      <c r="K845" s="342"/>
      <c r="L845" s="342"/>
      <c r="M845" s="342"/>
      <c r="N845" s="342"/>
      <c r="O845" s="342"/>
      <c r="P845" s="355" t="s">
        <v>594</v>
      </c>
      <c r="Q845" s="343"/>
      <c r="R845" s="343"/>
      <c r="S845" s="343"/>
      <c r="T845" s="343"/>
      <c r="U845" s="343"/>
      <c r="V845" s="343"/>
      <c r="W845" s="343"/>
      <c r="X845" s="343"/>
      <c r="Y845" s="344">
        <v>0.7</v>
      </c>
      <c r="Z845" s="345"/>
      <c r="AA845" s="345"/>
      <c r="AB845" s="346"/>
      <c r="AC845" s="356" t="s">
        <v>196</v>
      </c>
      <c r="AD845" s="364"/>
      <c r="AE845" s="364"/>
      <c r="AF845" s="364"/>
      <c r="AG845" s="364"/>
      <c r="AH845" s="348" t="s">
        <v>594</v>
      </c>
      <c r="AI845" s="349"/>
      <c r="AJ845" s="349"/>
      <c r="AK845" s="349"/>
      <c r="AL845" s="350" t="s">
        <v>595</v>
      </c>
      <c r="AM845" s="351"/>
      <c r="AN845" s="351"/>
      <c r="AO845" s="352"/>
      <c r="AP845" s="353"/>
      <c r="AQ845" s="353"/>
      <c r="AR845" s="353"/>
      <c r="AS845" s="353"/>
      <c r="AT845" s="353"/>
      <c r="AU845" s="353"/>
      <c r="AV845" s="353"/>
      <c r="AW845" s="353"/>
      <c r="AX845" s="353"/>
    </row>
    <row r="846" spans="1:50" ht="30" customHeight="1" x14ac:dyDescent="0.15">
      <c r="A846" s="372">
        <v>10</v>
      </c>
      <c r="B846" s="372">
        <v>1</v>
      </c>
      <c r="C846" s="354" t="s">
        <v>610</v>
      </c>
      <c r="D846" s="340"/>
      <c r="E846" s="340"/>
      <c r="F846" s="340"/>
      <c r="G846" s="340"/>
      <c r="H846" s="340"/>
      <c r="I846" s="340"/>
      <c r="J846" s="341" t="s">
        <v>594</v>
      </c>
      <c r="K846" s="342"/>
      <c r="L846" s="342"/>
      <c r="M846" s="342"/>
      <c r="N846" s="342"/>
      <c r="O846" s="342"/>
      <c r="P846" s="355" t="s">
        <v>594</v>
      </c>
      <c r="Q846" s="343"/>
      <c r="R846" s="343"/>
      <c r="S846" s="343"/>
      <c r="T846" s="343"/>
      <c r="U846" s="343"/>
      <c r="V846" s="343"/>
      <c r="W846" s="343"/>
      <c r="X846" s="343"/>
      <c r="Y846" s="344">
        <v>0.7</v>
      </c>
      <c r="Z846" s="345"/>
      <c r="AA846" s="345"/>
      <c r="AB846" s="346"/>
      <c r="AC846" s="356" t="s">
        <v>196</v>
      </c>
      <c r="AD846" s="364"/>
      <c r="AE846" s="364"/>
      <c r="AF846" s="364"/>
      <c r="AG846" s="364"/>
      <c r="AH846" s="348" t="s">
        <v>597</v>
      </c>
      <c r="AI846" s="349"/>
      <c r="AJ846" s="349"/>
      <c r="AK846" s="349"/>
      <c r="AL846" s="350" t="s">
        <v>595</v>
      </c>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569</v>
      </c>
      <c r="F1102" s="371"/>
      <c r="G1102" s="371"/>
      <c r="H1102" s="371"/>
      <c r="I1102" s="371"/>
      <c r="J1102" s="341" t="s">
        <v>569</v>
      </c>
      <c r="K1102" s="342"/>
      <c r="L1102" s="342"/>
      <c r="M1102" s="342"/>
      <c r="N1102" s="342"/>
      <c r="O1102" s="342"/>
      <c r="P1102" s="355" t="s">
        <v>569</v>
      </c>
      <c r="Q1102" s="343"/>
      <c r="R1102" s="343"/>
      <c r="S1102" s="343"/>
      <c r="T1102" s="343"/>
      <c r="U1102" s="343"/>
      <c r="V1102" s="343"/>
      <c r="W1102" s="343"/>
      <c r="X1102" s="343"/>
      <c r="Y1102" s="344" t="s">
        <v>569</v>
      </c>
      <c r="Z1102" s="345"/>
      <c r="AA1102" s="345"/>
      <c r="AB1102" s="346"/>
      <c r="AC1102" s="347"/>
      <c r="AD1102" s="347"/>
      <c r="AE1102" s="347"/>
      <c r="AF1102" s="347"/>
      <c r="AG1102" s="347"/>
      <c r="AH1102" s="348" t="s">
        <v>569</v>
      </c>
      <c r="AI1102" s="349"/>
      <c r="AJ1102" s="349"/>
      <c r="AK1102" s="349"/>
      <c r="AL1102" s="350" t="s">
        <v>564</v>
      </c>
      <c r="AM1102" s="351"/>
      <c r="AN1102" s="351"/>
      <c r="AO1102" s="352"/>
      <c r="AP1102" s="353" t="s">
        <v>565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483" max="49" man="1"/>
    <brk id="735"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B9" sqref="B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t="s">
        <v>553</v>
      </c>
      <c r="C11" s="13" t="str">
        <f t="shared" si="0"/>
        <v>子ども・若者育成支援</v>
      </c>
      <c r="D11" s="13" t="str">
        <f t="shared" si="8"/>
        <v>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子ども・若者育成支援</v>
      </c>
      <c r="F14" s="18" t="s">
        <v>239</v>
      </c>
      <c r="G14" s="17" t="s">
        <v>553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553</v>
      </c>
      <c r="C16" s="13" t="str">
        <f t="shared" si="0"/>
        <v>男女共同参画</v>
      </c>
      <c r="D16" s="13" t="str">
        <f t="shared" si="8"/>
        <v>子ども・若者育成支援、男女共同参画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8"/>
      <c r="Z2" s="831"/>
      <c r="AA2" s="832"/>
      <c r="AB2" s="1032" t="s">
        <v>11</v>
      </c>
      <c r="AC2" s="1033"/>
      <c r="AD2" s="1034"/>
      <c r="AE2" s="1038" t="s">
        <v>357</v>
      </c>
      <c r="AF2" s="1038"/>
      <c r="AG2" s="1038"/>
      <c r="AH2" s="1038"/>
      <c r="AI2" s="1038" t="s">
        <v>363</v>
      </c>
      <c r="AJ2" s="1038"/>
      <c r="AK2" s="1038"/>
      <c r="AL2" s="1038"/>
      <c r="AM2" s="1038" t="s">
        <v>472</v>
      </c>
      <c r="AN2" s="1038"/>
      <c r="AO2" s="1038"/>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05"/>
      <c r="I4" s="1005"/>
      <c r="J4" s="1005"/>
      <c r="K4" s="1005"/>
      <c r="L4" s="1005"/>
      <c r="M4" s="1005"/>
      <c r="N4" s="1005"/>
      <c r="O4" s="1006"/>
      <c r="P4" s="98"/>
      <c r="Q4" s="1013"/>
      <c r="R4" s="1013"/>
      <c r="S4" s="1013"/>
      <c r="T4" s="1013"/>
      <c r="U4" s="1013"/>
      <c r="V4" s="1013"/>
      <c r="W4" s="1013"/>
      <c r="X4" s="1014"/>
      <c r="Y4" s="1023" t="s">
        <v>12</v>
      </c>
      <c r="Z4" s="1024"/>
      <c r="AA4" s="1025"/>
      <c r="AB4" s="460"/>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07"/>
      <c r="H5" s="1008"/>
      <c r="I5" s="1008"/>
      <c r="J5" s="1008"/>
      <c r="K5" s="1008"/>
      <c r="L5" s="1008"/>
      <c r="M5" s="1008"/>
      <c r="N5" s="1008"/>
      <c r="O5" s="1009"/>
      <c r="P5" s="1015"/>
      <c r="Q5" s="1015"/>
      <c r="R5" s="1015"/>
      <c r="S5" s="1015"/>
      <c r="T5" s="1015"/>
      <c r="U5" s="1015"/>
      <c r="V5" s="1015"/>
      <c r="W5" s="1015"/>
      <c r="X5" s="1016"/>
      <c r="Y5" s="414" t="s">
        <v>54</v>
      </c>
      <c r="Z5" s="1020"/>
      <c r="AA5" s="1021"/>
      <c r="AB5" s="522"/>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8"/>
      <c r="Z9" s="831"/>
      <c r="AA9" s="832"/>
      <c r="AB9" s="1032" t="s">
        <v>11</v>
      </c>
      <c r="AC9" s="1033"/>
      <c r="AD9" s="1034"/>
      <c r="AE9" s="1038" t="s">
        <v>357</v>
      </c>
      <c r="AF9" s="1038"/>
      <c r="AG9" s="1038"/>
      <c r="AH9" s="1038"/>
      <c r="AI9" s="1038" t="s">
        <v>363</v>
      </c>
      <c r="AJ9" s="1038"/>
      <c r="AK9" s="1038"/>
      <c r="AL9" s="1038"/>
      <c r="AM9" s="1038" t="s">
        <v>472</v>
      </c>
      <c r="AN9" s="1038"/>
      <c r="AO9" s="1038"/>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60"/>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07"/>
      <c r="H12" s="1008"/>
      <c r="I12" s="1008"/>
      <c r="J12" s="1008"/>
      <c r="K12" s="1008"/>
      <c r="L12" s="1008"/>
      <c r="M12" s="1008"/>
      <c r="N12" s="1008"/>
      <c r="O12" s="1009"/>
      <c r="P12" s="1015"/>
      <c r="Q12" s="1015"/>
      <c r="R12" s="1015"/>
      <c r="S12" s="1015"/>
      <c r="T12" s="1015"/>
      <c r="U12" s="1015"/>
      <c r="V12" s="1015"/>
      <c r="W12" s="1015"/>
      <c r="X12" s="1016"/>
      <c r="Y12" s="414" t="s">
        <v>54</v>
      </c>
      <c r="Z12" s="1020"/>
      <c r="AA12" s="1021"/>
      <c r="AB12" s="522"/>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8"/>
      <c r="Z16" s="831"/>
      <c r="AA16" s="832"/>
      <c r="AB16" s="1032" t="s">
        <v>11</v>
      </c>
      <c r="AC16" s="1033"/>
      <c r="AD16" s="1034"/>
      <c r="AE16" s="1038" t="s">
        <v>357</v>
      </c>
      <c r="AF16" s="1038"/>
      <c r="AG16" s="1038"/>
      <c r="AH16" s="1038"/>
      <c r="AI16" s="1038" t="s">
        <v>363</v>
      </c>
      <c r="AJ16" s="1038"/>
      <c r="AK16" s="1038"/>
      <c r="AL16" s="1038"/>
      <c r="AM16" s="1038" t="s">
        <v>472</v>
      </c>
      <c r="AN16" s="1038"/>
      <c r="AO16" s="1038"/>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60"/>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07"/>
      <c r="H19" s="1008"/>
      <c r="I19" s="1008"/>
      <c r="J19" s="1008"/>
      <c r="K19" s="1008"/>
      <c r="L19" s="1008"/>
      <c r="M19" s="1008"/>
      <c r="N19" s="1008"/>
      <c r="O19" s="1009"/>
      <c r="P19" s="1015"/>
      <c r="Q19" s="1015"/>
      <c r="R19" s="1015"/>
      <c r="S19" s="1015"/>
      <c r="T19" s="1015"/>
      <c r="U19" s="1015"/>
      <c r="V19" s="1015"/>
      <c r="W19" s="1015"/>
      <c r="X19" s="1016"/>
      <c r="Y19" s="414" t="s">
        <v>54</v>
      </c>
      <c r="Z19" s="1020"/>
      <c r="AA19" s="1021"/>
      <c r="AB19" s="522"/>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8"/>
      <c r="Z23" s="831"/>
      <c r="AA23" s="832"/>
      <c r="AB23" s="1032" t="s">
        <v>11</v>
      </c>
      <c r="AC23" s="1033"/>
      <c r="AD23" s="1034"/>
      <c r="AE23" s="1038" t="s">
        <v>357</v>
      </c>
      <c r="AF23" s="1038"/>
      <c r="AG23" s="1038"/>
      <c r="AH23" s="1038"/>
      <c r="AI23" s="1038" t="s">
        <v>363</v>
      </c>
      <c r="AJ23" s="1038"/>
      <c r="AK23" s="1038"/>
      <c r="AL23" s="1038"/>
      <c r="AM23" s="1038" t="s">
        <v>472</v>
      </c>
      <c r="AN23" s="1038"/>
      <c r="AO23" s="1038"/>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60"/>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07"/>
      <c r="H26" s="1008"/>
      <c r="I26" s="1008"/>
      <c r="J26" s="1008"/>
      <c r="K26" s="1008"/>
      <c r="L26" s="1008"/>
      <c r="M26" s="1008"/>
      <c r="N26" s="1008"/>
      <c r="O26" s="1009"/>
      <c r="P26" s="1015"/>
      <c r="Q26" s="1015"/>
      <c r="R26" s="1015"/>
      <c r="S26" s="1015"/>
      <c r="T26" s="1015"/>
      <c r="U26" s="1015"/>
      <c r="V26" s="1015"/>
      <c r="W26" s="1015"/>
      <c r="X26" s="1016"/>
      <c r="Y26" s="414" t="s">
        <v>54</v>
      </c>
      <c r="Z26" s="1020"/>
      <c r="AA26" s="1021"/>
      <c r="AB26" s="522"/>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8"/>
      <c r="Z30" s="831"/>
      <c r="AA30" s="832"/>
      <c r="AB30" s="1032" t="s">
        <v>11</v>
      </c>
      <c r="AC30" s="1033"/>
      <c r="AD30" s="1034"/>
      <c r="AE30" s="1038" t="s">
        <v>357</v>
      </c>
      <c r="AF30" s="1038"/>
      <c r="AG30" s="1038"/>
      <c r="AH30" s="1038"/>
      <c r="AI30" s="1038" t="s">
        <v>363</v>
      </c>
      <c r="AJ30" s="1038"/>
      <c r="AK30" s="1038"/>
      <c r="AL30" s="1038"/>
      <c r="AM30" s="1038" t="s">
        <v>472</v>
      </c>
      <c r="AN30" s="1038"/>
      <c r="AO30" s="1038"/>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60"/>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07"/>
      <c r="H33" s="1008"/>
      <c r="I33" s="1008"/>
      <c r="J33" s="1008"/>
      <c r="K33" s="1008"/>
      <c r="L33" s="1008"/>
      <c r="M33" s="1008"/>
      <c r="N33" s="1008"/>
      <c r="O33" s="1009"/>
      <c r="P33" s="1015"/>
      <c r="Q33" s="1015"/>
      <c r="R33" s="1015"/>
      <c r="S33" s="1015"/>
      <c r="T33" s="1015"/>
      <c r="U33" s="1015"/>
      <c r="V33" s="1015"/>
      <c r="W33" s="1015"/>
      <c r="X33" s="1016"/>
      <c r="Y33" s="414" t="s">
        <v>54</v>
      </c>
      <c r="Z33" s="1020"/>
      <c r="AA33" s="1021"/>
      <c r="AB33" s="522"/>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8"/>
      <c r="Z37" s="831"/>
      <c r="AA37" s="832"/>
      <c r="AB37" s="1032" t="s">
        <v>11</v>
      </c>
      <c r="AC37" s="1033"/>
      <c r="AD37" s="1034"/>
      <c r="AE37" s="1038" t="s">
        <v>357</v>
      </c>
      <c r="AF37" s="1038"/>
      <c r="AG37" s="1038"/>
      <c r="AH37" s="1038"/>
      <c r="AI37" s="1038" t="s">
        <v>363</v>
      </c>
      <c r="AJ37" s="1038"/>
      <c r="AK37" s="1038"/>
      <c r="AL37" s="1038"/>
      <c r="AM37" s="1038" t="s">
        <v>472</v>
      </c>
      <c r="AN37" s="1038"/>
      <c r="AO37" s="1038"/>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60"/>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07"/>
      <c r="H40" s="1008"/>
      <c r="I40" s="1008"/>
      <c r="J40" s="1008"/>
      <c r="K40" s="1008"/>
      <c r="L40" s="1008"/>
      <c r="M40" s="1008"/>
      <c r="N40" s="1008"/>
      <c r="O40" s="1009"/>
      <c r="P40" s="1015"/>
      <c r="Q40" s="1015"/>
      <c r="R40" s="1015"/>
      <c r="S40" s="1015"/>
      <c r="T40" s="1015"/>
      <c r="U40" s="1015"/>
      <c r="V40" s="1015"/>
      <c r="W40" s="1015"/>
      <c r="X40" s="1016"/>
      <c r="Y40" s="414" t="s">
        <v>54</v>
      </c>
      <c r="Z40" s="1020"/>
      <c r="AA40" s="1021"/>
      <c r="AB40" s="522"/>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8"/>
      <c r="Z44" s="831"/>
      <c r="AA44" s="832"/>
      <c r="AB44" s="1032" t="s">
        <v>11</v>
      </c>
      <c r="AC44" s="1033"/>
      <c r="AD44" s="1034"/>
      <c r="AE44" s="1038" t="s">
        <v>357</v>
      </c>
      <c r="AF44" s="1038"/>
      <c r="AG44" s="1038"/>
      <c r="AH44" s="1038"/>
      <c r="AI44" s="1038" t="s">
        <v>363</v>
      </c>
      <c r="AJ44" s="1038"/>
      <c r="AK44" s="1038"/>
      <c r="AL44" s="1038"/>
      <c r="AM44" s="1038" t="s">
        <v>472</v>
      </c>
      <c r="AN44" s="1038"/>
      <c r="AO44" s="1038"/>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60"/>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07"/>
      <c r="H47" s="1008"/>
      <c r="I47" s="1008"/>
      <c r="J47" s="1008"/>
      <c r="K47" s="1008"/>
      <c r="L47" s="1008"/>
      <c r="M47" s="1008"/>
      <c r="N47" s="1008"/>
      <c r="O47" s="1009"/>
      <c r="P47" s="1015"/>
      <c r="Q47" s="1015"/>
      <c r="R47" s="1015"/>
      <c r="S47" s="1015"/>
      <c r="T47" s="1015"/>
      <c r="U47" s="1015"/>
      <c r="V47" s="1015"/>
      <c r="W47" s="1015"/>
      <c r="X47" s="1016"/>
      <c r="Y47" s="414" t="s">
        <v>54</v>
      </c>
      <c r="Z47" s="1020"/>
      <c r="AA47" s="1021"/>
      <c r="AB47" s="522"/>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8"/>
      <c r="Z51" s="831"/>
      <c r="AA51" s="832"/>
      <c r="AB51" s="556" t="s">
        <v>11</v>
      </c>
      <c r="AC51" s="1033"/>
      <c r="AD51" s="1034"/>
      <c r="AE51" s="1038" t="s">
        <v>357</v>
      </c>
      <c r="AF51" s="1038"/>
      <c r="AG51" s="1038"/>
      <c r="AH51" s="1038"/>
      <c r="AI51" s="1038" t="s">
        <v>363</v>
      </c>
      <c r="AJ51" s="1038"/>
      <c r="AK51" s="1038"/>
      <c r="AL51" s="1038"/>
      <c r="AM51" s="1038" t="s">
        <v>472</v>
      </c>
      <c r="AN51" s="1038"/>
      <c r="AO51" s="1038"/>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60"/>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07"/>
      <c r="H54" s="1008"/>
      <c r="I54" s="1008"/>
      <c r="J54" s="1008"/>
      <c r="K54" s="1008"/>
      <c r="L54" s="1008"/>
      <c r="M54" s="1008"/>
      <c r="N54" s="1008"/>
      <c r="O54" s="1009"/>
      <c r="P54" s="1015"/>
      <c r="Q54" s="1015"/>
      <c r="R54" s="1015"/>
      <c r="S54" s="1015"/>
      <c r="T54" s="1015"/>
      <c r="U54" s="1015"/>
      <c r="V54" s="1015"/>
      <c r="W54" s="1015"/>
      <c r="X54" s="1016"/>
      <c r="Y54" s="414" t="s">
        <v>54</v>
      </c>
      <c r="Z54" s="1020"/>
      <c r="AA54" s="1021"/>
      <c r="AB54" s="522"/>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8"/>
      <c r="Z58" s="831"/>
      <c r="AA58" s="832"/>
      <c r="AB58" s="1032" t="s">
        <v>11</v>
      </c>
      <c r="AC58" s="1033"/>
      <c r="AD58" s="1034"/>
      <c r="AE58" s="1038" t="s">
        <v>357</v>
      </c>
      <c r="AF58" s="1038"/>
      <c r="AG58" s="1038"/>
      <c r="AH58" s="1038"/>
      <c r="AI58" s="1038" t="s">
        <v>363</v>
      </c>
      <c r="AJ58" s="1038"/>
      <c r="AK58" s="1038"/>
      <c r="AL58" s="1038"/>
      <c r="AM58" s="1038" t="s">
        <v>472</v>
      </c>
      <c r="AN58" s="1038"/>
      <c r="AO58" s="1038"/>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60"/>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07"/>
      <c r="H61" s="1008"/>
      <c r="I61" s="1008"/>
      <c r="J61" s="1008"/>
      <c r="K61" s="1008"/>
      <c r="L61" s="1008"/>
      <c r="M61" s="1008"/>
      <c r="N61" s="1008"/>
      <c r="O61" s="1009"/>
      <c r="P61" s="1015"/>
      <c r="Q61" s="1015"/>
      <c r="R61" s="1015"/>
      <c r="S61" s="1015"/>
      <c r="T61" s="1015"/>
      <c r="U61" s="1015"/>
      <c r="V61" s="1015"/>
      <c r="W61" s="1015"/>
      <c r="X61" s="1016"/>
      <c r="Y61" s="414" t="s">
        <v>54</v>
      </c>
      <c r="Z61" s="1020"/>
      <c r="AA61" s="1021"/>
      <c r="AB61" s="522"/>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8"/>
      <c r="Z65" s="831"/>
      <c r="AA65" s="832"/>
      <c r="AB65" s="1032" t="s">
        <v>11</v>
      </c>
      <c r="AC65" s="1033"/>
      <c r="AD65" s="1034"/>
      <c r="AE65" s="1038" t="s">
        <v>357</v>
      </c>
      <c r="AF65" s="1038"/>
      <c r="AG65" s="1038"/>
      <c r="AH65" s="1038"/>
      <c r="AI65" s="1038" t="s">
        <v>363</v>
      </c>
      <c r="AJ65" s="1038"/>
      <c r="AK65" s="1038"/>
      <c r="AL65" s="1038"/>
      <c r="AM65" s="1038" t="s">
        <v>472</v>
      </c>
      <c r="AN65" s="1038"/>
      <c r="AO65" s="1038"/>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60"/>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07"/>
      <c r="H68" s="1008"/>
      <c r="I68" s="1008"/>
      <c r="J68" s="1008"/>
      <c r="K68" s="1008"/>
      <c r="L68" s="1008"/>
      <c r="M68" s="1008"/>
      <c r="N68" s="1008"/>
      <c r="O68" s="1009"/>
      <c r="P68" s="1015"/>
      <c r="Q68" s="1015"/>
      <c r="R68" s="1015"/>
      <c r="S68" s="1015"/>
      <c r="T68" s="1015"/>
      <c r="U68" s="1015"/>
      <c r="V68" s="1015"/>
      <c r="W68" s="1015"/>
      <c r="X68" s="1016"/>
      <c r="Y68" s="414" t="s">
        <v>54</v>
      </c>
      <c r="Z68" s="1020"/>
      <c r="AA68" s="1021"/>
      <c r="AB68" s="522"/>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0"/>
      <c r="H69" s="1011"/>
      <c r="I69" s="1011"/>
      <c r="J69" s="1011"/>
      <c r="K69" s="1011"/>
      <c r="L69" s="1011"/>
      <c r="M69" s="1011"/>
      <c r="N69" s="1011"/>
      <c r="O69" s="1012"/>
      <c r="P69" s="1017"/>
      <c r="Q69" s="1017"/>
      <c r="R69" s="1017"/>
      <c r="S69" s="1017"/>
      <c r="T69" s="1017"/>
      <c r="U69" s="1017"/>
      <c r="V69" s="1017"/>
      <c r="W69" s="1017"/>
      <c r="X69" s="1018"/>
      <c r="Y69" s="414" t="s">
        <v>13</v>
      </c>
      <c r="Z69" s="1020"/>
      <c r="AA69" s="1021"/>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7" t="s">
        <v>514</v>
      </c>
      <c r="H2" s="598"/>
      <c r="I2" s="598"/>
      <c r="J2" s="598"/>
      <c r="K2" s="598"/>
      <c r="L2" s="598"/>
      <c r="M2" s="598"/>
      <c r="N2" s="598"/>
      <c r="O2" s="598"/>
      <c r="P2" s="598"/>
      <c r="Q2" s="598"/>
      <c r="R2" s="598"/>
      <c r="S2" s="598"/>
      <c r="T2" s="598"/>
      <c r="U2" s="598"/>
      <c r="V2" s="598"/>
      <c r="W2" s="598"/>
      <c r="X2" s="598"/>
      <c r="Y2" s="598"/>
      <c r="Z2" s="598"/>
      <c r="AA2" s="598"/>
      <c r="AB2" s="599"/>
      <c r="AC2" s="597" t="s">
        <v>516</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7"/>
      <c r="Z4" s="388"/>
      <c r="AA4" s="388"/>
      <c r="AB4" s="807"/>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7"/>
      <c r="Z17" s="388"/>
      <c r="AA17" s="388"/>
      <c r="AB17" s="807"/>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7"/>
      <c r="Z30" s="388"/>
      <c r="AA30" s="388"/>
      <c r="AB30" s="807"/>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7"/>
      <c r="Z43" s="388"/>
      <c r="AA43" s="388"/>
      <c r="AB43" s="807"/>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7"/>
      <c r="Z57" s="388"/>
      <c r="AA57" s="388"/>
      <c r="AB57" s="807"/>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7"/>
      <c r="Z70" s="388"/>
      <c r="AA70" s="388"/>
      <c r="AB70" s="807"/>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7"/>
      <c r="Z83" s="388"/>
      <c r="AA83" s="388"/>
      <c r="AB83" s="807"/>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7"/>
      <c r="Z96" s="388"/>
      <c r="AA96" s="388"/>
      <c r="AB96" s="807"/>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07"/>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07"/>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07"/>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07"/>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07"/>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07"/>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07"/>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07"/>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07"/>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07"/>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07"/>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07"/>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2018-08-14T01:02:47Z</cp:lastPrinted>
  <dcterms:created xsi:type="dcterms:W3CDTF">2012-03-13T00:50:25Z</dcterms:created>
  <dcterms:modified xsi:type="dcterms:W3CDTF">2018-08-15T12:42:31Z</dcterms:modified>
</cp:coreProperties>
</file>