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行政事業レビューシート（最終公表用）\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<sst xmlns="http://schemas.openxmlformats.org/spreadsheetml/2006/main" count="2997" uniqueCount="656">
  <si>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</si>
  <si>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</si>
  <si>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</si>
  <si>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</si>
  <si>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</si>
  <si>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</si>
  <si>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</si>
  <si>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</si>
  <si>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</si>
  <si>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</si>
  <si>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</si>
  <si>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</si>
  <si>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</si>
  <si>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</si>
  <si>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</si>
  <si>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</si>
  <si>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</si>
  <si>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</si>
  <si>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</si>
  <si>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</si>
  <si>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</si>
  <si>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</si>
  <si>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</si>
  <si>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</si>
  <si>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</si>
  <si>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</si>
  <si>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</si>
  <si>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</si>
  <si>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</si>
  <si>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</si>
  <si>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</si>
  <si>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</si>
  <si>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</si>
  <si>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</si>
  <si>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</si>
  <si>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</si>
  <si>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</si>
  <si>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</si>
  <si>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</si>
  <si>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</si>
  <si>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</si>
  <si>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</si>
  <si>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</si>
  <si>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</si>
  <si>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</si>
  <si>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</si>
  <si>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</si>
  <si>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</si>
  <si>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</si>
  <si>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</si>
  <si>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</si>
  <si>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</si>
  <si>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</si>
  <si>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</si>
  <si>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</si>
  <si>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</si>
  <si>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</si>
  <si>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</si>
  <si>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</si>
  <si>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</si>
  <si>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</si>
  <si>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</si>
  <si>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</si>
  <si>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</si>
  <si>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</si>
  <si>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</si>
  <si>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</si>
  <si>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</si>
  <si>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</si>
  <si>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</si>
  <si>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</si>
  <si>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</si>
  <si>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</si>
  <si>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</si>
  <si>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</si>
  <si>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</si>
  <si>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</si>
  <si>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</si>
  <si>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</si>
  <si>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</si>
  <si>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</si>
  <si>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</si>
  <si>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</si>
  <si>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</si>
  <si>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</si>
  <si>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</si>
  <si>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</si>
  <si>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</si>
  <si>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</si>
  <si>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</si>
  <si>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</si>
  <si>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</si>
  <si>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</si>
  <si>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</si>
  <si>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</si>
  <si>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</si>
  <si>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</si>
  <si>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</si>
  <si>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</si>
  <si>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</si>
  <si>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</si>
  <si>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</si>
  <si>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</si>
  <si>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</si>
  <si>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</si>
  <si>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</si>
  <si>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</si>
  <si>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</si>
  <si>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</si>
  <si>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</si>
  <si>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</si>
  <si>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</si>
  <si>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</si>
  <si>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</si>
  <si>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</si>
  <si>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</si>
  <si>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</si>
  <si>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</si>
  <si>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</si>
  <si>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</si>
  <si>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</si>
  <si>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</si>
  <si>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</si>
  <si>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</si>
  <si>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</si>
  <si>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</si>
  <si>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</si>
  <si>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</si>
  <si>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</si>
  <si>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</si>
  <si>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</si>
  <si>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</si>
  <si>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</si>
  <si>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</si>
  <si>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</si>
  <si>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</si>
  <si>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</si>
  <si>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</si>
  <si>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</si>
  <si>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</si>
  <si>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</si>
  <si>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</si>
  <si>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</si>
  <si>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</si>
  <si>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</si>
  <si>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</si>
  <si>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</si>
  <si>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</si>
  <si>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</si>
  <si>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</si>
  <si>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</si>
  <si>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</si>
  <si>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</si>
  <si>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</si>
  <si>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</si>
  <si>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</si>
  <si>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</si>
  <si>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</si>
  <si>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</si>
  <si>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</si>
  <si>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</si>
  <si>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</si>
  <si>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</si>
  <si>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</si>
  <si>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</si>
  <si>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</si>
  <si>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</si>
  <si>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</si>
  <si>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</si>
  <si>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</si>
  <si>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</si>
  <si>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</si>
  <si>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</si>
  <si>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</si>
  <si>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</si>
  <si>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</si>
  <si>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</si>
  <si>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</si>
  <si>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</si>
  <si>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</si>
  <si>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</si>
  <si>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</si>
  <si>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</si>
  <si>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</si>
  <si>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</si>
  <si>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</si>
  <si>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</si>
  <si>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</si>
  <si>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</si>
  <si>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</si>
  <si>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</si>
  <si>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</si>
  <si>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</si>
  <si>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</si>
  <si>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</si>
  <si>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</si>
  <si>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</si>
  <si>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</si>
  <si>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</si>
  <si>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</si>
  <si>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</si>
  <si>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</si>
  <si>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</si>
  <si>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</si>
  <si>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</si>
  <si>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</si>
  <si>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</si>
  <si>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</si>
  <si>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</si>
  <si>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</si>
  <si>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</si>
  <si>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</si>
  <si>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</si>
  <si>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</si>
  <si>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</si>
  <si>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</si>
  <si>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</si>
  <si>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</si>
  <si>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</si>
  <si>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</si>
  <si>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</si>
  <si>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</si>
  <si>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</si>
  <si>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</si>
  <si>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</si>
  <si>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</si>
  <si>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</si>
  <si>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</si>
  <si>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</si>
  <si>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</si>
  <si>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</si>
  <si>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</si>
  <si>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</si>
  <si>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</si>
  <si>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</si>
  <si>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</si>
  <si>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</si>
  <si>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</si>
  <si>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</si>
  <si>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</si>
  <si>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</si>
  <si>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</si>
  <si>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</si>
  <si>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</si>
  <si>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</si>
  <si>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</si>
  <si>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</si>
  <si>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</si>
  <si>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</si>
  <si>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</si>
  <si>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</si>
  <si>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</si>
  <si>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</si>
  <si>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</si>
  <si>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</si>
  <si>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</si>
  <si>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</si>
  <si>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</si>
  <si>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</si>
  <si>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</si>
  <si>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</si>
  <si>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</si>
  <si>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</si>
  <si>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</si>
  <si>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</si>
  <si>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</si>
  <si>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</si>
  <si>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</si>
  <si>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</si>
  <si>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</si>
  <si>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</si>
  <si>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</si>
  <si>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</si>
  <si>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</si>
  <si>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</si>
  <si>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</si>
  <si>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</si>
  <si>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</si>
  <si>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</si>
  <si>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</si>
  <si>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</si>
  <si>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</si>
  <si>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</si>
  <si>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</si>
  <si>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</si>
  <si>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</si>
  <si>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</si>
  <si>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</si>
  <si>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</si>
  <si>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</si>
  <si>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</si>
  <si>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</si>
  <si>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</si>
  <si>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</si>
  <si>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</si>
  <si>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</si>
  <si>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</si>
  <si>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</si>
  <si>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</si>
  <si>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</si>
  <si>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</si>
  <si>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</si>
  <si>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</si>
  <si>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</si>
  <si>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</si>
  <si>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</si>
  <si>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</si>
  <si>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</si>
  <si>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</si>
  <si>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</si>
  <si>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</si>
  <si>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</si>
  <si>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</si>
  <si>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</si>
  <si>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</si>
  <si>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</si>
  <si>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</si>
  <si>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</si>
  <si>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</si>
  <si>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</si>
  <si>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</si>
  <si>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</si>
  <si>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</si>
  <si>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</si>
  <si>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</si>
  <si>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</si>
  <si>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</si>
  <si>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</si>
  <si>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</si>
  <si>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</si>
  <si>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</si>
  <si>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</si>
  <si>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</si>
  <si>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</si>
  <si>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</si>
  <si>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</si>
  <si>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</si>
  <si>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</si>
  <si>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</si>
  <si>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</si>
  <si>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</si>
  <si>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</si>
  <si>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</si>
  <si>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</si>
  <si>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</si>
  <si>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</si>
  <si>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</si>
  <si>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</si>
  <si>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</si>
  <si>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</si>
  <si>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</si>
  <si>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</si>
  <si>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</si>
  <si>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</si>
  <si>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</si>
  <si>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</si>
  <si>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</si>
  <si>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</si>
  <si>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</si>
  <si>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</si>
  <si>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</si>
  <si>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</si>
  <si>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</si>
  <si>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</si>
  <si>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</si>
  <si>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</si>
  <si>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</si>
  <si>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</si>
  <si>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</si>
  <si>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</si>
  <si>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</si>
  <si>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</si>
  <si>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</si>
  <si>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</si>
  <si>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</si>
  <si>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</si>
  <si>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</si>
  <si>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</si>
  <si>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</si>
  <si>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</si>
  <si>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</si>
  <si>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</si>
  <si>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</si>
  <si>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</si>
  <si>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</si>
  <si>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</si>
  <si>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</si>
  <si>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</si>
  <si>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</si>
  <si>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</si>
  <si>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</si>
  <si>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</si>
  <si>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</si>
  <si>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</si>
  <si>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</si>
  <si>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</si>
  <si>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</si>
  <si>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</si>
  <si>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</si>
  <si>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</si>
  <si>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</si>
  <si>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</si>
  <si>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</si>
  <si>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</si>
  <si>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</si>
  <si>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</si>
  <si>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</si>
  <si>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</si>
  <si>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</si>
  <si>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</si>
  <si>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</si>
  <si>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</si>
  <si>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</si>
  <si>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</si>
  <si>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</si>
  <si>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</si>
  <si>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</si>
  <si>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</si>
  <si>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</si>
  <si>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</si>
  <si>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</si>
  <si>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</si>
  <si>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</si>
  <si>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</si>
  <si>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</si>
  <si>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</si>
  <si>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</si>
  <si>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</si>
  <si>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</si>
  <si>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</si>
  <si>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</si>
  <si>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</si>
  <si>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</si>
  <si>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</si>
  <si>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</si>
  <si>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</si>
  <si>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</si>
  <si>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</si>
  <si>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</si>
  <si>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</si>
  <si>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</si>
  <si>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</si>
  <si>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</si>
  <si>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</si>
  <si>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</si>
  <si>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</si>
  <si>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</si>
  <si>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</si>
  <si>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</si>
  <si>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</si>
  <si>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</si>
  <si>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</si>
  <si>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</si>
  <si>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</si>
  <si>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</si>
  <si>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</si>
  <si>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</si>
  <si>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</si>
  <si>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</si>
  <si>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</si>
  <si>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</si>
  <si>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</si>
  <si>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</si>
  <si>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</si>
  <si>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</si>
  <si>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</si>
  <si>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</si>
  <si>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</si>
  <si>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</si>
  <si>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</si>
  <si>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</si>
  <si>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</si>
  <si>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</si>
  <si>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</si>
  <si>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</si>
  <si>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</si>
  <si>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</si>
  <si>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</si>
  <si>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</si>
  <si>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</si>
  <si>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</si>
  <si>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</si>
  <si>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</si>
  <si>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</si>
  <si>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</si>
  <si>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</si>
  <si>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</si>
  <si>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</si>
  <si>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</si>
  <si>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</si>
  <si>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</si>
  <si>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</si>
  <si>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</si>
  <si>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</si>
  <si>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</si>
  <si>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</si>
  <si>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</si>
  <si>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</si>
  <si>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</si>
  <si>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</si>
  <si>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</si>
  <si>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</si>
  <si>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</si>
  <si>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</si>
  <si>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</si>
  <si>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</si>
  <si>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</si>
  <si>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</si>
  <si>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</si>
  <si>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</si>
  <si>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</si>
  <si>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</si>
  <si>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</si>
  <si>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</si>
  <si>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</si>
  <si>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</si>
  <si>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</si>
  <si>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</si>
  <si>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</si>
  <si>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</si>
  <si>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</si>
  <si>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</si>
  <si>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</si>
  <si>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</si>
  <si>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</si>
  <si>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</si>
  <si>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</si>
  <si>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</si>
  <si>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</si>
  <si>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</si>
  <si>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</si>
  <si>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</si>
  <si>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</si>
  <si>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</si>
  <si>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</si>
  <si>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</si>
  <si>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</si>
  <si>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</si>
  <si>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</si>
  <si>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</si>
  <si>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</si>
  <si>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</si>
  <si>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</si>
  <si>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</si>
  <si>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</si>
  <si>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</si>
  <si>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</si>
  <si>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</si>
  <si>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</si>
  <si>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</si>
  <si>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</si>
  <si>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雇用環境・均等局</t>
    <rPh sb="0" eb="2">
      <t>コヨウ</t>
    </rPh>
    <rPh sb="2" eb="4">
      <t>カンキョウ</t>
    </rPh>
    <rPh sb="5" eb="7">
      <t>キントウ</t>
    </rPh>
    <rPh sb="7" eb="8">
      <t>キョク</t>
    </rPh>
    <phoneticPr fontId="5"/>
  </si>
  <si>
    <t>職業生活両立課</t>
    <rPh sb="0" eb="2">
      <t>ショクギョウ</t>
    </rPh>
    <rPh sb="2" eb="4">
      <t>セイカツ</t>
    </rPh>
    <rPh sb="4" eb="7">
      <t>リョウリツカ</t>
    </rPh>
    <phoneticPr fontId="5"/>
  </si>
  <si>
    <t>○</t>
  </si>
  <si>
    <t>雇用保険法第62条第１項第５号</t>
    <rPh sb="0" eb="2">
      <t>コヨウ</t>
    </rPh>
    <rPh sb="2" eb="5">
      <t>ホケンホウ</t>
    </rPh>
    <rPh sb="5" eb="6">
      <t>ダイ</t>
    </rPh>
    <rPh sb="8" eb="9">
      <t>ジョウ</t>
    </rPh>
    <rPh sb="9" eb="10">
      <t>ダイ</t>
    </rPh>
    <rPh sb="11" eb="12">
      <t>コウ</t>
    </rPh>
    <rPh sb="12" eb="13">
      <t>ダイ</t>
    </rPh>
    <rPh sb="14" eb="15">
      <t>ゴウ</t>
    </rPh>
    <phoneticPr fontId="5"/>
  </si>
  <si>
    <t>-</t>
  </si>
  <si>
    <t>-</t>
    <phoneticPr fontId="5"/>
  </si>
  <si>
    <t>-</t>
    <phoneticPr fontId="5"/>
  </si>
  <si>
    <t>-</t>
    <phoneticPr fontId="5"/>
  </si>
  <si>
    <t>雇用安定等給付金</t>
    <rPh sb="0" eb="2">
      <t>コヨウ</t>
    </rPh>
    <rPh sb="2" eb="4">
      <t>アンテイ</t>
    </rPh>
    <rPh sb="4" eb="5">
      <t>トウ</t>
    </rPh>
    <rPh sb="5" eb="8">
      <t>キュウフキン</t>
    </rPh>
    <phoneticPr fontId="5"/>
  </si>
  <si>
    <t>-</t>
    <phoneticPr fontId="5"/>
  </si>
  <si>
    <t>-</t>
    <phoneticPr fontId="5"/>
  </si>
  <si>
    <t>-</t>
    <phoneticPr fontId="5"/>
  </si>
  <si>
    <t>-</t>
    <phoneticPr fontId="5"/>
  </si>
  <si>
    <t>-</t>
    <phoneticPr fontId="5"/>
  </si>
  <si>
    <t>-</t>
    <phoneticPr fontId="5"/>
  </si>
  <si>
    <t>助成金を受給した事業主を対象としたアンケート</t>
    <rPh sb="0" eb="3">
      <t>ジョセイキン</t>
    </rPh>
    <rPh sb="4" eb="6">
      <t>ジュキュウ</t>
    </rPh>
    <rPh sb="8" eb="11">
      <t>ジギョウヌシ</t>
    </rPh>
    <rPh sb="12" eb="14">
      <t>タイショウ</t>
    </rPh>
    <phoneticPr fontId="5"/>
  </si>
  <si>
    <t>助成金を支給されたことにより労働者の継続就業を図ることができたとする事業主の割合90％以上</t>
    <phoneticPr fontId="5"/>
  </si>
  <si>
    <t>-</t>
    <phoneticPr fontId="5"/>
  </si>
  <si>
    <t>-</t>
    <phoneticPr fontId="5"/>
  </si>
  <si>
    <t>％</t>
    <phoneticPr fontId="5"/>
  </si>
  <si>
    <t>％</t>
    <phoneticPr fontId="5"/>
  </si>
  <si>
    <t>-</t>
    <phoneticPr fontId="5"/>
  </si>
  <si>
    <t>-</t>
    <phoneticPr fontId="5"/>
  </si>
  <si>
    <t>-</t>
    <phoneticPr fontId="5"/>
  </si>
  <si>
    <t>助成金支給件数</t>
    <rPh sb="0" eb="3">
      <t>ジョセイキン</t>
    </rPh>
    <rPh sb="3" eb="5">
      <t>シキュウ</t>
    </rPh>
    <rPh sb="5" eb="7">
      <t>ケンスウ</t>
    </rPh>
    <phoneticPr fontId="5"/>
  </si>
  <si>
    <t>件</t>
    <rPh sb="0" eb="1">
      <t>ケン</t>
    </rPh>
    <phoneticPr fontId="5"/>
  </si>
  <si>
    <t>助成金の執行額（X）／助成件数（Y)　　　　　　　　　　　　　　　　　　　　</t>
    <phoneticPr fontId="5"/>
  </si>
  <si>
    <t>　　X/Y</t>
    <phoneticPr fontId="5"/>
  </si>
  <si>
    <t>千円</t>
    <rPh sb="0" eb="2">
      <t>センエン</t>
    </rPh>
    <phoneticPr fontId="5"/>
  </si>
  <si>
    <t>-</t>
    <phoneticPr fontId="5"/>
  </si>
  <si>
    <t>-</t>
    <phoneticPr fontId="5"/>
  </si>
  <si>
    <t>-</t>
    <phoneticPr fontId="5"/>
  </si>
  <si>
    <t>-</t>
    <phoneticPr fontId="5"/>
  </si>
  <si>
    <t>支給対象者が雇用保険適用事業主であり、雇用保険制度を運用している国（労働局）が実施すべき事業である。</t>
    <phoneticPr fontId="5"/>
  </si>
  <si>
    <t>‐</t>
  </si>
  <si>
    <t>-</t>
    <phoneticPr fontId="5"/>
  </si>
  <si>
    <t>本助成金の支給額は、支給要件として設定している事業主の取組内容に応じた適切な金額を設定している。</t>
    <phoneticPr fontId="5"/>
  </si>
  <si>
    <t>本事業は、事業主に支給する助成金のみで構成されており、必要最低限のものとなっている。</t>
    <phoneticPr fontId="5"/>
  </si>
  <si>
    <t>-</t>
    <phoneticPr fontId="5"/>
  </si>
  <si>
    <t>-</t>
    <phoneticPr fontId="5"/>
  </si>
  <si>
    <t>-</t>
    <phoneticPr fontId="5"/>
  </si>
  <si>
    <t>-</t>
    <phoneticPr fontId="5"/>
  </si>
  <si>
    <t>-</t>
    <phoneticPr fontId="5"/>
  </si>
  <si>
    <t>-</t>
    <phoneticPr fontId="5"/>
  </si>
  <si>
    <t>-</t>
    <phoneticPr fontId="5"/>
  </si>
  <si>
    <t>助成金を支給されたことにより労働者の継続就業を図ることができたとする事業主の割合
（計算式）
助成金の支給から6ヶ月後の在職者数／助成金の支給対象労働者数</t>
    <rPh sb="43" eb="46">
      <t>ケイサンシキ</t>
    </rPh>
    <rPh sb="48" eb="51">
      <t>ジョセイキン</t>
    </rPh>
    <rPh sb="52" eb="54">
      <t>シキュウ</t>
    </rPh>
    <rPh sb="58" eb="59">
      <t>ゲツ</t>
    </rPh>
    <rPh sb="59" eb="60">
      <t>ゴ</t>
    </rPh>
    <rPh sb="61" eb="64">
      <t>ザイショクシャ</t>
    </rPh>
    <rPh sb="64" eb="65">
      <t>スウ</t>
    </rPh>
    <rPh sb="66" eb="69">
      <t>ジョセイキン</t>
    </rPh>
    <rPh sb="70" eb="72">
      <t>シキュウ</t>
    </rPh>
    <rPh sb="72" eb="74">
      <t>タイショウ</t>
    </rPh>
    <rPh sb="74" eb="77">
      <t>ロウドウシャ</t>
    </rPh>
    <rPh sb="77" eb="78">
      <t>スウ</t>
    </rPh>
    <phoneticPr fontId="5"/>
  </si>
  <si>
    <t>A.事業主　A社</t>
    <rPh sb="2" eb="5">
      <t>ジギョウヌシ</t>
    </rPh>
    <rPh sb="7" eb="8">
      <t>シャ</t>
    </rPh>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</si>
  <si>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</si>
  <si>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</si>
  <si>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</si>
  <si>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</si>
  <si>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</si>
  <si>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</si>
  <si>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</si>
  <si>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</si>
  <si>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</si>
  <si>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</si>
  <si>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雇用関係助成金支給要領
｢日本再興戦略改定2016｣(平成28年6月2日閣議決定)
「少子化社会対策大綱」（平成27年3月20日閣議決定）</t>
    <rPh sb="0" eb="2">
      <t>コヨウ</t>
    </rPh>
    <rPh sb="2" eb="4">
      <t>カンケイ</t>
    </rPh>
    <rPh sb="4" eb="7">
      <t>ジョセイキン</t>
    </rPh>
    <rPh sb="7" eb="9">
      <t>シキュウ</t>
    </rPh>
    <rPh sb="9" eb="11">
      <t>ヨウリョウ</t>
    </rPh>
    <phoneticPr fontId="5"/>
  </si>
  <si>
    <t>-</t>
    <phoneticPr fontId="5"/>
  </si>
  <si>
    <t>男性の育児休業取得率</t>
    <phoneticPr fontId="5"/>
  </si>
  <si>
    <t>％</t>
    <phoneticPr fontId="5"/>
  </si>
  <si>
    <t>％</t>
    <phoneticPr fontId="5"/>
  </si>
  <si>
    <t>次世代認定マーク(くるみん)取得企業数</t>
    <phoneticPr fontId="5"/>
  </si>
  <si>
    <t>社</t>
    <rPh sb="0" eb="1">
      <t>シャ</t>
    </rPh>
    <phoneticPr fontId="5"/>
  </si>
  <si>
    <t>-</t>
    <phoneticPr fontId="5"/>
  </si>
  <si>
    <t>-</t>
    <phoneticPr fontId="5"/>
  </si>
  <si>
    <t>政策目標の達成手段として位置付けられ、優先度の高い事業である。</t>
    <phoneticPr fontId="5"/>
  </si>
  <si>
    <t>－</t>
    <phoneticPr fontId="5"/>
  </si>
  <si>
    <t>両立支援等助成金（出生時両立支援コース）</t>
    <rPh sb="0" eb="2">
      <t>リョウリツ</t>
    </rPh>
    <rPh sb="2" eb="4">
      <t>シエン</t>
    </rPh>
    <rPh sb="4" eb="5">
      <t>トウ</t>
    </rPh>
    <rPh sb="5" eb="8">
      <t>ジョセイキン</t>
    </rPh>
    <rPh sb="9" eb="12">
      <t>シュッショウジ</t>
    </rPh>
    <rPh sb="12" eb="14">
      <t>リョウリツ</t>
    </rPh>
    <rPh sb="14" eb="16">
      <t>シエン</t>
    </rPh>
    <phoneticPr fontId="5"/>
  </si>
  <si>
    <t>女性の継続就業や出産意欲向上の観点から男性の育児への関わりは重要であるが、他の先進国に比べ日本の男性は子育て等に費やす時間が非常に少ない状況である。これを改善するため、男性の育児休業の取得促進を図る。</t>
    <phoneticPr fontId="5"/>
  </si>
  <si>
    <t>男性労働者が育児休業や育児目的休暇を取得しやすい職場風土作りに取り組み、子の出生後８週間以内に開始する連続14日以上（中小企業は連続5日以上）の育児休業等を取得した男性労働者が生じた事業主に対して助成金を支給。
 1人目の育休取得　　28.5万円＜36万円＞（中小企業は57万円＜72万円＞）
 2人目以降の育休取得　育休14日以上　14.25万円＜18万円＞　　育休1ヶ月以上　23.75万円＜30万円＞　育休2ヶ月以上　33.25万円＜42万円＞
 育児目的休暇の導入・利用　14.25万円＜18万円＞（中小企業は28.5万円＜36万円＞）
※上記の＜＞内は、別途定める生産性要件を満たした場合の支給額</t>
    <rPh sb="11" eb="13">
      <t>イクジ</t>
    </rPh>
    <rPh sb="13" eb="15">
      <t>モクテキ</t>
    </rPh>
    <rPh sb="15" eb="17">
      <t>キュウカ</t>
    </rPh>
    <rPh sb="36" eb="37">
      <t>コ</t>
    </rPh>
    <rPh sb="38" eb="41">
      <t>シュッショウゴ</t>
    </rPh>
    <rPh sb="42" eb="44">
      <t>シュウカン</t>
    </rPh>
    <rPh sb="44" eb="46">
      <t>イナイ</t>
    </rPh>
    <rPh sb="47" eb="49">
      <t>カイシ</t>
    </rPh>
    <rPh sb="51" eb="53">
      <t>レンゾク</t>
    </rPh>
    <rPh sb="55" eb="56">
      <t>ニチ</t>
    </rPh>
    <rPh sb="56" eb="58">
      <t>イジョウ</t>
    </rPh>
    <rPh sb="59" eb="61">
      <t>チュウショウ</t>
    </rPh>
    <rPh sb="61" eb="63">
      <t>キギョウ</t>
    </rPh>
    <rPh sb="64" eb="66">
      <t>レンゾク</t>
    </rPh>
    <rPh sb="67" eb="68">
      <t>ニチ</t>
    </rPh>
    <rPh sb="68" eb="70">
      <t>イジョウ</t>
    </rPh>
    <rPh sb="76" eb="77">
      <t>トウ</t>
    </rPh>
    <rPh sb="78" eb="80">
      <t>シュトク</t>
    </rPh>
    <rPh sb="82" eb="84">
      <t>ダンセイ</t>
    </rPh>
    <rPh sb="84" eb="87">
      <t>ロウドウシャ</t>
    </rPh>
    <rPh sb="88" eb="89">
      <t>ショウ</t>
    </rPh>
    <rPh sb="111" eb="113">
      <t>イクキュウ</t>
    </rPh>
    <rPh sb="113" eb="115">
      <t>シュトク</t>
    </rPh>
    <rPh sb="154" eb="156">
      <t>イクキュウ</t>
    </rPh>
    <rPh sb="156" eb="158">
      <t>シュトク</t>
    </rPh>
    <rPh sb="159" eb="161">
      <t>イクキュウ</t>
    </rPh>
    <rPh sb="163" eb="164">
      <t>ニチ</t>
    </rPh>
    <rPh sb="164" eb="166">
      <t>イジョウ</t>
    </rPh>
    <rPh sb="182" eb="184">
      <t>イクキュウ</t>
    </rPh>
    <rPh sb="186" eb="187">
      <t>ゲツ</t>
    </rPh>
    <rPh sb="187" eb="189">
      <t>イジョウ</t>
    </rPh>
    <rPh sb="195" eb="197">
      <t>マンエン</t>
    </rPh>
    <rPh sb="200" eb="202">
      <t>マンエン</t>
    </rPh>
    <rPh sb="204" eb="206">
      <t>イクキュウ</t>
    </rPh>
    <rPh sb="208" eb="209">
      <t>ゲツ</t>
    </rPh>
    <rPh sb="209" eb="211">
      <t>イジョウ</t>
    </rPh>
    <rPh sb="217" eb="219">
      <t>マンエン</t>
    </rPh>
    <rPh sb="222" eb="224">
      <t>マンエン</t>
    </rPh>
    <rPh sb="227" eb="229">
      <t>イクジ</t>
    </rPh>
    <rPh sb="229" eb="231">
      <t>モクテキ</t>
    </rPh>
    <rPh sb="231" eb="233">
      <t>キュウカ</t>
    </rPh>
    <rPh sb="234" eb="236">
      <t>ドウニュウ</t>
    </rPh>
    <rPh sb="237" eb="239">
      <t>リヨウ</t>
    </rPh>
    <rPh sb="245" eb="247">
      <t>マンエン</t>
    </rPh>
    <rPh sb="250" eb="252">
      <t>マンエン</t>
    </rPh>
    <rPh sb="254" eb="256">
      <t>チュウショウ</t>
    </rPh>
    <rPh sb="256" eb="258">
      <t>キギョウ</t>
    </rPh>
    <rPh sb="263" eb="265">
      <t>マンエン</t>
    </rPh>
    <rPh sb="268" eb="270">
      <t>マンエン</t>
    </rPh>
    <phoneticPr fontId="5"/>
  </si>
  <si>
    <t>3,643,200/5,860</t>
    <phoneticPr fontId="5"/>
  </si>
  <si>
    <t xml:space="preserve">男性労働者が育児休業を取得しやすい職場風土作りに取り組み、男性労働者に子の出生後８週間以内に開始する育児休業を利用させた事業主を支援することにより、国の目標である男性育児休業取得率の達成に寄与するとともに、仕事と家庭の両立支援に資する。
</t>
    <phoneticPr fontId="5"/>
  </si>
  <si>
    <t>女性の継続就業や出産意欲向上の観点から男性の育児への関わりは重要であるが、他の先進国に比べ日本の男性は子育て等に費やす時間が非常に少ない状況である。これを改善するため、男性の育児休業・育児目的休暇の取得に関する事業主の取組を支援するという本事業の目的は、国民や社会のニーズを反映している。</t>
    <phoneticPr fontId="5"/>
  </si>
  <si>
    <t>本事業は、事業主から徴収した雇用保険料を財源に、労働者の仕事と家庭生活の両立を容易にし、労働者の雇用の安定に資するため、事業主に支給するものであるため、受益者との負担関係は妥当である。</t>
    <phoneticPr fontId="5"/>
  </si>
  <si>
    <t>-</t>
    <phoneticPr fontId="5"/>
  </si>
  <si>
    <t>-</t>
    <phoneticPr fontId="5"/>
  </si>
  <si>
    <t>-</t>
    <phoneticPr fontId="5"/>
  </si>
  <si>
    <t>助成金</t>
    <rPh sb="0" eb="3">
      <t>ジョセイキン</t>
    </rPh>
    <phoneticPr fontId="5"/>
  </si>
  <si>
    <t>男性労働者の仕事と育児の両立のための取組</t>
    <rPh sb="0" eb="2">
      <t>ダンセイ</t>
    </rPh>
    <rPh sb="2" eb="5">
      <t>ロウドウシャ</t>
    </rPh>
    <rPh sb="6" eb="8">
      <t>シゴト</t>
    </rPh>
    <rPh sb="9" eb="11">
      <t>イクジ</t>
    </rPh>
    <rPh sb="12" eb="14">
      <t>リョウリツ</t>
    </rPh>
    <rPh sb="18" eb="20">
      <t>トリクミ</t>
    </rPh>
    <phoneticPr fontId="5"/>
  </si>
  <si>
    <t>940,200/1,581</t>
    <phoneticPr fontId="5"/>
  </si>
  <si>
    <t>男女労働者の均等な機会と待遇の確保対策、女性の活躍推進、仕事と家庭の両立支援等を推進すること（Ⅳ-1）</t>
    <phoneticPr fontId="5"/>
  </si>
  <si>
    <t>当初の見込みを上回る利用実績が得られた。</t>
    <rPh sb="0" eb="2">
      <t>トウショ</t>
    </rPh>
    <rPh sb="3" eb="5">
      <t>ミコ</t>
    </rPh>
    <rPh sb="7" eb="9">
      <t>ウワマワ</t>
    </rPh>
    <rPh sb="10" eb="12">
      <t>リヨウ</t>
    </rPh>
    <rPh sb="12" eb="14">
      <t>ジッセキ</t>
    </rPh>
    <rPh sb="15" eb="16">
      <t>エ</t>
    </rPh>
    <phoneticPr fontId="5"/>
  </si>
  <si>
    <t>助成金の周知が浸透したことや、男性の育児休業取得に対する理解が進んだこともあり、年度を通じて申請が増加し、当初見込みを大きく上回る利用実績が得られた。</t>
    <rPh sb="0" eb="3">
      <t>ジョセイキン</t>
    </rPh>
    <rPh sb="4" eb="6">
      <t>シュウチ</t>
    </rPh>
    <rPh sb="7" eb="9">
      <t>シントウ</t>
    </rPh>
    <rPh sb="15" eb="17">
      <t>ダンセイ</t>
    </rPh>
    <rPh sb="18" eb="20">
      <t>イクジ</t>
    </rPh>
    <rPh sb="20" eb="22">
      <t>キュウギョウ</t>
    </rPh>
    <rPh sb="22" eb="24">
      <t>シュトク</t>
    </rPh>
    <rPh sb="25" eb="26">
      <t>タイ</t>
    </rPh>
    <rPh sb="28" eb="30">
      <t>リカイ</t>
    </rPh>
    <rPh sb="31" eb="32">
      <t>スス</t>
    </rPh>
    <rPh sb="40" eb="42">
      <t>ネンド</t>
    </rPh>
    <rPh sb="43" eb="44">
      <t>ツウ</t>
    </rPh>
    <rPh sb="46" eb="48">
      <t>シンセイ</t>
    </rPh>
    <rPh sb="49" eb="51">
      <t>ゾウカ</t>
    </rPh>
    <rPh sb="53" eb="55">
      <t>トウショ</t>
    </rPh>
    <rPh sb="55" eb="57">
      <t>ミコ</t>
    </rPh>
    <rPh sb="59" eb="60">
      <t>オオ</t>
    </rPh>
    <rPh sb="62" eb="64">
      <t>ウワマワ</t>
    </rPh>
    <rPh sb="65" eb="67">
      <t>リヨウ</t>
    </rPh>
    <rPh sb="67" eb="69">
      <t>ジッセキ</t>
    </rPh>
    <rPh sb="70" eb="71">
      <t>エ</t>
    </rPh>
    <phoneticPr fontId="5"/>
  </si>
  <si>
    <t>制度の周知等をさらに行うとともに、引き続き適切な事業内容の検討、適正な予算水準の設定に努めていく。</t>
    <rPh sb="0" eb="2">
      <t>セイド</t>
    </rPh>
    <rPh sb="3" eb="5">
      <t>シュウチ</t>
    </rPh>
    <rPh sb="5" eb="6">
      <t>トウ</t>
    </rPh>
    <rPh sb="10" eb="11">
      <t>オコナ</t>
    </rPh>
    <rPh sb="17" eb="18">
      <t>ヒ</t>
    </rPh>
    <rPh sb="19" eb="20">
      <t>ツヅ</t>
    </rPh>
    <rPh sb="21" eb="23">
      <t>テキセツ</t>
    </rPh>
    <rPh sb="24" eb="26">
      <t>ジギョウ</t>
    </rPh>
    <rPh sb="26" eb="28">
      <t>ナイヨウ</t>
    </rPh>
    <rPh sb="29" eb="31">
      <t>ケントウ</t>
    </rPh>
    <rPh sb="32" eb="34">
      <t>テキセイ</t>
    </rPh>
    <rPh sb="35" eb="37">
      <t>ヨサン</t>
    </rPh>
    <rPh sb="37" eb="39">
      <t>スイジュン</t>
    </rPh>
    <rPh sb="40" eb="42">
      <t>セッテイ</t>
    </rPh>
    <rPh sb="43" eb="44">
      <t>ツト</t>
    </rPh>
    <phoneticPr fontId="5"/>
  </si>
  <si>
    <t>男女労働者の均等な機会と待遇の確保対策、女性の活躍推進、仕事と家庭の両立支援等を推進すること（Ⅳ-1-1）</t>
    <phoneticPr fontId="5"/>
  </si>
  <si>
    <t>-</t>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</si>
  <si>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</si>
  <si>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</si>
  <si>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</si>
  <si>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</si>
  <si>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</si>
  <si>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</si>
  <si>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点検結果は妥当であり、執行率も良好であることから、引き続き必要な予算額を確保し、適正な執行に努めること。</t>
    <phoneticPr fontId="5"/>
  </si>
  <si>
    <t>-</t>
    <phoneticPr fontId="5"/>
  </si>
  <si>
    <t>2,112,743/3,745</t>
    <phoneticPr fontId="5"/>
  </si>
  <si>
    <t>－</t>
    <phoneticPr fontId="5"/>
  </si>
  <si>
    <t>職業生活両立課長
尾田　進</t>
    <rPh sb="0" eb="2">
      <t>ショクギョウ</t>
    </rPh>
    <rPh sb="2" eb="4">
      <t>セイカツ</t>
    </rPh>
    <rPh sb="4" eb="7">
      <t>リョウリツカ</t>
    </rPh>
    <rPh sb="7" eb="8">
      <t>チョウ</t>
    </rPh>
    <rPh sb="9" eb="11">
      <t>オダ</t>
    </rPh>
    <rPh sb="12" eb="13">
      <t>スス</t>
    </rPh>
    <phoneticPr fontId="5"/>
  </si>
  <si>
    <t>助成金を支給されたことにより労働者の継続就業を図ることができたとする事業主割合90％以上を成果目標として設定しているところ、93.3％の成果実績が見込まれ、成果実績は成果目標に見合ったものといえる。</t>
    <phoneticPr fontId="5"/>
  </si>
  <si>
    <t>両立支援等助成金（介護離職防止支援コース）</t>
    <rPh sb="0" eb="2">
      <t>リョウリツ</t>
    </rPh>
    <rPh sb="2" eb="5">
      <t>シエンナド</t>
    </rPh>
    <rPh sb="5" eb="8">
      <t>ジョセイキン</t>
    </rPh>
    <rPh sb="9" eb="11">
      <t>カイゴ</t>
    </rPh>
    <rPh sb="11" eb="13">
      <t>リショク</t>
    </rPh>
    <rPh sb="13" eb="15">
      <t>ボウシ</t>
    </rPh>
    <rPh sb="15" eb="17">
      <t>シエン</t>
    </rPh>
    <phoneticPr fontId="5"/>
  </si>
  <si>
    <t>両立支援等助成金（育児休業等支援コース）</t>
    <rPh sb="0" eb="8">
      <t>リョウリツシエントウジョセイキン</t>
    </rPh>
    <rPh sb="9" eb="16">
      <t>イクジキュウギョウトウシエン</t>
    </rPh>
    <phoneticPr fontId="5"/>
  </si>
  <si>
    <t>両立支援等助成金（再雇用者評価処遇コース）</t>
    <rPh sb="0" eb="8">
      <t>リョウリツシエントウジョセイキン</t>
    </rPh>
    <rPh sb="9" eb="17">
      <t>サイコヨウシャヒョウカショグウ</t>
    </rPh>
    <phoneticPr fontId="5"/>
  </si>
  <si>
    <t>　本事業は、政府の重要施策である仕事と子育て等の両立支援に資する事業として両立支援等助成金における各コースと併せて行っているものである。</t>
    <rPh sb="37" eb="45">
      <t>リョウリツシエントウジョセイキン</t>
    </rPh>
    <rPh sb="49" eb="50">
      <t>カク</t>
    </rPh>
    <rPh sb="54" eb="55">
      <t>アワ</t>
    </rPh>
    <phoneticPr fontId="5"/>
  </si>
  <si>
    <t>執行実績を踏まえた減額</t>
    <rPh sb="0" eb="2">
      <t>シッコウ</t>
    </rPh>
    <rPh sb="2" eb="4">
      <t>ジッセキ</t>
    </rPh>
    <rPh sb="5" eb="6">
      <t>フ</t>
    </rPh>
    <rPh sb="9" eb="11">
      <t>ゲンガク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</si>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</sst>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92668</xdr:colOff>
      <xdr:row>740</xdr:row>
      <xdr:rowOff>340186</xdr:rowOff>
    </xdr:from>
    <xdr:to>
      <xdr:col>40</xdr:col>
      <xdr:colOff>2629</xdr:colOff>
      <xdr:row>747</xdr:row>
      <xdr:rowOff>251590</xdr:rowOff>
    </xdr:to>
    <xdr:grpSp>
      <xdr:nvGrpSpPr>
        <xdr:cNvPr id="2" name="グループ化 1"/>
        <xdr:cNvGrpSpPr/>
      </xdr:nvGrpSpPr>
      <xdr:grpSpPr>
        <a:xfrm>
          <a:off x="3750268" y="42910586"/>
          <a:ext cx="4380361" cy="2400604"/>
          <a:chOff x="2417901" y="228913765"/>
          <a:chExt cx="4400318" cy="2387903"/>
        </a:xfrm>
      </xdr:grpSpPr>
      <xdr:sp macro="" textlink="">
        <xdr:nvSpPr>
          <xdr:cNvPr id="3" name="正方形/長方形 2"/>
          <xdr:cNvSpPr/>
        </xdr:nvSpPr>
        <xdr:spPr bwMode="auto">
          <a:xfrm>
            <a:off x="2420471" y="228913765"/>
            <a:ext cx="4397748" cy="60415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２，１１３百万円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4" name="直線矢印コネクタ 3"/>
          <xdr:cNvCxnSpPr/>
        </xdr:nvCxnSpPr>
        <xdr:spPr bwMode="auto">
          <a:xfrm>
            <a:off x="4573601" y="229793089"/>
            <a:ext cx="9525" cy="654503"/>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5" name="正方形/長方形 4"/>
          <xdr:cNvSpPr/>
        </xdr:nvSpPr>
        <xdr:spPr bwMode="auto">
          <a:xfrm>
            <a:off x="2417901" y="230768267"/>
            <a:ext cx="4397748" cy="53340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Ａ．事業主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3,745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２，１１３百万円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23</xdr:col>
      <xdr:colOff>13612</xdr:colOff>
      <xdr:row>742</xdr:row>
      <xdr:rowOff>244937</xdr:rowOff>
    </xdr:from>
    <xdr:to>
      <xdr:col>35</xdr:col>
      <xdr:colOff>93742</xdr:colOff>
      <xdr:row>743</xdr:row>
      <xdr:rowOff>155735</xdr:rowOff>
    </xdr:to>
    <xdr:sp macro="" textlink="">
      <xdr:nvSpPr>
        <xdr:cNvPr id="7" name="大かっこ 6"/>
        <xdr:cNvSpPr/>
      </xdr:nvSpPr>
      <xdr:spPr>
        <a:xfrm>
          <a:off x="4708076" y="50455294"/>
          <a:ext cx="2529416" cy="26458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支給要領等の作成、審査・支給事務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95247</xdr:colOff>
      <xdr:row>745</xdr:row>
      <xdr:rowOff>136078</xdr:rowOff>
    </xdr:from>
    <xdr:to>
      <xdr:col>30</xdr:col>
      <xdr:colOff>149676</xdr:colOff>
      <xdr:row>745</xdr:row>
      <xdr:rowOff>326578</xdr:rowOff>
    </xdr:to>
    <xdr:sp macro="" textlink="">
      <xdr:nvSpPr>
        <xdr:cNvPr id="8" name="大かっこ 7"/>
        <xdr:cNvSpPr/>
      </xdr:nvSpPr>
      <xdr:spPr>
        <a:xfrm>
          <a:off x="5606140" y="51407792"/>
          <a:ext cx="666750" cy="1905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助成</a:t>
          </a:r>
        </a:p>
      </xdr:txBody>
    </xdr:sp>
    <xdr:clientData/>
  </xdr:twoCellAnchor>
  <xdr:twoCellAnchor>
    <xdr:from>
      <xdr:col>20</xdr:col>
      <xdr:colOff>27229</xdr:colOff>
      <xdr:row>747</xdr:row>
      <xdr:rowOff>312972</xdr:rowOff>
    </xdr:from>
    <xdr:to>
      <xdr:col>39</xdr:col>
      <xdr:colOff>12110</xdr:colOff>
      <xdr:row>748</xdr:row>
      <xdr:rowOff>117938</xdr:rowOff>
    </xdr:to>
    <xdr:sp macro="" textlink="">
      <xdr:nvSpPr>
        <xdr:cNvPr id="10" name="大かっこ 9"/>
        <xdr:cNvSpPr/>
      </xdr:nvSpPr>
      <xdr:spPr>
        <a:xfrm>
          <a:off x="4109372" y="52292258"/>
          <a:ext cx="3862917" cy="15875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男性労働者の仕事と育児の両立のための取組</a:t>
          </a:r>
        </a:p>
      </xdr:txBody>
    </xdr:sp>
    <xdr:clientData/>
  </xdr:twoCellAnchor>
  <xdr:twoCellAnchor>
    <xdr:from>
      <xdr:col>60</xdr:col>
      <xdr:colOff>571499</xdr:colOff>
      <xdr:row>18</xdr:row>
      <xdr:rowOff>16325</xdr:rowOff>
    </xdr:from>
    <xdr:to>
      <xdr:col>61</xdr:col>
      <xdr:colOff>721177</xdr:colOff>
      <xdr:row>19</xdr:row>
      <xdr:rowOff>97967</xdr:rowOff>
    </xdr:to>
    <xdr:sp macro="" textlink="">
      <xdr:nvSpPr>
        <xdr:cNvPr id="17" name="正方形/長方形 16"/>
        <xdr:cNvSpPr/>
      </xdr:nvSpPr>
      <xdr:spPr>
        <a:xfrm>
          <a:off x="14355535" y="8275861"/>
          <a:ext cx="830035" cy="3946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4" zoomScale="75" zoomScaleNormal="75" zoomScaleSheetLayoutView="75" zoomScalePageLayoutView="85" workbookViewId="0">
      <selection activeCell="AL840" sqref="AL840:AO8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482</v>
      </c>
      <c r="AT2" s="218"/>
      <c r="AU2" s="218"/>
      <c r="AV2" s="52" t="str">
        <f>IF(AW2="", "", "-")</f>
        <v/>
      </c>
      <c r="AW2" s="397"/>
      <c r="AX2" s="397"/>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75</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648</v>
      </c>
      <c r="AR5" s="720"/>
      <c r="AS5" s="720"/>
      <c r="AT5" s="720"/>
      <c r="AU5" s="720"/>
      <c r="AV5" s="720"/>
      <c r="AW5" s="720"/>
      <c r="AX5" s="721"/>
    </row>
    <row r="6" spans="1:50" ht="39" customHeight="1" x14ac:dyDescent="0.15">
      <c r="A6" s="724" t="s">
        <v>4</v>
      </c>
      <c r="B6" s="725"/>
      <c r="C6" s="725"/>
      <c r="D6" s="725"/>
      <c r="E6" s="725"/>
      <c r="F6" s="725"/>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5" t="s">
        <v>548</v>
      </c>
      <c r="Z7" s="294"/>
      <c r="AA7" s="294"/>
      <c r="AB7" s="294"/>
      <c r="AC7" s="294"/>
      <c r="AD7" s="396"/>
      <c r="AE7" s="383" t="s">
        <v>608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389</v>
      </c>
      <c r="B8" s="830"/>
      <c r="C8" s="830"/>
      <c r="D8" s="830"/>
      <c r="E8" s="830"/>
      <c r="F8" s="831"/>
      <c r="G8" s="221" t="str">
        <f>入力規則等!A26</f>
        <v>子ども・若者育成支援、少子化社会対策、男女共同参画</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620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21.5" customHeight="1" x14ac:dyDescent="0.15">
      <c r="A10" s="739" t="s">
        <v>30</v>
      </c>
      <c r="B10" s="740"/>
      <c r="C10" s="740"/>
      <c r="D10" s="740"/>
      <c r="E10" s="740"/>
      <c r="F10" s="740"/>
      <c r="G10" s="672" t="s">
        <v>621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30.75"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627</v>
      </c>
      <c r="Q13" s="98"/>
      <c r="R13" s="98"/>
      <c r="S13" s="98"/>
      <c r="T13" s="98"/>
      <c r="U13" s="98"/>
      <c r="V13" s="99"/>
      <c r="W13" s="97">
        <v>1175</v>
      </c>
      <c r="X13" s="98"/>
      <c r="Y13" s="98"/>
      <c r="Z13" s="98"/>
      <c r="AA13" s="98"/>
      <c r="AB13" s="98"/>
      <c r="AC13" s="99"/>
      <c r="AD13" s="97">
        <v>878</v>
      </c>
      <c r="AE13" s="98"/>
      <c r="AF13" s="98"/>
      <c r="AG13" s="98"/>
      <c r="AH13" s="98"/>
      <c r="AI13" s="98"/>
      <c r="AJ13" s="99"/>
      <c r="AK13" s="97">
        <v>3643</v>
      </c>
      <c r="AL13" s="98"/>
      <c r="AM13" s="98"/>
      <c r="AN13" s="98"/>
      <c r="AO13" s="98"/>
      <c r="AP13" s="98"/>
      <c r="AQ13" s="99"/>
      <c r="AR13" s="94">
        <v>3594</v>
      </c>
      <c r="AS13" s="95"/>
      <c r="AT13" s="95"/>
      <c r="AU13" s="95"/>
      <c r="AV13" s="95"/>
      <c r="AW13" s="95"/>
      <c r="AX13" s="394"/>
    </row>
    <row r="14" spans="1:50" ht="21" customHeight="1" x14ac:dyDescent="0.15">
      <c r="A14" s="139"/>
      <c r="B14" s="140"/>
      <c r="C14" s="140"/>
      <c r="D14" s="140"/>
      <c r="E14" s="140"/>
      <c r="F14" s="141"/>
      <c r="G14" s="744"/>
      <c r="H14" s="745"/>
      <c r="I14" s="575" t="s">
        <v>8</v>
      </c>
      <c r="J14" s="629"/>
      <c r="K14" s="629"/>
      <c r="L14" s="629"/>
      <c r="M14" s="629"/>
      <c r="N14" s="629"/>
      <c r="O14" s="630"/>
      <c r="P14" s="97" t="s">
        <v>628</v>
      </c>
      <c r="Q14" s="98"/>
      <c r="R14" s="98"/>
      <c r="S14" s="98"/>
      <c r="T14" s="98"/>
      <c r="U14" s="98"/>
      <c r="V14" s="99"/>
      <c r="W14" s="97" t="s">
        <v>609</v>
      </c>
      <c r="X14" s="98"/>
      <c r="Y14" s="98"/>
      <c r="Z14" s="98"/>
      <c r="AA14" s="98"/>
      <c r="AB14" s="98"/>
      <c r="AC14" s="99"/>
      <c r="AD14" s="97" t="s">
        <v>557</v>
      </c>
      <c r="AE14" s="98"/>
      <c r="AF14" s="98"/>
      <c r="AG14" s="98"/>
      <c r="AH14" s="98"/>
      <c r="AI14" s="98"/>
      <c r="AJ14" s="99"/>
      <c r="AK14" s="97" t="s">
        <v>557</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628</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t="s">
        <v>645</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628</v>
      </c>
      <c r="Q16" s="98"/>
      <c r="R16" s="98"/>
      <c r="S16" s="98"/>
      <c r="T16" s="98"/>
      <c r="U16" s="98"/>
      <c r="V16" s="99"/>
      <c r="W16" s="97" t="s">
        <v>557</v>
      </c>
      <c r="X16" s="98"/>
      <c r="Y16" s="98"/>
      <c r="Z16" s="98"/>
      <c r="AA16" s="98"/>
      <c r="AB16" s="98"/>
      <c r="AC16" s="99"/>
      <c r="AD16" s="97" t="s">
        <v>558</v>
      </c>
      <c r="AE16" s="98"/>
      <c r="AF16" s="98"/>
      <c r="AG16" s="98"/>
      <c r="AH16" s="98"/>
      <c r="AI16" s="98"/>
      <c r="AJ16" s="99"/>
      <c r="AK16" s="97" t="s">
        <v>558</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558</v>
      </c>
      <c r="Q17" s="98"/>
      <c r="R17" s="98"/>
      <c r="S17" s="98"/>
      <c r="T17" s="98"/>
      <c r="U17" s="98"/>
      <c r="V17" s="99"/>
      <c r="W17" s="97" t="s">
        <v>557</v>
      </c>
      <c r="X17" s="98"/>
      <c r="Y17" s="98"/>
      <c r="Z17" s="98"/>
      <c r="AA17" s="98"/>
      <c r="AB17" s="98"/>
      <c r="AC17" s="99"/>
      <c r="AD17" s="97" t="s">
        <v>557</v>
      </c>
      <c r="AE17" s="98"/>
      <c r="AF17" s="98"/>
      <c r="AG17" s="98"/>
      <c r="AH17" s="98"/>
      <c r="AI17" s="98"/>
      <c r="AJ17" s="99"/>
      <c r="AK17" s="97" t="s">
        <v>557</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1175</v>
      </c>
      <c r="X18" s="104"/>
      <c r="Y18" s="104"/>
      <c r="Z18" s="104"/>
      <c r="AA18" s="104"/>
      <c r="AB18" s="104"/>
      <c r="AC18" s="105"/>
      <c r="AD18" s="103">
        <f>SUM(AD13:AJ17)</f>
        <v>878</v>
      </c>
      <c r="AE18" s="104"/>
      <c r="AF18" s="104"/>
      <c r="AG18" s="104"/>
      <c r="AH18" s="104"/>
      <c r="AI18" s="104"/>
      <c r="AJ18" s="105"/>
      <c r="AK18" s="103">
        <f>SUM(AK13:AQ17)</f>
        <v>3643</v>
      </c>
      <c r="AL18" s="104"/>
      <c r="AM18" s="104"/>
      <c r="AN18" s="104"/>
      <c r="AO18" s="104"/>
      <c r="AP18" s="104"/>
      <c r="AQ18" s="105"/>
      <c r="AR18" s="103">
        <f>SUM(AR13:AX17)</f>
        <v>3594</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557</v>
      </c>
      <c r="Q19" s="98"/>
      <c r="R19" s="98"/>
      <c r="S19" s="98"/>
      <c r="T19" s="98"/>
      <c r="U19" s="98"/>
      <c r="V19" s="99"/>
      <c r="W19" s="97">
        <v>940</v>
      </c>
      <c r="X19" s="98"/>
      <c r="Y19" s="98"/>
      <c r="Z19" s="98"/>
      <c r="AA19" s="98"/>
      <c r="AB19" s="98"/>
      <c r="AC19" s="99"/>
      <c r="AD19" s="97">
        <v>2113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0.8</v>
      </c>
      <c r="X20" s="539"/>
      <c r="Y20" s="539"/>
      <c r="Z20" s="539"/>
      <c r="AA20" s="539"/>
      <c r="AB20" s="539"/>
      <c r="AC20" s="539"/>
      <c r="AD20" s="539">
        <f t="shared" ref="AD20" si="1">IF(AD18=0, "-", SUM(AD19)/AD18)</f>
        <v>2.4066059225512531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2" t="s">
        <v>497</v>
      </c>
      <c r="H21" s="933"/>
      <c r="I21" s="933"/>
      <c r="J21" s="933"/>
      <c r="K21" s="933"/>
      <c r="L21" s="933"/>
      <c r="M21" s="933"/>
      <c r="N21" s="933"/>
      <c r="O21" s="933"/>
      <c r="P21" s="539" t="e">
        <f>IF(P19=0, "-", SUM(P19)/SUM(P13,P14))</f>
        <v>#DIV/0!</v>
      </c>
      <c r="Q21" s="539"/>
      <c r="R21" s="539"/>
      <c r="S21" s="539"/>
      <c r="T21" s="539"/>
      <c r="U21" s="539"/>
      <c r="V21" s="539"/>
      <c r="W21" s="539">
        <f t="shared" ref="W21" si="2">IF(W19=0, "-", SUM(W19)/SUM(W13,W14))</f>
        <v>0.8</v>
      </c>
      <c r="X21" s="539"/>
      <c r="Y21" s="539"/>
      <c r="Z21" s="539"/>
      <c r="AA21" s="539"/>
      <c r="AB21" s="539"/>
      <c r="AC21" s="539"/>
      <c r="AD21" s="539">
        <f t="shared" ref="AD21" si="3">IF(AD19=0, "-", SUM(AD19)/SUM(AD13,AD14))</f>
        <v>2.4066059225512531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3643</v>
      </c>
      <c r="Q23" s="95"/>
      <c r="R23" s="95"/>
      <c r="S23" s="95"/>
      <c r="T23" s="95"/>
      <c r="U23" s="95"/>
      <c r="V23" s="96"/>
      <c r="W23" s="94">
        <v>3594</v>
      </c>
      <c r="X23" s="95"/>
      <c r="Y23" s="95"/>
      <c r="Z23" s="95"/>
      <c r="AA23" s="95"/>
      <c r="AB23" s="95"/>
      <c r="AC23" s="96"/>
      <c r="AD23" s="206" t="s">
        <v>654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3643</v>
      </c>
      <c r="Q29" s="226"/>
      <c r="R29" s="226"/>
      <c r="S29" s="226"/>
      <c r="T29" s="226"/>
      <c r="U29" s="226"/>
      <c r="V29" s="227"/>
      <c r="W29" s="225">
        <f>AR13</f>
        <v>3594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hidden="1" customHeight="1" x14ac:dyDescent="0.15">
      <c r="A30" s="509" t="s">
        <v>491</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357</v>
      </c>
      <c r="AF30" s="387"/>
      <c r="AG30" s="387"/>
      <c r="AH30" s="388"/>
      <c r="AI30" s="386" t="s">
        <v>363</v>
      </c>
      <c r="AJ30" s="387"/>
      <c r="AK30" s="387"/>
      <c r="AL30" s="388"/>
      <c r="AM30" s="389" t="s">
        <v>472</v>
      </c>
      <c r="AN30" s="389"/>
      <c r="AO30" s="389"/>
      <c r="AP30" s="386"/>
      <c r="AQ30" s="638" t="s">
        <v>355</v>
      </c>
      <c r="AR30" s="639"/>
      <c r="AS30" s="639"/>
      <c r="AT30" s="640"/>
      <c r="AU30" s="390" t="s">
        <v>253</v>
      </c>
      <c r="AV30" s="390"/>
      <c r="AW30" s="390"/>
      <c r="AX30" s="391"/>
    </row>
    <row r="31" spans="1:50" ht="18.75" hidden="1"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5" t="s">
        <v>560</v>
      </c>
      <c r="AR31" s="133"/>
      <c r="AS31" s="134" t="s">
        <v>356</v>
      </c>
      <c r="AT31" s="169"/>
      <c r="AU31" s="269"/>
      <c r="AV31" s="269"/>
      <c r="AW31" s="379" t="s">
        <v>300</v>
      </c>
      <c r="AX31" s="380"/>
    </row>
    <row r="32" spans="1:50" ht="23.25" hidden="1" customHeight="1" x14ac:dyDescent="0.15">
      <c r="A32" s="515"/>
      <c r="B32" s="513"/>
      <c r="C32" s="513"/>
      <c r="D32" s="513"/>
      <c r="E32" s="513"/>
      <c r="F32" s="514"/>
      <c r="G32" s="540"/>
      <c r="H32" s="541"/>
      <c r="I32" s="541"/>
      <c r="J32" s="541"/>
      <c r="K32" s="541"/>
      <c r="L32" s="541"/>
      <c r="M32" s="541"/>
      <c r="N32" s="541"/>
      <c r="O32" s="542"/>
      <c r="P32" s="158"/>
      <c r="Q32" s="158"/>
      <c r="R32" s="158"/>
      <c r="S32" s="158"/>
      <c r="T32" s="158"/>
      <c r="U32" s="158"/>
      <c r="V32" s="158"/>
      <c r="W32" s="158"/>
      <c r="X32" s="229"/>
      <c r="Y32" s="338" t="s">
        <v>12</v>
      </c>
      <c r="Z32" s="549"/>
      <c r="AA32" s="550"/>
      <c r="AB32" s="551" t="s">
        <v>14</v>
      </c>
      <c r="AC32" s="551"/>
      <c r="AD32" s="551"/>
      <c r="AE32" s="364" t="s">
        <v>557</v>
      </c>
      <c r="AF32" s="365"/>
      <c r="AG32" s="365"/>
      <c r="AH32" s="365"/>
      <c r="AI32" s="364" t="s">
        <v>557</v>
      </c>
      <c r="AJ32" s="365"/>
      <c r="AK32" s="365"/>
      <c r="AL32" s="365"/>
      <c r="AM32" s="364" t="s">
        <v>560</v>
      </c>
      <c r="AN32" s="365"/>
      <c r="AO32" s="365"/>
      <c r="AP32" s="365"/>
      <c r="AQ32" s="100" t="s">
        <v>561</v>
      </c>
      <c r="AR32" s="101"/>
      <c r="AS32" s="101"/>
      <c r="AT32" s="102"/>
      <c r="AU32" s="365" t="s">
        <v>564</v>
      </c>
      <c r="AV32" s="365"/>
      <c r="AW32" s="365"/>
      <c r="AX32" s="367"/>
    </row>
    <row r="33" spans="1:50" ht="23.25" hidden="1"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14</v>
      </c>
      <c r="AC33" s="522"/>
      <c r="AD33" s="522"/>
      <c r="AE33" s="364" t="s">
        <v>558</v>
      </c>
      <c r="AF33" s="365"/>
      <c r="AG33" s="365"/>
      <c r="AH33" s="365"/>
      <c r="AI33" s="364"/>
      <c r="AJ33" s="365"/>
      <c r="AK33" s="365"/>
      <c r="AL33" s="365"/>
      <c r="AM33" s="364"/>
      <c r="AN33" s="365"/>
      <c r="AO33" s="365"/>
      <c r="AP33" s="365"/>
      <c r="AQ33" s="100" t="s">
        <v>562</v>
      </c>
      <c r="AR33" s="101"/>
      <c r="AS33" s="101"/>
      <c r="AT33" s="102"/>
      <c r="AU33" s="365"/>
      <c r="AV33" s="365"/>
      <c r="AW33" s="365"/>
      <c r="AX33" s="367"/>
    </row>
    <row r="34" spans="1:50" ht="164.25" hidden="1"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4" t="s">
        <v>557</v>
      </c>
      <c r="AF34" s="365"/>
      <c r="AG34" s="365"/>
      <c r="AH34" s="365"/>
      <c r="AI34" s="364" t="s">
        <v>558</v>
      </c>
      <c r="AJ34" s="365"/>
      <c r="AK34" s="365"/>
      <c r="AL34" s="365"/>
      <c r="AM34" s="364" t="s">
        <v>560</v>
      </c>
      <c r="AN34" s="365"/>
      <c r="AO34" s="365"/>
      <c r="AP34" s="365"/>
      <c r="AQ34" s="100" t="s">
        <v>563</v>
      </c>
      <c r="AR34" s="101"/>
      <c r="AS34" s="101"/>
      <c r="AT34" s="102"/>
      <c r="AU34" s="365" t="s">
        <v>565</v>
      </c>
      <c r="AV34" s="365"/>
      <c r="AW34" s="365"/>
      <c r="AX34" s="367"/>
    </row>
    <row r="35" spans="1:50" ht="23.25" hidden="1" customHeight="1" x14ac:dyDescent="0.15">
      <c r="A35" s="903" t="s">
        <v>528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hidden="1"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1" t="s">
        <v>491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357</v>
      </c>
      <c r="AF37" s="369"/>
      <c r="AG37" s="369"/>
      <c r="AH37" s="370"/>
      <c r="AI37" s="368" t="s">
        <v>363</v>
      </c>
      <c r="AJ37" s="369"/>
      <c r="AK37" s="369"/>
      <c r="AL37" s="370"/>
      <c r="AM37" s="375" t="s">
        <v>472</v>
      </c>
      <c r="AN37" s="375"/>
      <c r="AO37" s="375"/>
      <c r="AP37" s="368"/>
      <c r="AQ37" s="265" t="s">
        <v>355</v>
      </c>
      <c r="AR37" s="266"/>
      <c r="AS37" s="266"/>
      <c r="AT37" s="267"/>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5" t="s">
        <v>557</v>
      </c>
      <c r="AR38" s="133"/>
      <c r="AS38" s="134" t="s">
        <v>356</v>
      </c>
      <c r="AT38" s="169"/>
      <c r="AU38" s="269">
        <v>32</v>
      </c>
      <c r="AV38" s="269"/>
      <c r="AW38" s="379" t="s">
        <v>300</v>
      </c>
      <c r="AX38" s="380"/>
    </row>
    <row r="39" spans="1:50" ht="23.25" customHeight="1" x14ac:dyDescent="0.15">
      <c r="A39" s="515"/>
      <c r="B39" s="513"/>
      <c r="C39" s="513"/>
      <c r="D39" s="513"/>
      <c r="E39" s="513"/>
      <c r="F39" s="514"/>
      <c r="G39" s="540" t="s">
        <v>567</v>
      </c>
      <c r="H39" s="541"/>
      <c r="I39" s="541"/>
      <c r="J39" s="541"/>
      <c r="K39" s="541"/>
      <c r="L39" s="541"/>
      <c r="M39" s="541"/>
      <c r="N39" s="541"/>
      <c r="O39" s="542"/>
      <c r="P39" s="158" t="s">
        <v>596</v>
      </c>
      <c r="Q39" s="158"/>
      <c r="R39" s="158"/>
      <c r="S39" s="158"/>
      <c r="T39" s="158"/>
      <c r="U39" s="158"/>
      <c r="V39" s="158"/>
      <c r="W39" s="158"/>
      <c r="X39" s="229"/>
      <c r="Y39" s="338" t="s">
        <v>12</v>
      </c>
      <c r="Z39" s="549"/>
      <c r="AA39" s="550"/>
      <c r="AB39" s="551" t="s">
        <v>14</v>
      </c>
      <c r="AC39" s="551"/>
      <c r="AD39" s="551"/>
      <c r="AE39" s="364" t="s">
        <v>557</v>
      </c>
      <c r="AF39" s="365"/>
      <c r="AG39" s="365"/>
      <c r="AH39" s="365"/>
      <c r="AI39" s="364">
        <v>98.9</v>
      </c>
      <c r="AJ39" s="365"/>
      <c r="AK39" s="365"/>
      <c r="AL39" s="365"/>
      <c r="AM39" s="364">
        <v>93.3</v>
      </c>
      <c r="AN39" s="365"/>
      <c r="AO39" s="365"/>
      <c r="AP39" s="365"/>
      <c r="AQ39" s="100" t="s">
        <v>558</v>
      </c>
      <c r="AR39" s="101"/>
      <c r="AS39" s="101"/>
      <c r="AT39" s="102"/>
      <c r="AU39" s="365" t="s">
        <v>568</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14</v>
      </c>
      <c r="AC40" s="522"/>
      <c r="AD40" s="522"/>
      <c r="AE40" s="364" t="s">
        <v>558</v>
      </c>
      <c r="AF40" s="365"/>
      <c r="AG40" s="365"/>
      <c r="AH40" s="365"/>
      <c r="AI40" s="364">
        <v>90</v>
      </c>
      <c r="AJ40" s="365"/>
      <c r="AK40" s="365"/>
      <c r="AL40" s="365"/>
      <c r="AM40" s="364">
        <v>90</v>
      </c>
      <c r="AN40" s="365"/>
      <c r="AO40" s="365"/>
      <c r="AP40" s="365"/>
      <c r="AQ40" s="100" t="s">
        <v>557</v>
      </c>
      <c r="AR40" s="101"/>
      <c r="AS40" s="101"/>
      <c r="AT40" s="102"/>
      <c r="AU40" s="365">
        <v>90</v>
      </c>
      <c r="AV40" s="365"/>
      <c r="AW40" s="365"/>
      <c r="AX40" s="367"/>
    </row>
    <row r="41" spans="1:50" ht="123"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4" t="s">
        <v>558</v>
      </c>
      <c r="AF41" s="365"/>
      <c r="AG41" s="365"/>
      <c r="AH41" s="365"/>
      <c r="AI41" s="364">
        <v>109.9</v>
      </c>
      <c r="AJ41" s="365"/>
      <c r="AK41" s="365"/>
      <c r="AL41" s="365"/>
      <c r="AM41" s="364">
        <v>103.7</v>
      </c>
      <c r="AN41" s="365"/>
      <c r="AO41" s="365"/>
      <c r="AP41" s="365"/>
      <c r="AQ41" s="100" t="s">
        <v>557</v>
      </c>
      <c r="AR41" s="101"/>
      <c r="AS41" s="101"/>
      <c r="AT41" s="102"/>
      <c r="AU41" s="365" t="s">
        <v>569</v>
      </c>
      <c r="AV41" s="365"/>
      <c r="AW41" s="365"/>
      <c r="AX41" s="367"/>
    </row>
    <row r="42" spans="1:50" ht="23.25" customHeight="1" x14ac:dyDescent="0.15">
      <c r="A42" s="903" t="s">
        <v>528</v>
      </c>
      <c r="B42" s="904"/>
      <c r="C42" s="904"/>
      <c r="D42" s="904"/>
      <c r="E42" s="904"/>
      <c r="F42" s="905"/>
      <c r="G42" s="909" t="s">
        <v>566</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thickBo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1" t="s">
        <v>491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357</v>
      </c>
      <c r="AF44" s="369"/>
      <c r="AG44" s="369"/>
      <c r="AH44" s="370"/>
      <c r="AI44" s="368" t="s">
        <v>363</v>
      </c>
      <c r="AJ44" s="369"/>
      <c r="AK44" s="369"/>
      <c r="AL44" s="370"/>
      <c r="AM44" s="375" t="s">
        <v>472</v>
      </c>
      <c r="AN44" s="375"/>
      <c r="AO44" s="375"/>
      <c r="AP44" s="368"/>
      <c r="AQ44" s="265" t="s">
        <v>355</v>
      </c>
      <c r="AR44" s="266"/>
      <c r="AS44" s="266"/>
      <c r="AT44" s="267"/>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5" t="s">
        <v>572</v>
      </c>
      <c r="AR45" s="133"/>
      <c r="AS45" s="134" t="s">
        <v>356</v>
      </c>
      <c r="AT45" s="169"/>
      <c r="AU45" s="269">
        <v>30</v>
      </c>
      <c r="AV45" s="269"/>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8" t="s">
        <v>12</v>
      </c>
      <c r="Z46" s="549"/>
      <c r="AA46" s="550"/>
      <c r="AB46" s="551" t="s">
        <v>570</v>
      </c>
      <c r="AC46" s="551"/>
      <c r="AD46" s="551"/>
      <c r="AE46" s="364" t="s">
        <v>572</v>
      </c>
      <c r="AF46" s="365"/>
      <c r="AG46" s="365"/>
      <c r="AH46" s="365"/>
      <c r="AI46" s="364" t="s">
        <v>573</v>
      </c>
      <c r="AJ46" s="365"/>
      <c r="AK46" s="365"/>
      <c r="AL46" s="365"/>
      <c r="AM46" s="364"/>
      <c r="AN46" s="365"/>
      <c r="AO46" s="365"/>
      <c r="AP46" s="365"/>
      <c r="AQ46" s="100" t="s">
        <v>572</v>
      </c>
      <c r="AR46" s="101"/>
      <c r="AS46" s="101"/>
      <c r="AT46" s="102"/>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571</v>
      </c>
      <c r="AC47" s="522"/>
      <c r="AD47" s="522"/>
      <c r="AE47" s="364" t="s">
        <v>573</v>
      </c>
      <c r="AF47" s="365"/>
      <c r="AG47" s="365"/>
      <c r="AH47" s="365"/>
      <c r="AI47" s="364" t="s">
        <v>574</v>
      </c>
      <c r="AJ47" s="365"/>
      <c r="AK47" s="365"/>
      <c r="AL47" s="365"/>
      <c r="AM47" s="364"/>
      <c r="AN47" s="365"/>
      <c r="AO47" s="365"/>
      <c r="AP47" s="365"/>
      <c r="AQ47" s="100"/>
      <c r="AR47" s="101"/>
      <c r="AS47" s="101"/>
      <c r="AT47" s="102"/>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4" t="s">
        <v>564</v>
      </c>
      <c r="AF48" s="365"/>
      <c r="AG48" s="365"/>
      <c r="AH48" s="365"/>
      <c r="AI48" s="364" t="s">
        <v>564</v>
      </c>
      <c r="AJ48" s="365"/>
      <c r="AK48" s="365"/>
      <c r="AL48" s="365"/>
      <c r="AM48" s="364"/>
      <c r="AN48" s="365"/>
      <c r="AO48" s="365"/>
      <c r="AP48" s="365"/>
      <c r="AQ48" s="100" t="s">
        <v>563</v>
      </c>
      <c r="AR48" s="101"/>
      <c r="AS48" s="101"/>
      <c r="AT48" s="102"/>
      <c r="AU48" s="365"/>
      <c r="AV48" s="365"/>
      <c r="AW48" s="365"/>
      <c r="AX48" s="367"/>
    </row>
    <row r="49" spans="1:50" ht="23.25" hidden="1"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thickBo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491</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357</v>
      </c>
      <c r="AF51" s="369"/>
      <c r="AG51" s="369"/>
      <c r="AH51" s="370"/>
      <c r="AI51" s="368" t="s">
        <v>363</v>
      </c>
      <c r="AJ51" s="369"/>
      <c r="AK51" s="369"/>
      <c r="AL51" s="370"/>
      <c r="AM51" s="375" t="s">
        <v>472</v>
      </c>
      <c r="AN51" s="375"/>
      <c r="AO51" s="375"/>
      <c r="AP51" s="368"/>
      <c r="AQ51" s="265" t="s">
        <v>355</v>
      </c>
      <c r="AR51" s="266"/>
      <c r="AS51" s="266"/>
      <c r="AT51" s="267"/>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8" t="s">
        <v>12</v>
      </c>
      <c r="Z53" s="549"/>
      <c r="AA53" s="550"/>
      <c r="AB53" s="551"/>
      <c r="AC53" s="551"/>
      <c r="AD53" s="551"/>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491</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357</v>
      </c>
      <c r="AF58" s="369"/>
      <c r="AG58" s="369"/>
      <c r="AH58" s="370"/>
      <c r="AI58" s="368" t="s">
        <v>363</v>
      </c>
      <c r="AJ58" s="369"/>
      <c r="AK58" s="369"/>
      <c r="AL58" s="370"/>
      <c r="AM58" s="375" t="s">
        <v>472</v>
      </c>
      <c r="AN58" s="375"/>
      <c r="AO58" s="375"/>
      <c r="AP58" s="368"/>
      <c r="AQ58" s="265" t="s">
        <v>355</v>
      </c>
      <c r="AR58" s="266"/>
      <c r="AS58" s="266"/>
      <c r="AT58" s="267"/>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8" t="s">
        <v>12</v>
      </c>
      <c r="Z60" s="549"/>
      <c r="AA60" s="550"/>
      <c r="AB60" s="551"/>
      <c r="AC60" s="551"/>
      <c r="AD60" s="55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8" t="s">
        <v>357</v>
      </c>
      <c r="AF65" s="369"/>
      <c r="AG65" s="369"/>
      <c r="AH65" s="370"/>
      <c r="AI65" s="368" t="s">
        <v>363</v>
      </c>
      <c r="AJ65" s="369"/>
      <c r="AK65" s="369"/>
      <c r="AL65" s="370"/>
      <c r="AM65" s="375" t="s">
        <v>472</v>
      </c>
      <c r="AN65" s="375"/>
      <c r="AO65" s="375"/>
      <c r="AP65" s="368"/>
      <c r="AQ65" s="870" t="s">
        <v>355</v>
      </c>
      <c r="AR65" s="866"/>
      <c r="AS65" s="866"/>
      <c r="AT65" s="867"/>
      <c r="AU65" s="982" t="s">
        <v>253</v>
      </c>
      <c r="AV65" s="982"/>
      <c r="AW65" s="982"/>
      <c r="AX65" s="983"/>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68"/>
      <c r="AR66" s="269"/>
      <c r="AS66" s="868" t="s">
        <v>356</v>
      </c>
      <c r="AT66" s="869"/>
      <c r="AU66" s="269"/>
      <c r="AV66" s="269"/>
      <c r="AW66" s="868" t="s">
        <v>490</v>
      </c>
      <c r="AX66" s="984"/>
    </row>
    <row r="67" spans="1:50" ht="23.25" hidden="1" customHeight="1" x14ac:dyDescent="0.15">
      <c r="A67" s="854"/>
      <c r="B67" s="855"/>
      <c r="C67" s="855"/>
      <c r="D67" s="855"/>
      <c r="E67" s="855"/>
      <c r="F67" s="856"/>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518</v>
      </c>
      <c r="AC67" s="957"/>
      <c r="AD67" s="95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518</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519</v>
      </c>
      <c r="AC69" s="981"/>
      <c r="AD69" s="981"/>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498</v>
      </c>
      <c r="B70" s="855"/>
      <c r="C70" s="855"/>
      <c r="D70" s="855"/>
      <c r="E70" s="855"/>
      <c r="F70" s="856"/>
      <c r="G70" s="945" t="s">
        <v>365</v>
      </c>
      <c r="H70" s="946"/>
      <c r="I70" s="946"/>
      <c r="J70" s="946"/>
      <c r="K70" s="946"/>
      <c r="L70" s="946"/>
      <c r="M70" s="946"/>
      <c r="N70" s="946"/>
      <c r="O70" s="946"/>
      <c r="P70" s="946"/>
      <c r="Q70" s="946"/>
      <c r="R70" s="946"/>
      <c r="S70" s="946"/>
      <c r="T70" s="946"/>
      <c r="U70" s="946"/>
      <c r="V70" s="946"/>
      <c r="W70" s="949" t="s">
        <v>517</v>
      </c>
      <c r="X70" s="950"/>
      <c r="Y70" s="955" t="s">
        <v>12</v>
      </c>
      <c r="Z70" s="955"/>
      <c r="AA70" s="956"/>
      <c r="AB70" s="957" t="s">
        <v>518</v>
      </c>
      <c r="AC70" s="957"/>
      <c r="AD70" s="95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518</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519</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7" t="s">
        <v>531</v>
      </c>
      <c r="B78" s="918"/>
      <c r="C78" s="918"/>
      <c r="D78" s="918"/>
      <c r="E78" s="915" t="s">
        <v>465</v>
      </c>
      <c r="F78" s="916"/>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9"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4" t="s">
        <v>494</v>
      </c>
      <c r="AR100" s="935"/>
      <c r="AS100" s="935"/>
      <c r="AT100" s="936"/>
      <c r="AU100" s="934" t="s">
        <v>541</v>
      </c>
      <c r="AV100" s="935"/>
      <c r="AW100" s="935"/>
      <c r="AX100" s="937"/>
    </row>
    <row r="101" spans="1:60" ht="23.25" customHeight="1" x14ac:dyDescent="0.15">
      <c r="A101" s="491"/>
      <c r="B101" s="492"/>
      <c r="C101" s="492"/>
      <c r="D101" s="492"/>
      <c r="E101" s="492"/>
      <c r="F101" s="493"/>
      <c r="G101" s="158" t="s">
        <v>575</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576</v>
      </c>
      <c r="AC101" s="551"/>
      <c r="AD101" s="551"/>
      <c r="AE101" s="364" t="s">
        <v>561</v>
      </c>
      <c r="AF101" s="365"/>
      <c r="AG101" s="365"/>
      <c r="AH101" s="366"/>
      <c r="AI101" s="364">
        <v>1581</v>
      </c>
      <c r="AJ101" s="365"/>
      <c r="AK101" s="365"/>
      <c r="AL101" s="366"/>
      <c r="AM101" s="364">
        <v>3745</v>
      </c>
      <c r="AN101" s="365"/>
      <c r="AO101" s="365"/>
      <c r="AP101" s="366"/>
      <c r="AQ101" s="364" t="s">
        <v>626</v>
      </c>
      <c r="AR101" s="365"/>
      <c r="AS101" s="365"/>
      <c r="AT101" s="366"/>
      <c r="AU101" s="364" t="s">
        <v>655</v>
      </c>
      <c r="AV101" s="365"/>
      <c r="AW101" s="365"/>
      <c r="AX101" s="366"/>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551" t="s">
        <v>576</v>
      </c>
      <c r="AC102" s="551"/>
      <c r="AD102" s="551"/>
      <c r="AE102" s="358" t="s">
        <v>561</v>
      </c>
      <c r="AF102" s="358"/>
      <c r="AG102" s="358"/>
      <c r="AH102" s="358"/>
      <c r="AI102" s="358">
        <v>2333</v>
      </c>
      <c r="AJ102" s="358"/>
      <c r="AK102" s="358"/>
      <c r="AL102" s="358"/>
      <c r="AM102" s="358">
        <v>1864</v>
      </c>
      <c r="AN102" s="358"/>
      <c r="AO102" s="358"/>
      <c r="AP102" s="358"/>
      <c r="AQ102" s="817">
        <v>5860</v>
      </c>
      <c r="AR102" s="818"/>
      <c r="AS102" s="818"/>
      <c r="AT102" s="819"/>
      <c r="AU102" s="817">
        <v>7973</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541</v>
      </c>
      <c r="AV103" s="361"/>
      <c r="AW103" s="361"/>
      <c r="AX103" s="363"/>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541</v>
      </c>
      <c r="AV106" s="361"/>
      <c r="AW106" s="361"/>
      <c r="AX106" s="363"/>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541</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541</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36.7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5" t="s">
        <v>542</v>
      </c>
      <c r="AR115" s="336"/>
      <c r="AS115" s="336"/>
      <c r="AT115" s="336"/>
      <c r="AU115" s="336"/>
      <c r="AV115" s="336"/>
      <c r="AW115" s="336"/>
      <c r="AX115" s="337"/>
    </row>
    <row r="116" spans="1:50" ht="23.25" customHeight="1" x14ac:dyDescent="0.15">
      <c r="A116" s="290"/>
      <c r="B116" s="291"/>
      <c r="C116" s="291"/>
      <c r="D116" s="291"/>
      <c r="E116" s="291"/>
      <c r="F116" s="292"/>
      <c r="G116" s="351" t="s">
        <v>577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579</v>
      </c>
      <c r="AC116" s="299"/>
      <c r="AD116" s="300"/>
      <c r="AE116" s="358" t="s">
        <v>557</v>
      </c>
      <c r="AF116" s="358"/>
      <c r="AG116" s="358"/>
      <c r="AH116" s="358"/>
      <c r="AI116" s="358">
        <v>595</v>
      </c>
      <c r="AJ116" s="358"/>
      <c r="AK116" s="358"/>
      <c r="AL116" s="358"/>
      <c r="AM116" s="358">
        <v>564</v>
      </c>
      <c r="AN116" s="358"/>
      <c r="AO116" s="358"/>
      <c r="AP116" s="358"/>
      <c r="AQ116" s="364">
        <v>621</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578</v>
      </c>
      <c r="AC117" s="342"/>
      <c r="AD117" s="343"/>
      <c r="AE117" s="304" t="s">
        <v>557</v>
      </c>
      <c r="AF117" s="304"/>
      <c r="AG117" s="304"/>
      <c r="AH117" s="304"/>
      <c r="AI117" s="304" t="s">
        <v>631</v>
      </c>
      <c r="AJ117" s="304"/>
      <c r="AK117" s="304"/>
      <c r="AL117" s="304"/>
      <c r="AM117" s="304" t="s">
        <v>646</v>
      </c>
      <c r="AN117" s="304"/>
      <c r="AO117" s="304"/>
      <c r="AP117" s="304"/>
      <c r="AQ117" s="304" t="s">
        <v>622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5" t="s">
        <v>542</v>
      </c>
      <c r="AR118" s="336"/>
      <c r="AS118" s="336"/>
      <c r="AT118" s="336"/>
      <c r="AU118" s="336"/>
      <c r="AV118" s="336"/>
      <c r="AW118" s="336"/>
      <c r="AX118" s="337"/>
    </row>
    <row r="119" spans="1:50" ht="23.25" hidden="1" customHeight="1" x14ac:dyDescent="0.15">
      <c r="A119" s="290"/>
      <c r="B119" s="291"/>
      <c r="C119" s="291"/>
      <c r="D119" s="291"/>
      <c r="E119" s="291"/>
      <c r="F119" s="292"/>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5" t="s">
        <v>542</v>
      </c>
      <c r="AR121" s="336"/>
      <c r="AS121" s="336"/>
      <c r="AT121" s="336"/>
      <c r="AU121" s="336"/>
      <c r="AV121" s="336"/>
      <c r="AW121" s="336"/>
      <c r="AX121" s="337"/>
    </row>
    <row r="122" spans="1:50" ht="23.25" hidden="1" customHeight="1" x14ac:dyDescent="0.15">
      <c r="A122" s="290"/>
      <c r="B122" s="291"/>
      <c r="C122" s="291"/>
      <c r="D122" s="291"/>
      <c r="E122" s="291"/>
      <c r="F122" s="292"/>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5" t="s">
        <v>542</v>
      </c>
      <c r="AR124" s="336"/>
      <c r="AS124" s="336"/>
      <c r="AT124" s="336"/>
      <c r="AU124" s="336"/>
      <c r="AV124" s="336"/>
      <c r="AW124" s="336"/>
      <c r="AX124" s="337"/>
    </row>
    <row r="125" spans="1:50" ht="23.25" hidden="1" customHeight="1" x14ac:dyDescent="0.15">
      <c r="A125" s="290"/>
      <c r="B125" s="291"/>
      <c r="C125" s="291"/>
      <c r="D125" s="291"/>
      <c r="E125" s="291"/>
      <c r="F125" s="292"/>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472</v>
      </c>
      <c r="AN127" s="296"/>
      <c r="AO127" s="296"/>
      <c r="AP127" s="297"/>
      <c r="AQ127" s="335" t="s">
        <v>542</v>
      </c>
      <c r="AR127" s="336"/>
      <c r="AS127" s="336"/>
      <c r="AT127" s="336"/>
      <c r="AU127" s="336"/>
      <c r="AV127" s="336"/>
      <c r="AW127" s="336"/>
      <c r="AX127" s="337"/>
    </row>
    <row r="128" spans="1:50" ht="23.25" hidden="1" customHeight="1" x14ac:dyDescent="0.15">
      <c r="A128" s="290"/>
      <c r="B128" s="291"/>
      <c r="C128" s="291"/>
      <c r="D128" s="291"/>
      <c r="E128" s="291"/>
      <c r="F128" s="292"/>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5.25" customHeight="1" x14ac:dyDescent="0.15">
      <c r="A130" s="999" t="s">
        <v>369</v>
      </c>
      <c r="B130" s="997"/>
      <c r="C130" s="996" t="s">
        <v>366</v>
      </c>
      <c r="D130" s="997"/>
      <c r="E130" s="306" t="s">
        <v>399</v>
      </c>
      <c r="F130" s="307"/>
      <c r="G130" s="308" t="s">
        <v>632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5.25" customHeight="1" x14ac:dyDescent="0.15">
      <c r="A131" s="1000"/>
      <c r="B131" s="250"/>
      <c r="C131" s="249"/>
      <c r="D131" s="250"/>
      <c r="E131" s="236" t="s">
        <v>398</v>
      </c>
      <c r="F131" s="237"/>
      <c r="G131" s="233" t="s">
        <v>636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561</v>
      </c>
      <c r="AR133" s="269"/>
      <c r="AS133" s="134" t="s">
        <v>356</v>
      </c>
      <c r="AT133" s="169"/>
      <c r="AU133" s="133">
        <v>32</v>
      </c>
      <c r="AV133" s="133"/>
      <c r="AW133" s="134" t="s">
        <v>300</v>
      </c>
      <c r="AX133" s="135"/>
    </row>
    <row r="134" spans="1:50" ht="29.25" customHeight="1" x14ac:dyDescent="0.15">
      <c r="A134" s="1000"/>
      <c r="B134" s="250"/>
      <c r="C134" s="249"/>
      <c r="D134" s="250"/>
      <c r="E134" s="249"/>
      <c r="F134" s="312"/>
      <c r="G134" s="228" t="s">
        <v>610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611</v>
      </c>
      <c r="AC134" s="219"/>
      <c r="AD134" s="219"/>
      <c r="AE134" s="264">
        <v>2.7</v>
      </c>
      <c r="AF134" s="101"/>
      <c r="AG134" s="101"/>
      <c r="AH134" s="101"/>
      <c r="AI134" s="264">
        <v>3.16</v>
      </c>
      <c r="AJ134" s="101"/>
      <c r="AK134" s="101"/>
      <c r="AL134" s="101"/>
      <c r="AM134" s="264">
        <v>5.0999999999999996</v>
      </c>
      <c r="AN134" s="101"/>
      <c r="AO134" s="101"/>
      <c r="AP134" s="101"/>
      <c r="AQ134" s="264" t="s">
        <v>565</v>
      </c>
      <c r="AR134" s="101"/>
      <c r="AS134" s="101"/>
      <c r="AT134" s="101"/>
      <c r="AU134" s="264" t="s">
        <v>565</v>
      </c>
      <c r="AV134" s="101"/>
      <c r="AW134" s="101"/>
      <c r="AX134" s="220"/>
    </row>
    <row r="135" spans="1:50" ht="29.2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612</v>
      </c>
      <c r="AC135" s="130"/>
      <c r="AD135" s="130"/>
      <c r="AE135" s="264">
        <v>2.2999999999999998</v>
      </c>
      <c r="AF135" s="101"/>
      <c r="AG135" s="101"/>
      <c r="AH135" s="101"/>
      <c r="AI135" s="264">
        <v>2.7</v>
      </c>
      <c r="AJ135" s="101"/>
      <c r="AK135" s="101"/>
      <c r="AL135" s="101"/>
      <c r="AM135" s="264">
        <v>3.2</v>
      </c>
      <c r="AN135" s="101"/>
      <c r="AO135" s="101"/>
      <c r="AP135" s="101"/>
      <c r="AQ135" s="264" t="s">
        <v>558</v>
      </c>
      <c r="AR135" s="101"/>
      <c r="AS135" s="101"/>
      <c r="AT135" s="101"/>
      <c r="AU135" s="264">
        <v>13</v>
      </c>
      <c r="AV135" s="101"/>
      <c r="AW135" s="101"/>
      <c r="AX135" s="220"/>
    </row>
    <row r="136" spans="1:50" ht="18.75"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615</v>
      </c>
      <c r="AR137" s="269"/>
      <c r="AS137" s="134" t="s">
        <v>356</v>
      </c>
      <c r="AT137" s="169"/>
      <c r="AU137" s="133">
        <v>32</v>
      </c>
      <c r="AV137" s="133"/>
      <c r="AW137" s="134" t="s">
        <v>300</v>
      </c>
      <c r="AX137" s="135"/>
    </row>
    <row r="138" spans="1:50" ht="39.75" customHeight="1" x14ac:dyDescent="0.15">
      <c r="A138" s="1000"/>
      <c r="B138" s="250"/>
      <c r="C138" s="249"/>
      <c r="D138" s="250"/>
      <c r="E138" s="249"/>
      <c r="F138" s="312"/>
      <c r="G138" s="228" t="s">
        <v>613</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614</v>
      </c>
      <c r="AC138" s="219"/>
      <c r="AD138" s="219"/>
      <c r="AE138" s="264">
        <v>2484</v>
      </c>
      <c r="AF138" s="101"/>
      <c r="AG138" s="101"/>
      <c r="AH138" s="101"/>
      <c r="AI138" s="264">
        <v>2695</v>
      </c>
      <c r="AJ138" s="101"/>
      <c r="AK138" s="101"/>
      <c r="AL138" s="101"/>
      <c r="AM138" s="264">
        <v>2878</v>
      </c>
      <c r="AN138" s="101"/>
      <c r="AO138" s="101"/>
      <c r="AP138" s="101"/>
      <c r="AQ138" s="264" t="s">
        <v>615</v>
      </c>
      <c r="AR138" s="101"/>
      <c r="AS138" s="101"/>
      <c r="AT138" s="101"/>
      <c r="AU138" s="264" t="s">
        <v>616</v>
      </c>
      <c r="AV138" s="101"/>
      <c r="AW138" s="101"/>
      <c r="AX138" s="220"/>
    </row>
    <row r="139" spans="1:50" ht="39.75"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614</v>
      </c>
      <c r="AC139" s="130"/>
      <c r="AD139" s="130"/>
      <c r="AE139" s="264" t="s">
        <v>616</v>
      </c>
      <c r="AF139" s="101"/>
      <c r="AG139" s="101"/>
      <c r="AH139" s="101"/>
      <c r="AI139" s="264" t="s">
        <v>615</v>
      </c>
      <c r="AJ139" s="101"/>
      <c r="AK139" s="101"/>
      <c r="AL139" s="101"/>
      <c r="AM139" s="264" t="s">
        <v>615</v>
      </c>
      <c r="AN139" s="101"/>
      <c r="AO139" s="101"/>
      <c r="AP139" s="101"/>
      <c r="AQ139" s="264" t="s">
        <v>615</v>
      </c>
      <c r="AR139" s="101"/>
      <c r="AS139" s="101"/>
      <c r="AT139" s="101"/>
      <c r="AU139" s="264">
        <v>3000</v>
      </c>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17.25" hidden="1" customHeight="1" x14ac:dyDescent="0.15">
      <c r="A152" s="100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12"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5.75" hidden="1" customHeight="1" x14ac:dyDescent="0.15">
      <c r="A154" s="1000"/>
      <c r="B154" s="250"/>
      <c r="C154" s="249"/>
      <c r="D154" s="250"/>
      <c r="E154" s="249"/>
      <c r="F154" s="312"/>
      <c r="G154" s="228" t="s">
        <v>560</v>
      </c>
      <c r="H154" s="158"/>
      <c r="I154" s="158"/>
      <c r="J154" s="158"/>
      <c r="K154" s="158"/>
      <c r="L154" s="158"/>
      <c r="M154" s="158"/>
      <c r="N154" s="158"/>
      <c r="O154" s="158"/>
      <c r="P154" s="229"/>
      <c r="Q154" s="157" t="s">
        <v>573</v>
      </c>
      <c r="R154" s="158"/>
      <c r="S154" s="158"/>
      <c r="T154" s="158"/>
      <c r="U154" s="158"/>
      <c r="V154" s="158"/>
      <c r="W154" s="158"/>
      <c r="X154" s="158"/>
      <c r="Y154" s="158"/>
      <c r="Z154" s="158"/>
      <c r="AA154" s="929"/>
      <c r="AB154" s="253" t="s">
        <v>561</v>
      </c>
      <c r="AC154" s="254"/>
      <c r="AD154" s="254"/>
      <c r="AE154" s="259" t="s">
        <v>561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5.75" hidden="1"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4.25" hidden="1"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t="s">
        <v>556</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4.25"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623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8.25" customHeight="1" x14ac:dyDescent="0.15">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29.25" customHeight="1" x14ac:dyDescent="0.15">
      <c r="A430" s="1000"/>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564</v>
      </c>
      <c r="AF432" s="133"/>
      <c r="AG432" s="134" t="s">
        <v>356</v>
      </c>
      <c r="AH432" s="169"/>
      <c r="AI432" s="179"/>
      <c r="AJ432" s="179"/>
      <c r="AK432" s="179"/>
      <c r="AL432" s="174"/>
      <c r="AM432" s="179"/>
      <c r="AN432" s="179"/>
      <c r="AO432" s="179"/>
      <c r="AP432" s="174"/>
      <c r="AQ432" s="215" t="s">
        <v>564</v>
      </c>
      <c r="AR432" s="133"/>
      <c r="AS432" s="134" t="s">
        <v>356</v>
      </c>
      <c r="AT432" s="169"/>
      <c r="AU432" s="133" t="s">
        <v>581</v>
      </c>
      <c r="AV432" s="133"/>
      <c r="AW432" s="134" t="s">
        <v>300</v>
      </c>
      <c r="AX432" s="135"/>
    </row>
    <row r="433" spans="1:50" ht="23.25" customHeight="1" x14ac:dyDescent="0.15">
      <c r="A433" s="1000"/>
      <c r="B433" s="250"/>
      <c r="C433" s="249"/>
      <c r="D433" s="250"/>
      <c r="E433" s="163"/>
      <c r="F433" s="164"/>
      <c r="G433" s="228" t="s">
        <v>569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580</v>
      </c>
      <c r="AC433" s="130"/>
      <c r="AD433" s="130"/>
      <c r="AE433" s="100" t="s">
        <v>558</v>
      </c>
      <c r="AF433" s="101"/>
      <c r="AG433" s="101"/>
      <c r="AH433" s="101"/>
      <c r="AI433" s="100" t="s">
        <v>580</v>
      </c>
      <c r="AJ433" s="101"/>
      <c r="AK433" s="101"/>
      <c r="AL433" s="101"/>
      <c r="AM433" s="100" t="s">
        <v>580</v>
      </c>
      <c r="AN433" s="101"/>
      <c r="AO433" s="101"/>
      <c r="AP433" s="102"/>
      <c r="AQ433" s="100" t="s">
        <v>558</v>
      </c>
      <c r="AR433" s="101"/>
      <c r="AS433" s="101"/>
      <c r="AT433" s="102"/>
      <c r="AU433" s="101" t="s">
        <v>580</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580</v>
      </c>
      <c r="AC434" s="219"/>
      <c r="AD434" s="219"/>
      <c r="AE434" s="100" t="s">
        <v>580</v>
      </c>
      <c r="AF434" s="101"/>
      <c r="AG434" s="101"/>
      <c r="AH434" s="102"/>
      <c r="AI434" s="100" t="s">
        <v>558</v>
      </c>
      <c r="AJ434" s="101"/>
      <c r="AK434" s="101"/>
      <c r="AL434" s="101"/>
      <c r="AM434" s="100" t="s">
        <v>580</v>
      </c>
      <c r="AN434" s="101"/>
      <c r="AO434" s="101"/>
      <c r="AP434" s="102"/>
      <c r="AQ434" s="100" t="s">
        <v>556</v>
      </c>
      <c r="AR434" s="101"/>
      <c r="AS434" s="101"/>
      <c r="AT434" s="102"/>
      <c r="AU434" s="101" t="s">
        <v>558</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580</v>
      </c>
      <c r="AF435" s="101"/>
      <c r="AG435" s="101"/>
      <c r="AH435" s="102"/>
      <c r="AI435" s="100" t="s">
        <v>556</v>
      </c>
      <c r="AJ435" s="101"/>
      <c r="AK435" s="101"/>
      <c r="AL435" s="101"/>
      <c r="AM435" s="100" t="s">
        <v>580</v>
      </c>
      <c r="AN435" s="101"/>
      <c r="AO435" s="101"/>
      <c r="AP435" s="102"/>
      <c r="AQ435" s="100" t="s">
        <v>556</v>
      </c>
      <c r="AR435" s="101"/>
      <c r="AS435" s="101"/>
      <c r="AT435" s="102"/>
      <c r="AU435" s="101" t="s">
        <v>556</v>
      </c>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574</v>
      </c>
      <c r="AF457" s="133"/>
      <c r="AG457" s="134" t="s">
        <v>356</v>
      </c>
      <c r="AH457" s="169"/>
      <c r="AI457" s="179"/>
      <c r="AJ457" s="179"/>
      <c r="AK457" s="179"/>
      <c r="AL457" s="174"/>
      <c r="AM457" s="179"/>
      <c r="AN457" s="179"/>
      <c r="AO457" s="179"/>
      <c r="AP457" s="174"/>
      <c r="AQ457" s="215" t="s">
        <v>574</v>
      </c>
      <c r="AR457" s="133"/>
      <c r="AS457" s="134" t="s">
        <v>356</v>
      </c>
      <c r="AT457" s="169"/>
      <c r="AU457" s="133" t="s">
        <v>564</v>
      </c>
      <c r="AV457" s="133"/>
      <c r="AW457" s="134" t="s">
        <v>300</v>
      </c>
      <c r="AX457" s="135"/>
    </row>
    <row r="458" spans="1:50" ht="23.25" customHeight="1" x14ac:dyDescent="0.15">
      <c r="A458" s="1000"/>
      <c r="B458" s="250"/>
      <c r="C458" s="249"/>
      <c r="D458" s="250"/>
      <c r="E458" s="163"/>
      <c r="F458" s="164"/>
      <c r="G458" s="228" t="s">
        <v>569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580</v>
      </c>
      <c r="AC458" s="130"/>
      <c r="AD458" s="130"/>
      <c r="AE458" s="100" t="s">
        <v>564</v>
      </c>
      <c r="AF458" s="101"/>
      <c r="AG458" s="101"/>
      <c r="AH458" s="101"/>
      <c r="AI458" s="100" t="s">
        <v>574</v>
      </c>
      <c r="AJ458" s="101"/>
      <c r="AK458" s="101"/>
      <c r="AL458" s="101"/>
      <c r="AM458" s="100" t="s">
        <v>564</v>
      </c>
      <c r="AN458" s="101"/>
      <c r="AO458" s="101"/>
      <c r="AP458" s="102"/>
      <c r="AQ458" s="100" t="s">
        <v>574</v>
      </c>
      <c r="AR458" s="101"/>
      <c r="AS458" s="101"/>
      <c r="AT458" s="102"/>
      <c r="AU458" s="101" t="s">
        <v>583</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556</v>
      </c>
      <c r="AC459" s="219"/>
      <c r="AD459" s="219"/>
      <c r="AE459" s="100" t="s">
        <v>564</v>
      </c>
      <c r="AF459" s="101"/>
      <c r="AG459" s="101"/>
      <c r="AH459" s="102"/>
      <c r="AI459" s="100" t="s">
        <v>564</v>
      </c>
      <c r="AJ459" s="101"/>
      <c r="AK459" s="101"/>
      <c r="AL459" s="101"/>
      <c r="AM459" s="100" t="s">
        <v>558</v>
      </c>
      <c r="AN459" s="101"/>
      <c r="AO459" s="101"/>
      <c r="AP459" s="102"/>
      <c r="AQ459" s="100" t="s">
        <v>563</v>
      </c>
      <c r="AR459" s="101"/>
      <c r="AS459" s="101"/>
      <c r="AT459" s="102"/>
      <c r="AU459" s="101" t="s">
        <v>580</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574</v>
      </c>
      <c r="AF460" s="101"/>
      <c r="AG460" s="101"/>
      <c r="AH460" s="102"/>
      <c r="AI460" s="100" t="s">
        <v>582</v>
      </c>
      <c r="AJ460" s="101"/>
      <c r="AK460" s="101"/>
      <c r="AL460" s="101"/>
      <c r="AM460" s="100" t="s">
        <v>556</v>
      </c>
      <c r="AN460" s="101"/>
      <c r="AO460" s="101"/>
      <c r="AP460" s="102"/>
      <c r="AQ460" s="100" t="s">
        <v>580</v>
      </c>
      <c r="AR460" s="101"/>
      <c r="AS460" s="101"/>
      <c r="AT460" s="102"/>
      <c r="AU460" s="101" t="s">
        <v>563</v>
      </c>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8" customHeight="1" x14ac:dyDescent="0.15">
      <c r="A482" s="1000"/>
      <c r="B482" s="250"/>
      <c r="C482" s="249"/>
      <c r="D482" s="250"/>
      <c r="E482" s="157" t="s">
        <v>583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8"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02"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553</v>
      </c>
      <c r="AE702" s="902"/>
      <c r="AF702" s="902"/>
      <c r="AG702" s="888" t="s">
        <v>624</v>
      </c>
      <c r="AH702" s="889"/>
      <c r="AI702" s="889"/>
      <c r="AJ702" s="889"/>
      <c r="AK702" s="889"/>
      <c r="AL702" s="889"/>
      <c r="AM702" s="889"/>
      <c r="AN702" s="889"/>
      <c r="AO702" s="889"/>
      <c r="AP702" s="889"/>
      <c r="AQ702" s="889"/>
      <c r="AR702" s="889"/>
      <c r="AS702" s="889"/>
      <c r="AT702" s="889"/>
      <c r="AU702" s="889"/>
      <c r="AV702" s="889"/>
      <c r="AW702" s="889"/>
      <c r="AX702" s="890"/>
    </row>
    <row r="703" spans="1:50" ht="46.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584</v>
      </c>
      <c r="AH703" s="665"/>
      <c r="AI703" s="665"/>
      <c r="AJ703" s="665"/>
      <c r="AK703" s="665"/>
      <c r="AL703" s="665"/>
      <c r="AM703" s="665"/>
      <c r="AN703" s="665"/>
      <c r="AO703" s="665"/>
      <c r="AP703" s="665"/>
      <c r="AQ703" s="665"/>
      <c r="AR703" s="665"/>
      <c r="AS703" s="665"/>
      <c r="AT703" s="665"/>
      <c r="AU703" s="665"/>
      <c r="AV703" s="665"/>
      <c r="AW703" s="665"/>
      <c r="AX703" s="666"/>
    </row>
    <row r="704" spans="1:50" ht="55.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617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585</v>
      </c>
      <c r="AE705" s="733"/>
      <c r="AF705" s="733"/>
      <c r="AG705" s="157" t="s">
        <v>586</v>
      </c>
      <c r="AH705" s="158"/>
      <c r="AI705" s="158"/>
      <c r="AJ705" s="158"/>
      <c r="AK705" s="158"/>
      <c r="AL705" s="158"/>
      <c r="AM705" s="158"/>
      <c r="AN705" s="158"/>
      <c r="AO705" s="158"/>
      <c r="AP705" s="158"/>
      <c r="AQ705" s="158"/>
      <c r="AR705" s="158"/>
      <c r="AS705" s="158"/>
      <c r="AT705" s="158"/>
      <c r="AU705" s="158"/>
      <c r="AV705" s="158"/>
      <c r="AW705" s="158"/>
      <c r="AX705" s="159"/>
    </row>
    <row r="706" spans="1:50" ht="28.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70.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553</v>
      </c>
      <c r="AE708" s="668"/>
      <c r="AF708" s="668"/>
      <c r="AG708" s="526" t="s">
        <v>625</v>
      </c>
      <c r="AH708" s="527"/>
      <c r="AI708" s="527"/>
      <c r="AJ708" s="527"/>
      <c r="AK708" s="527"/>
      <c r="AL708" s="527"/>
      <c r="AM708" s="527"/>
      <c r="AN708" s="527"/>
      <c r="AO708" s="527"/>
      <c r="AP708" s="527"/>
      <c r="AQ708" s="527"/>
      <c r="AR708" s="527"/>
      <c r="AS708" s="527"/>
      <c r="AT708" s="527"/>
      <c r="AU708" s="527"/>
      <c r="AV708" s="527"/>
      <c r="AW708" s="527"/>
      <c r="AX708" s="528"/>
    </row>
    <row r="709" spans="1:50" ht="40.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587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585</v>
      </c>
      <c r="AE710" s="152"/>
      <c r="AF710" s="152"/>
      <c r="AG710" s="664" t="s">
        <v>589</v>
      </c>
      <c r="AH710" s="665"/>
      <c r="AI710" s="665"/>
      <c r="AJ710" s="665"/>
      <c r="AK710" s="665"/>
      <c r="AL710" s="665"/>
      <c r="AM710" s="665"/>
      <c r="AN710" s="665"/>
      <c r="AO710" s="665"/>
      <c r="AP710" s="665"/>
      <c r="AQ710" s="665"/>
      <c r="AR710" s="665"/>
      <c r="AS710" s="665"/>
      <c r="AT710" s="665"/>
      <c r="AU710" s="665"/>
      <c r="AV710" s="665"/>
      <c r="AW710" s="665"/>
      <c r="AX710" s="666"/>
    </row>
    <row r="711" spans="1:50" ht="39"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588</v>
      </c>
      <c r="AH711" s="665"/>
      <c r="AI711" s="665"/>
      <c r="AJ711" s="665"/>
      <c r="AK711" s="665"/>
      <c r="AL711" s="665"/>
      <c r="AM711" s="665"/>
      <c r="AN711" s="665"/>
      <c r="AO711" s="665"/>
      <c r="AP711" s="665"/>
      <c r="AQ711" s="665"/>
      <c r="AR711" s="665"/>
      <c r="AS711" s="665"/>
      <c r="AT711" s="665"/>
      <c r="AU711" s="665"/>
      <c r="AV711" s="665"/>
      <c r="AW711" s="665"/>
      <c r="AX711" s="666"/>
    </row>
    <row r="712" spans="1:50" ht="30"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585</v>
      </c>
      <c r="AE712" s="586"/>
      <c r="AF712" s="586"/>
      <c r="AG712" s="594" t="s">
        <v>618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585</v>
      </c>
      <c r="AE713" s="152"/>
      <c r="AF713" s="153"/>
      <c r="AG713" s="664" t="s">
        <v>564</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585</v>
      </c>
      <c r="AE714" s="592"/>
      <c r="AF714" s="593"/>
      <c r="AG714" s="689" t="s">
        <v>590</v>
      </c>
      <c r="AH714" s="690"/>
      <c r="AI714" s="690"/>
      <c r="AJ714" s="690"/>
      <c r="AK714" s="690"/>
      <c r="AL714" s="690"/>
      <c r="AM714" s="690"/>
      <c r="AN714" s="690"/>
      <c r="AO714" s="690"/>
      <c r="AP714" s="690"/>
      <c r="AQ714" s="690"/>
      <c r="AR714" s="690"/>
      <c r="AS714" s="690"/>
      <c r="AT714" s="690"/>
      <c r="AU714" s="690"/>
      <c r="AV714" s="690"/>
      <c r="AW714" s="690"/>
      <c r="AX714" s="691"/>
    </row>
    <row r="715" spans="1:50" ht="66"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7"/>
      <c r="AG715" s="526" t="s">
        <v>649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585</v>
      </c>
      <c r="AE716" s="759"/>
      <c r="AF716" s="759"/>
      <c r="AG716" s="664" t="s">
        <v>564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633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585</v>
      </c>
      <c r="AE718" s="152"/>
      <c r="AF718" s="152"/>
      <c r="AG718" s="160" t="s">
        <v>591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553</v>
      </c>
      <c r="AE719" s="668"/>
      <c r="AF719" s="668"/>
      <c r="AG719" s="157" t="s">
        <v>653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18" hidden="1" customHeight="1" x14ac:dyDescent="0.15">
      <c r="A721" s="650"/>
      <c r="B721" s="651"/>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18" customHeight="1" x14ac:dyDescent="0.15">
      <c r="A722" s="650"/>
      <c r="B722" s="651"/>
      <c r="C722" s="923" t="s">
        <v>550</v>
      </c>
      <c r="D722" s="924"/>
      <c r="E722" s="924"/>
      <c r="F722" s="925"/>
      <c r="G722" s="943"/>
      <c r="H722" s="944"/>
      <c r="I722" s="83" t="str">
        <f t="shared" ref="I722:I725" si="4">IF(OR(G722="　", G722=""), "", "-")</f>
        <v/>
      </c>
      <c r="J722" s="922">
        <v>485</v>
      </c>
      <c r="K722" s="922"/>
      <c r="L722" s="83" t="str">
        <f t="shared" ref="L722:L725" si="5">IF(M722="","","-")</f>
        <v/>
      </c>
      <c r="M722" s="84"/>
      <c r="N722" s="919" t="s">
        <v>650</v>
      </c>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18" customHeight="1" x14ac:dyDescent="0.15">
      <c r="A723" s="650"/>
      <c r="B723" s="651"/>
      <c r="C723" s="923" t="s">
        <v>550</v>
      </c>
      <c r="D723" s="924"/>
      <c r="E723" s="924"/>
      <c r="F723" s="925"/>
      <c r="G723" s="943"/>
      <c r="H723" s="944"/>
      <c r="I723" s="83" t="str">
        <f t="shared" si="4"/>
        <v/>
      </c>
      <c r="J723" s="922">
        <v>486</v>
      </c>
      <c r="K723" s="922"/>
      <c r="L723" s="83" t="str">
        <f t="shared" si="5"/>
        <v/>
      </c>
      <c r="M723" s="84"/>
      <c r="N723" s="919" t="s">
        <v>651</v>
      </c>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18" customHeight="1" x14ac:dyDescent="0.15">
      <c r="A724" s="650"/>
      <c r="B724" s="651"/>
      <c r="C724" s="923" t="s">
        <v>550</v>
      </c>
      <c r="D724" s="924"/>
      <c r="E724" s="924"/>
      <c r="F724" s="925"/>
      <c r="G724" s="943"/>
      <c r="H724" s="944"/>
      <c r="I724" s="83" t="str">
        <f t="shared" si="4"/>
        <v/>
      </c>
      <c r="J724" s="922">
        <v>488</v>
      </c>
      <c r="K724" s="922"/>
      <c r="L724" s="83" t="str">
        <f t="shared" si="5"/>
        <v/>
      </c>
      <c r="M724" s="84"/>
      <c r="N724" s="919" t="s">
        <v>652</v>
      </c>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42" customHeight="1" x14ac:dyDescent="0.15">
      <c r="A726" s="621" t="s">
        <v>48</v>
      </c>
      <c r="B726" s="622"/>
      <c r="C726" s="444" t="s">
        <v>53</v>
      </c>
      <c r="D726" s="581"/>
      <c r="E726" s="581"/>
      <c r="F726" s="582"/>
      <c r="G726" s="797" t="s">
        <v>634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38.25" customHeight="1" thickBot="1" x14ac:dyDescent="0.2">
      <c r="A727" s="623"/>
      <c r="B727" s="624"/>
      <c r="C727" s="695" t="s">
        <v>57</v>
      </c>
      <c r="D727" s="696"/>
      <c r="E727" s="696"/>
      <c r="F727" s="697"/>
      <c r="G727" s="795" t="s">
        <v>635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7.5" customHeight="1" thickBot="1" x14ac:dyDescent="0.2">
      <c r="A729" s="765" t="s">
        <v>643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4.5" customHeight="1" thickBot="1" x14ac:dyDescent="0.2">
      <c r="A731" s="618" t="s">
        <v>257</v>
      </c>
      <c r="B731" s="619"/>
      <c r="C731" s="619"/>
      <c r="D731" s="619"/>
      <c r="E731" s="620"/>
      <c r="F731" s="680" t="s">
        <v>644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7.5" customHeight="1" thickBot="1" x14ac:dyDescent="0.2">
      <c r="A733" s="749" t="s">
        <v>257</v>
      </c>
      <c r="B733" s="750"/>
      <c r="C733" s="750"/>
      <c r="D733" s="750"/>
      <c r="E733" s="751"/>
      <c r="F733" s="766" t="s">
        <v>647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569</v>
      </c>
      <c r="F737" s="111"/>
      <c r="G737" s="111"/>
      <c r="H737" s="111"/>
      <c r="I737" s="111"/>
      <c r="J737" s="111"/>
      <c r="K737" s="111"/>
      <c r="L737" s="111"/>
      <c r="M737" s="111"/>
      <c r="N737" s="112" t="s">
        <v>358</v>
      </c>
      <c r="O737" s="112"/>
      <c r="P737" s="112"/>
      <c r="Q737" s="112"/>
      <c r="R737" s="111" t="s">
        <v>573</v>
      </c>
      <c r="S737" s="111"/>
      <c r="T737" s="111"/>
      <c r="U737" s="111"/>
      <c r="V737" s="111"/>
      <c r="W737" s="111"/>
      <c r="X737" s="111"/>
      <c r="Y737" s="111"/>
      <c r="Z737" s="111"/>
      <c r="AA737" s="112" t="s">
        <v>359</v>
      </c>
      <c r="AB737" s="112"/>
      <c r="AC737" s="112"/>
      <c r="AD737" s="112"/>
      <c r="AE737" s="111" t="s">
        <v>586</v>
      </c>
      <c r="AF737" s="111"/>
      <c r="AG737" s="111"/>
      <c r="AH737" s="111"/>
      <c r="AI737" s="111"/>
      <c r="AJ737" s="111"/>
      <c r="AK737" s="111"/>
      <c r="AL737" s="111"/>
      <c r="AM737" s="111"/>
      <c r="AN737" s="112" t="s">
        <v>360</v>
      </c>
      <c r="AO737" s="112"/>
      <c r="AP737" s="112"/>
      <c r="AQ737" s="112"/>
      <c r="AR737" s="113" t="s">
        <v>569</v>
      </c>
      <c r="AS737" s="114"/>
      <c r="AT737" s="114"/>
      <c r="AU737" s="114"/>
      <c r="AV737" s="114"/>
      <c r="AW737" s="114"/>
      <c r="AX737" s="115"/>
      <c r="AY737" s="89"/>
      <c r="AZ737" s="89"/>
    </row>
    <row r="738" spans="1:52" ht="24.75" customHeight="1" x14ac:dyDescent="0.15">
      <c r="A738" s="116" t="s">
        <v>361</v>
      </c>
      <c r="B738" s="117"/>
      <c r="C738" s="117"/>
      <c r="D738" s="118"/>
      <c r="E738" s="111" t="s">
        <v>586</v>
      </c>
      <c r="F738" s="111"/>
      <c r="G738" s="111"/>
      <c r="H738" s="111"/>
      <c r="I738" s="111"/>
      <c r="J738" s="111"/>
      <c r="K738" s="111"/>
      <c r="L738" s="111"/>
      <c r="M738" s="111"/>
      <c r="N738" s="112" t="s">
        <v>362</v>
      </c>
      <c r="O738" s="112"/>
      <c r="P738" s="112"/>
      <c r="Q738" s="112"/>
      <c r="R738" s="111" t="s">
        <v>569</v>
      </c>
      <c r="S738" s="111"/>
      <c r="T738" s="111"/>
      <c r="U738" s="111"/>
      <c r="V738" s="111"/>
      <c r="W738" s="111"/>
      <c r="X738" s="111"/>
      <c r="Y738" s="111"/>
      <c r="Z738" s="111"/>
      <c r="AA738" s="112" t="s">
        <v>482</v>
      </c>
      <c r="AB738" s="112"/>
      <c r="AC738" s="112"/>
      <c r="AD738" s="112"/>
      <c r="AE738" s="111" t="s">
        <v>569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484</v>
      </c>
      <c r="J739" s="106"/>
      <c r="K739" s="91" t="str">
        <f>IF(OR(I739="　", I739=""), "", "-")</f>
        <v/>
      </c>
      <c r="L739" s="107">
        <v>627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597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629</v>
      </c>
      <c r="H781" s="450"/>
      <c r="I781" s="450"/>
      <c r="J781" s="450"/>
      <c r="K781" s="451"/>
      <c r="L781" s="452" t="s">
        <v>630</v>
      </c>
      <c r="M781" s="453"/>
      <c r="N781" s="453"/>
      <c r="O781" s="453"/>
      <c r="P781" s="453"/>
      <c r="Q781" s="453"/>
      <c r="R781" s="453"/>
      <c r="S781" s="453"/>
      <c r="T781" s="453"/>
      <c r="U781" s="453"/>
      <c r="V781" s="453"/>
      <c r="W781" s="453"/>
      <c r="X781" s="454"/>
      <c r="Y781" s="455">
        <v>0.7</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486</v>
      </c>
      <c r="AM831" s="962"/>
      <c r="AN831" s="96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479</v>
      </c>
      <c r="AD836" s="275"/>
      <c r="AE836" s="275"/>
      <c r="AF836" s="275"/>
      <c r="AG836" s="275"/>
      <c r="AH836" s="344" t="s">
        <v>515</v>
      </c>
      <c r="AI836" s="346"/>
      <c r="AJ836" s="346"/>
      <c r="AK836" s="346"/>
      <c r="AL836" s="346" t="s">
        <v>21</v>
      </c>
      <c r="AM836" s="346"/>
      <c r="AN836" s="346"/>
      <c r="AO836" s="427"/>
      <c r="AP836" s="428" t="s">
        <v>433</v>
      </c>
      <c r="AQ836" s="428"/>
      <c r="AR836" s="428"/>
      <c r="AS836" s="428"/>
      <c r="AT836" s="428"/>
      <c r="AU836" s="428"/>
      <c r="AV836" s="428"/>
      <c r="AW836" s="428"/>
      <c r="AX836" s="428"/>
    </row>
    <row r="837" spans="1:50" ht="30" customHeight="1" x14ac:dyDescent="0.15">
      <c r="A837" s="404">
        <v>1</v>
      </c>
      <c r="B837" s="404">
        <v>1</v>
      </c>
      <c r="C837" s="426" t="s">
        <v>598</v>
      </c>
      <c r="D837" s="418"/>
      <c r="E837" s="418"/>
      <c r="F837" s="418"/>
      <c r="G837" s="418"/>
      <c r="H837" s="418"/>
      <c r="I837" s="418"/>
      <c r="J837" s="419" t="s">
        <v>560</v>
      </c>
      <c r="K837" s="420"/>
      <c r="L837" s="420"/>
      <c r="M837" s="420"/>
      <c r="N837" s="420"/>
      <c r="O837" s="420"/>
      <c r="P837" s="315" t="s">
        <v>560</v>
      </c>
      <c r="Q837" s="316"/>
      <c r="R837" s="316"/>
      <c r="S837" s="316"/>
      <c r="T837" s="316"/>
      <c r="U837" s="316"/>
      <c r="V837" s="316"/>
      <c r="W837" s="316"/>
      <c r="X837" s="316"/>
      <c r="Y837" s="317">
        <v>0.7</v>
      </c>
      <c r="Z837" s="318"/>
      <c r="AA837" s="318"/>
      <c r="AB837" s="319"/>
      <c r="AC837" s="327" t="s">
        <v>196</v>
      </c>
      <c r="AD837" s="328"/>
      <c r="AE837" s="328"/>
      <c r="AF837" s="328"/>
      <c r="AG837" s="328"/>
      <c r="AH837" s="421" t="s">
        <v>560</v>
      </c>
      <c r="AI837" s="422"/>
      <c r="AJ837" s="422"/>
      <c r="AK837" s="422"/>
      <c r="AL837" s="324" t="s">
        <v>595</v>
      </c>
      <c r="AM837" s="325"/>
      <c r="AN837" s="325"/>
      <c r="AO837" s="326"/>
      <c r="AP837" s="320" t="s">
        <v>561</v>
      </c>
      <c r="AQ837" s="320"/>
      <c r="AR837" s="320"/>
      <c r="AS837" s="320"/>
      <c r="AT837" s="320"/>
      <c r="AU837" s="320"/>
      <c r="AV837" s="320"/>
      <c r="AW837" s="320"/>
      <c r="AX837" s="320"/>
    </row>
    <row r="838" spans="1:50" ht="30" customHeight="1" x14ac:dyDescent="0.15">
      <c r="A838" s="404">
        <v>2</v>
      </c>
      <c r="B838" s="404">
        <v>1</v>
      </c>
      <c r="C838" s="898" t="s">
        <v>599</v>
      </c>
      <c r="D838" s="899"/>
      <c r="E838" s="899"/>
      <c r="F838" s="899"/>
      <c r="G838" s="899"/>
      <c r="H838" s="899"/>
      <c r="I838" s="900"/>
      <c r="J838" s="419" t="s">
        <v>592</v>
      </c>
      <c r="K838" s="420"/>
      <c r="L838" s="420"/>
      <c r="M838" s="420"/>
      <c r="N838" s="420"/>
      <c r="O838" s="420"/>
      <c r="P838" s="315" t="s">
        <v>560</v>
      </c>
      <c r="Q838" s="316"/>
      <c r="R838" s="316"/>
      <c r="S838" s="316"/>
      <c r="T838" s="316"/>
      <c r="U838" s="316"/>
      <c r="V838" s="316"/>
      <c r="W838" s="316"/>
      <c r="X838" s="316"/>
      <c r="Y838" s="317">
        <v>0.7</v>
      </c>
      <c r="Z838" s="318"/>
      <c r="AA838" s="318"/>
      <c r="AB838" s="319"/>
      <c r="AC838" s="327" t="s">
        <v>196</v>
      </c>
      <c r="AD838" s="328"/>
      <c r="AE838" s="328"/>
      <c r="AF838" s="328"/>
      <c r="AG838" s="328"/>
      <c r="AH838" s="421" t="s">
        <v>592</v>
      </c>
      <c r="AI838" s="422"/>
      <c r="AJ838" s="422"/>
      <c r="AK838" s="422"/>
      <c r="AL838" s="324" t="s">
        <v>590</v>
      </c>
      <c r="AM838" s="325"/>
      <c r="AN838" s="325"/>
      <c r="AO838" s="326"/>
      <c r="AP838" s="320" t="s">
        <v>637</v>
      </c>
      <c r="AQ838" s="320"/>
      <c r="AR838" s="320"/>
      <c r="AS838" s="320"/>
      <c r="AT838" s="320"/>
      <c r="AU838" s="320"/>
      <c r="AV838" s="320"/>
      <c r="AW838" s="320"/>
      <c r="AX838" s="320"/>
    </row>
    <row r="839" spans="1:50" ht="30" customHeight="1" x14ac:dyDescent="0.15">
      <c r="A839" s="404">
        <v>3</v>
      </c>
      <c r="B839" s="404">
        <v>1</v>
      </c>
      <c r="C839" s="426" t="s">
        <v>600</v>
      </c>
      <c r="D839" s="418"/>
      <c r="E839" s="418"/>
      <c r="F839" s="418"/>
      <c r="G839" s="418"/>
      <c r="H839" s="418"/>
      <c r="I839" s="418"/>
      <c r="J839" s="419" t="s">
        <v>592</v>
      </c>
      <c r="K839" s="420"/>
      <c r="L839" s="420"/>
      <c r="M839" s="420"/>
      <c r="N839" s="420"/>
      <c r="O839" s="420"/>
      <c r="P839" s="315" t="s">
        <v>592</v>
      </c>
      <c r="Q839" s="316"/>
      <c r="R839" s="316"/>
      <c r="S839" s="316"/>
      <c r="T839" s="316"/>
      <c r="U839" s="316"/>
      <c r="V839" s="316"/>
      <c r="W839" s="316"/>
      <c r="X839" s="316"/>
      <c r="Y839" s="317">
        <v>0.7</v>
      </c>
      <c r="Z839" s="318"/>
      <c r="AA839" s="318"/>
      <c r="AB839" s="319"/>
      <c r="AC839" s="327" t="s">
        <v>196</v>
      </c>
      <c r="AD839" s="328"/>
      <c r="AE839" s="328"/>
      <c r="AF839" s="328"/>
      <c r="AG839" s="328"/>
      <c r="AH839" s="322" t="s">
        <v>594</v>
      </c>
      <c r="AI839" s="323"/>
      <c r="AJ839" s="323"/>
      <c r="AK839" s="323"/>
      <c r="AL839" s="324" t="s">
        <v>592</v>
      </c>
      <c r="AM839" s="325"/>
      <c r="AN839" s="325"/>
      <c r="AO839" s="326"/>
      <c r="AP839" s="320" t="s">
        <v>638</v>
      </c>
      <c r="AQ839" s="320"/>
      <c r="AR839" s="320"/>
      <c r="AS839" s="320"/>
      <c r="AT839" s="320"/>
      <c r="AU839" s="320"/>
      <c r="AV839" s="320"/>
      <c r="AW839" s="320"/>
      <c r="AX839" s="320"/>
    </row>
    <row r="840" spans="1:50" ht="30" customHeight="1" x14ac:dyDescent="0.15">
      <c r="A840" s="404">
        <v>4</v>
      </c>
      <c r="B840" s="404">
        <v>1</v>
      </c>
      <c r="C840" s="426" t="s">
        <v>601</v>
      </c>
      <c r="D840" s="418"/>
      <c r="E840" s="418"/>
      <c r="F840" s="418"/>
      <c r="G840" s="418"/>
      <c r="H840" s="418"/>
      <c r="I840" s="418"/>
      <c r="J840" s="419" t="s">
        <v>592</v>
      </c>
      <c r="K840" s="420"/>
      <c r="L840" s="420"/>
      <c r="M840" s="420"/>
      <c r="N840" s="420"/>
      <c r="O840" s="420"/>
      <c r="P840" s="315" t="s">
        <v>592</v>
      </c>
      <c r="Q840" s="316"/>
      <c r="R840" s="316"/>
      <c r="S840" s="316"/>
      <c r="T840" s="316"/>
      <c r="U840" s="316"/>
      <c r="V840" s="316"/>
      <c r="W840" s="316"/>
      <c r="X840" s="316"/>
      <c r="Y840" s="317">
        <v>0.7</v>
      </c>
      <c r="Z840" s="318"/>
      <c r="AA840" s="318"/>
      <c r="AB840" s="319"/>
      <c r="AC840" s="327" t="s">
        <v>196</v>
      </c>
      <c r="AD840" s="328"/>
      <c r="AE840" s="328"/>
      <c r="AF840" s="328"/>
      <c r="AG840" s="328"/>
      <c r="AH840" s="322" t="s">
        <v>592</v>
      </c>
      <c r="AI840" s="323"/>
      <c r="AJ840" s="323"/>
      <c r="AK840" s="323"/>
      <c r="AL840" s="324" t="s">
        <v>593</v>
      </c>
      <c r="AM840" s="325"/>
      <c r="AN840" s="325"/>
      <c r="AO840" s="326"/>
      <c r="AP840" s="320" t="s">
        <v>638</v>
      </c>
      <c r="AQ840" s="320"/>
      <c r="AR840" s="320"/>
      <c r="AS840" s="320"/>
      <c r="AT840" s="320"/>
      <c r="AU840" s="320"/>
      <c r="AV840" s="320"/>
      <c r="AW840" s="320"/>
      <c r="AX840" s="320"/>
    </row>
    <row r="841" spans="1:50" ht="30" customHeight="1" x14ac:dyDescent="0.15">
      <c r="A841" s="404">
        <v>5</v>
      </c>
      <c r="B841" s="404">
        <v>1</v>
      </c>
      <c r="C841" s="426" t="s">
        <v>602</v>
      </c>
      <c r="D841" s="418"/>
      <c r="E841" s="418"/>
      <c r="F841" s="418"/>
      <c r="G841" s="418"/>
      <c r="H841" s="418"/>
      <c r="I841" s="418"/>
      <c r="J841" s="419" t="s">
        <v>593</v>
      </c>
      <c r="K841" s="420"/>
      <c r="L841" s="420"/>
      <c r="M841" s="420"/>
      <c r="N841" s="420"/>
      <c r="O841" s="420"/>
      <c r="P841" s="315" t="s">
        <v>592</v>
      </c>
      <c r="Q841" s="316"/>
      <c r="R841" s="316"/>
      <c r="S841" s="316"/>
      <c r="T841" s="316"/>
      <c r="U841" s="316"/>
      <c r="V841" s="316"/>
      <c r="W841" s="316"/>
      <c r="X841" s="316"/>
      <c r="Y841" s="317">
        <v>0.7</v>
      </c>
      <c r="Z841" s="318"/>
      <c r="AA841" s="318"/>
      <c r="AB841" s="319"/>
      <c r="AC841" s="327" t="s">
        <v>196</v>
      </c>
      <c r="AD841" s="328"/>
      <c r="AE841" s="328"/>
      <c r="AF841" s="328"/>
      <c r="AG841" s="328"/>
      <c r="AH841" s="322" t="s">
        <v>592</v>
      </c>
      <c r="AI841" s="323"/>
      <c r="AJ841" s="323"/>
      <c r="AK841" s="323"/>
      <c r="AL841" s="324" t="s">
        <v>592</v>
      </c>
      <c r="AM841" s="325"/>
      <c r="AN841" s="325"/>
      <c r="AO841" s="326"/>
      <c r="AP841" s="320" t="s">
        <v>639</v>
      </c>
      <c r="AQ841" s="320"/>
      <c r="AR841" s="320"/>
      <c r="AS841" s="320"/>
      <c r="AT841" s="320"/>
      <c r="AU841" s="320"/>
      <c r="AV841" s="320"/>
      <c r="AW841" s="320"/>
      <c r="AX841" s="320"/>
    </row>
    <row r="842" spans="1:50" ht="30" customHeight="1" x14ac:dyDescent="0.15">
      <c r="A842" s="404">
        <v>6</v>
      </c>
      <c r="B842" s="404">
        <v>1</v>
      </c>
      <c r="C842" s="426" t="s">
        <v>603</v>
      </c>
      <c r="D842" s="418"/>
      <c r="E842" s="418"/>
      <c r="F842" s="418"/>
      <c r="G842" s="418"/>
      <c r="H842" s="418"/>
      <c r="I842" s="418"/>
      <c r="J842" s="419" t="s">
        <v>592</v>
      </c>
      <c r="K842" s="420"/>
      <c r="L842" s="420"/>
      <c r="M842" s="420"/>
      <c r="N842" s="420"/>
      <c r="O842" s="420"/>
      <c r="P842" s="315" t="s">
        <v>592</v>
      </c>
      <c r="Q842" s="316"/>
      <c r="R842" s="316"/>
      <c r="S842" s="316"/>
      <c r="T842" s="316"/>
      <c r="U842" s="316"/>
      <c r="V842" s="316"/>
      <c r="W842" s="316"/>
      <c r="X842" s="316"/>
      <c r="Y842" s="317">
        <v>0.7</v>
      </c>
      <c r="Z842" s="318"/>
      <c r="AA842" s="318"/>
      <c r="AB842" s="319"/>
      <c r="AC842" s="327" t="s">
        <v>196</v>
      </c>
      <c r="AD842" s="328"/>
      <c r="AE842" s="328"/>
      <c r="AF842" s="328"/>
      <c r="AG842" s="328"/>
      <c r="AH842" s="322" t="s">
        <v>592</v>
      </c>
      <c r="AI842" s="323"/>
      <c r="AJ842" s="323"/>
      <c r="AK842" s="323"/>
      <c r="AL842" s="324" t="s">
        <v>592</v>
      </c>
      <c r="AM842" s="325"/>
      <c r="AN842" s="325"/>
      <c r="AO842" s="326"/>
      <c r="AP842" s="320" t="s">
        <v>638</v>
      </c>
      <c r="AQ842" s="320"/>
      <c r="AR842" s="320"/>
      <c r="AS842" s="320"/>
      <c r="AT842" s="320"/>
      <c r="AU842" s="320"/>
      <c r="AV842" s="320"/>
      <c r="AW842" s="320"/>
      <c r="AX842" s="320"/>
    </row>
    <row r="843" spans="1:50" ht="30" customHeight="1" x14ac:dyDescent="0.15">
      <c r="A843" s="404">
        <v>7</v>
      </c>
      <c r="B843" s="404">
        <v>1</v>
      </c>
      <c r="C843" s="426" t="s">
        <v>604</v>
      </c>
      <c r="D843" s="418"/>
      <c r="E843" s="418"/>
      <c r="F843" s="418"/>
      <c r="G843" s="418"/>
      <c r="H843" s="418"/>
      <c r="I843" s="418"/>
      <c r="J843" s="419" t="s">
        <v>592</v>
      </c>
      <c r="K843" s="420"/>
      <c r="L843" s="420"/>
      <c r="M843" s="420"/>
      <c r="N843" s="420"/>
      <c r="O843" s="420"/>
      <c r="P843" s="315" t="s">
        <v>592</v>
      </c>
      <c r="Q843" s="316"/>
      <c r="R843" s="316"/>
      <c r="S843" s="316"/>
      <c r="T843" s="316"/>
      <c r="U843" s="316"/>
      <c r="V843" s="316"/>
      <c r="W843" s="316"/>
      <c r="X843" s="316"/>
      <c r="Y843" s="317">
        <v>0.7</v>
      </c>
      <c r="Z843" s="318"/>
      <c r="AA843" s="318"/>
      <c r="AB843" s="319"/>
      <c r="AC843" s="327" t="s">
        <v>196</v>
      </c>
      <c r="AD843" s="328"/>
      <c r="AE843" s="328"/>
      <c r="AF843" s="328"/>
      <c r="AG843" s="328"/>
      <c r="AH843" s="322" t="s">
        <v>592</v>
      </c>
      <c r="AI843" s="323"/>
      <c r="AJ843" s="323"/>
      <c r="AK843" s="323"/>
      <c r="AL843" s="324" t="s">
        <v>592</v>
      </c>
      <c r="AM843" s="325"/>
      <c r="AN843" s="325"/>
      <c r="AO843" s="326"/>
      <c r="AP843" s="320" t="s">
        <v>639</v>
      </c>
      <c r="AQ843" s="320"/>
      <c r="AR843" s="320"/>
      <c r="AS843" s="320"/>
      <c r="AT843" s="320"/>
      <c r="AU843" s="320"/>
      <c r="AV843" s="320"/>
      <c r="AW843" s="320"/>
      <c r="AX843" s="320"/>
    </row>
    <row r="844" spans="1:50" ht="30" customHeight="1" x14ac:dyDescent="0.15">
      <c r="A844" s="404">
        <v>8</v>
      </c>
      <c r="B844" s="404">
        <v>1</v>
      </c>
      <c r="C844" s="426" t="s">
        <v>605</v>
      </c>
      <c r="D844" s="418"/>
      <c r="E844" s="418"/>
      <c r="F844" s="418"/>
      <c r="G844" s="418"/>
      <c r="H844" s="418"/>
      <c r="I844" s="418"/>
      <c r="J844" s="419" t="s">
        <v>592</v>
      </c>
      <c r="K844" s="420"/>
      <c r="L844" s="420"/>
      <c r="M844" s="420"/>
      <c r="N844" s="420"/>
      <c r="O844" s="420"/>
      <c r="P844" s="315" t="s">
        <v>592</v>
      </c>
      <c r="Q844" s="316"/>
      <c r="R844" s="316"/>
      <c r="S844" s="316"/>
      <c r="T844" s="316"/>
      <c r="U844" s="316"/>
      <c r="V844" s="316"/>
      <c r="W844" s="316"/>
      <c r="X844" s="316"/>
      <c r="Y844" s="317">
        <v>0.7</v>
      </c>
      <c r="Z844" s="318"/>
      <c r="AA844" s="318"/>
      <c r="AB844" s="319"/>
      <c r="AC844" s="327" t="s">
        <v>196</v>
      </c>
      <c r="AD844" s="328"/>
      <c r="AE844" s="328"/>
      <c r="AF844" s="328"/>
      <c r="AG844" s="328"/>
      <c r="AH844" s="322" t="s">
        <v>593</v>
      </c>
      <c r="AI844" s="323"/>
      <c r="AJ844" s="323"/>
      <c r="AK844" s="323"/>
      <c r="AL844" s="324" t="s">
        <v>592</v>
      </c>
      <c r="AM844" s="325"/>
      <c r="AN844" s="325"/>
      <c r="AO844" s="326"/>
      <c r="AP844" s="320" t="s">
        <v>640</v>
      </c>
      <c r="AQ844" s="320"/>
      <c r="AR844" s="320"/>
      <c r="AS844" s="320"/>
      <c r="AT844" s="320"/>
      <c r="AU844" s="320"/>
      <c r="AV844" s="320"/>
      <c r="AW844" s="320"/>
      <c r="AX844" s="320"/>
    </row>
    <row r="845" spans="1:50" ht="30" customHeight="1" x14ac:dyDescent="0.15">
      <c r="A845" s="404">
        <v>9</v>
      </c>
      <c r="B845" s="404">
        <v>1</v>
      </c>
      <c r="C845" s="426" t="s">
        <v>606</v>
      </c>
      <c r="D845" s="418"/>
      <c r="E845" s="418"/>
      <c r="F845" s="418"/>
      <c r="G845" s="418"/>
      <c r="H845" s="418"/>
      <c r="I845" s="418"/>
      <c r="J845" s="419" t="s">
        <v>592</v>
      </c>
      <c r="K845" s="420"/>
      <c r="L845" s="420"/>
      <c r="M845" s="420"/>
      <c r="N845" s="420"/>
      <c r="O845" s="420"/>
      <c r="P845" s="315" t="s">
        <v>592</v>
      </c>
      <c r="Q845" s="316"/>
      <c r="R845" s="316"/>
      <c r="S845" s="316"/>
      <c r="T845" s="316"/>
      <c r="U845" s="316"/>
      <c r="V845" s="316"/>
      <c r="W845" s="316"/>
      <c r="X845" s="316"/>
      <c r="Y845" s="317">
        <v>0.7</v>
      </c>
      <c r="Z845" s="318"/>
      <c r="AA845" s="318"/>
      <c r="AB845" s="319"/>
      <c r="AC845" s="327" t="s">
        <v>196</v>
      </c>
      <c r="AD845" s="328"/>
      <c r="AE845" s="328"/>
      <c r="AF845" s="328"/>
      <c r="AG845" s="328"/>
      <c r="AH845" s="322" t="s">
        <v>592</v>
      </c>
      <c r="AI845" s="323"/>
      <c r="AJ845" s="323"/>
      <c r="AK845" s="323"/>
      <c r="AL845" s="324" t="s">
        <v>593</v>
      </c>
      <c r="AM845" s="325"/>
      <c r="AN845" s="325"/>
      <c r="AO845" s="326"/>
      <c r="AP845" s="320" t="s">
        <v>641</v>
      </c>
      <c r="AQ845" s="320"/>
      <c r="AR845" s="320"/>
      <c r="AS845" s="320"/>
      <c r="AT845" s="320"/>
      <c r="AU845" s="320"/>
      <c r="AV845" s="320"/>
      <c r="AW845" s="320"/>
      <c r="AX845" s="320"/>
    </row>
    <row r="846" spans="1:50" ht="30" customHeight="1" x14ac:dyDescent="0.15">
      <c r="A846" s="404">
        <v>10</v>
      </c>
      <c r="B846" s="404">
        <v>1</v>
      </c>
      <c r="C846" s="426" t="s">
        <v>607</v>
      </c>
      <c r="D846" s="418"/>
      <c r="E846" s="418"/>
      <c r="F846" s="418"/>
      <c r="G846" s="418"/>
      <c r="H846" s="418"/>
      <c r="I846" s="418"/>
      <c r="J846" s="419" t="s">
        <v>592</v>
      </c>
      <c r="K846" s="420"/>
      <c r="L846" s="420"/>
      <c r="M846" s="420"/>
      <c r="N846" s="420"/>
      <c r="O846" s="420"/>
      <c r="P846" s="315" t="s">
        <v>592</v>
      </c>
      <c r="Q846" s="316"/>
      <c r="R846" s="316"/>
      <c r="S846" s="316"/>
      <c r="T846" s="316"/>
      <c r="U846" s="316"/>
      <c r="V846" s="316"/>
      <c r="W846" s="316"/>
      <c r="X846" s="316"/>
      <c r="Y846" s="317">
        <v>0.7</v>
      </c>
      <c r="Z846" s="318"/>
      <c r="AA846" s="318"/>
      <c r="AB846" s="319"/>
      <c r="AC846" s="327" t="s">
        <v>196</v>
      </c>
      <c r="AD846" s="328"/>
      <c r="AE846" s="328"/>
      <c r="AF846" s="328"/>
      <c r="AG846" s="328"/>
      <c r="AH846" s="322" t="s">
        <v>594</v>
      </c>
      <c r="AI846" s="323"/>
      <c r="AJ846" s="323"/>
      <c r="AK846" s="323"/>
      <c r="AL846" s="324" t="s">
        <v>593</v>
      </c>
      <c r="AM846" s="325"/>
      <c r="AN846" s="325"/>
      <c r="AO846" s="326"/>
      <c r="AP846" s="320" t="s">
        <v>642</v>
      </c>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479</v>
      </c>
      <c r="AD869" s="275"/>
      <c r="AE869" s="275"/>
      <c r="AF869" s="275"/>
      <c r="AG869" s="275"/>
      <c r="AH869" s="344" t="s">
        <v>515</v>
      </c>
      <c r="AI869" s="346"/>
      <c r="AJ869" s="346"/>
      <c r="AK869" s="346"/>
      <c r="AL869" s="346" t="s">
        <v>21</v>
      </c>
      <c r="AM869" s="346"/>
      <c r="AN869" s="346"/>
      <c r="AO869" s="427"/>
      <c r="AP869" s="428" t="s">
        <v>433</v>
      </c>
      <c r="AQ869" s="428"/>
      <c r="AR869" s="428"/>
      <c r="AS869" s="428"/>
      <c r="AT869" s="428"/>
      <c r="AU869" s="428"/>
      <c r="AV869" s="428"/>
      <c r="AW869" s="428"/>
      <c r="AX869" s="428"/>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7"/>
      <c r="AD870" s="328"/>
      <c r="AE870" s="328"/>
      <c r="AF870" s="328"/>
      <c r="AG870" s="328"/>
      <c r="AH870" s="421"/>
      <c r="AI870" s="422"/>
      <c r="AJ870" s="422"/>
      <c r="AK870" s="422"/>
      <c r="AL870" s="324"/>
      <c r="AM870" s="325"/>
      <c r="AN870" s="325"/>
      <c r="AO870" s="326"/>
      <c r="AP870" s="320"/>
      <c r="AQ870" s="320"/>
      <c r="AR870" s="320"/>
      <c r="AS870" s="320"/>
      <c r="AT870" s="320"/>
      <c r="AU870" s="320"/>
      <c r="AV870" s="320"/>
      <c r="AW870" s="320"/>
      <c r="AX870" s="320"/>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7"/>
      <c r="AD871" s="327"/>
      <c r="AE871" s="327"/>
      <c r="AF871" s="327"/>
      <c r="AG871" s="327"/>
      <c r="AH871" s="421"/>
      <c r="AI871" s="422"/>
      <c r="AJ871" s="422"/>
      <c r="AK871" s="422"/>
      <c r="AL871" s="423"/>
      <c r="AM871" s="424"/>
      <c r="AN871" s="424"/>
      <c r="AO871" s="425"/>
      <c r="AP871" s="320"/>
      <c r="AQ871" s="320"/>
      <c r="AR871" s="320"/>
      <c r="AS871" s="320"/>
      <c r="AT871" s="320"/>
      <c r="AU871" s="320"/>
      <c r="AV871" s="320"/>
      <c r="AW871" s="320"/>
      <c r="AX871" s="320"/>
    </row>
    <row r="872" spans="1:50" ht="30" hidden="1" customHeight="1" x14ac:dyDescent="0.15">
      <c r="A872" s="404">
        <v>3</v>
      </c>
      <c r="B872" s="404">
        <v>1</v>
      </c>
      <c r="C872" s="426"/>
      <c r="D872" s="418"/>
      <c r="E872" s="418"/>
      <c r="F872" s="418"/>
      <c r="G872" s="418"/>
      <c r="H872" s="418"/>
      <c r="I872" s="418"/>
      <c r="J872" s="419"/>
      <c r="K872" s="420"/>
      <c r="L872" s="420"/>
      <c r="M872" s="420"/>
      <c r="N872" s="420"/>
      <c r="O872" s="420"/>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4">
        <v>4</v>
      </c>
      <c r="B873" s="404">
        <v>1</v>
      </c>
      <c r="C873" s="426"/>
      <c r="D873" s="418"/>
      <c r="E873" s="418"/>
      <c r="F873" s="418"/>
      <c r="G873" s="418"/>
      <c r="H873" s="418"/>
      <c r="I873" s="418"/>
      <c r="J873" s="419"/>
      <c r="K873" s="420"/>
      <c r="L873" s="420"/>
      <c r="M873" s="420"/>
      <c r="N873" s="420"/>
      <c r="O873" s="420"/>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479</v>
      </c>
      <c r="AD902" s="275"/>
      <c r="AE902" s="275"/>
      <c r="AF902" s="275"/>
      <c r="AG902" s="275"/>
      <c r="AH902" s="344" t="s">
        <v>515</v>
      </c>
      <c r="AI902" s="346"/>
      <c r="AJ902" s="346"/>
      <c r="AK902" s="346"/>
      <c r="AL902" s="346" t="s">
        <v>21</v>
      </c>
      <c r="AM902" s="346"/>
      <c r="AN902" s="346"/>
      <c r="AO902" s="427"/>
      <c r="AP902" s="428" t="s">
        <v>433</v>
      </c>
      <c r="AQ902" s="428"/>
      <c r="AR902" s="428"/>
      <c r="AS902" s="428"/>
      <c r="AT902" s="428"/>
      <c r="AU902" s="428"/>
      <c r="AV902" s="428"/>
      <c r="AW902" s="428"/>
      <c r="AX902" s="428"/>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7"/>
      <c r="AD903" s="328"/>
      <c r="AE903" s="328"/>
      <c r="AF903" s="328"/>
      <c r="AG903" s="328"/>
      <c r="AH903" s="421"/>
      <c r="AI903" s="422"/>
      <c r="AJ903" s="422"/>
      <c r="AK903" s="422"/>
      <c r="AL903" s="324"/>
      <c r="AM903" s="325"/>
      <c r="AN903" s="325"/>
      <c r="AO903" s="326"/>
      <c r="AP903" s="320"/>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6"/>
      <c r="D905" s="418"/>
      <c r="E905" s="418"/>
      <c r="F905" s="418"/>
      <c r="G905" s="418"/>
      <c r="H905" s="418"/>
      <c r="I905" s="418"/>
      <c r="J905" s="419"/>
      <c r="K905" s="420"/>
      <c r="L905" s="420"/>
      <c r="M905" s="420"/>
      <c r="N905" s="420"/>
      <c r="O905" s="420"/>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6"/>
      <c r="D906" s="418"/>
      <c r="E906" s="418"/>
      <c r="F906" s="418"/>
      <c r="G906" s="418"/>
      <c r="H906" s="418"/>
      <c r="I906" s="418"/>
      <c r="J906" s="419"/>
      <c r="K906" s="420"/>
      <c r="L906" s="420"/>
      <c r="M906" s="420"/>
      <c r="N906" s="420"/>
      <c r="O906" s="420"/>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479</v>
      </c>
      <c r="AD935" s="275"/>
      <c r="AE935" s="275"/>
      <c r="AF935" s="275"/>
      <c r="AG935" s="275"/>
      <c r="AH935" s="344" t="s">
        <v>515</v>
      </c>
      <c r="AI935" s="346"/>
      <c r="AJ935" s="346"/>
      <c r="AK935" s="346"/>
      <c r="AL935" s="346" t="s">
        <v>21</v>
      </c>
      <c r="AM935" s="346"/>
      <c r="AN935" s="346"/>
      <c r="AO935" s="427"/>
      <c r="AP935" s="428" t="s">
        <v>433</v>
      </c>
      <c r="AQ935" s="428"/>
      <c r="AR935" s="428"/>
      <c r="AS935" s="428"/>
      <c r="AT935" s="428"/>
      <c r="AU935" s="428"/>
      <c r="AV935" s="428"/>
      <c r="AW935" s="428"/>
      <c r="AX935" s="428"/>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7"/>
      <c r="AD936" s="328"/>
      <c r="AE936" s="328"/>
      <c r="AF936" s="328"/>
      <c r="AG936" s="328"/>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6"/>
      <c r="D938" s="418"/>
      <c r="E938" s="418"/>
      <c r="F938" s="418"/>
      <c r="G938" s="418"/>
      <c r="H938" s="418"/>
      <c r="I938" s="418"/>
      <c r="J938" s="419"/>
      <c r="K938" s="420"/>
      <c r="L938" s="420"/>
      <c r="M938" s="420"/>
      <c r="N938" s="420"/>
      <c r="O938" s="420"/>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6"/>
      <c r="D939" s="418"/>
      <c r="E939" s="418"/>
      <c r="F939" s="418"/>
      <c r="G939" s="418"/>
      <c r="H939" s="418"/>
      <c r="I939" s="418"/>
      <c r="J939" s="419"/>
      <c r="K939" s="420"/>
      <c r="L939" s="420"/>
      <c r="M939" s="420"/>
      <c r="N939" s="420"/>
      <c r="O939" s="420"/>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479</v>
      </c>
      <c r="AD968" s="275"/>
      <c r="AE968" s="275"/>
      <c r="AF968" s="275"/>
      <c r="AG968" s="275"/>
      <c r="AH968" s="344" t="s">
        <v>515</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328"/>
      <c r="AE969" s="328"/>
      <c r="AF969" s="328"/>
      <c r="AG969" s="328"/>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479</v>
      </c>
      <c r="AD1001" s="275"/>
      <c r="AE1001" s="275"/>
      <c r="AF1001" s="275"/>
      <c r="AG1001" s="275"/>
      <c r="AH1001" s="344" t="s">
        <v>515</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328"/>
      <c r="AE1002" s="328"/>
      <c r="AF1002" s="328"/>
      <c r="AG1002" s="328"/>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479</v>
      </c>
      <c r="AD1034" s="275"/>
      <c r="AE1034" s="275"/>
      <c r="AF1034" s="275"/>
      <c r="AG1034" s="275"/>
      <c r="AH1034" s="344" t="s">
        <v>515</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328"/>
      <c r="AE1035" s="328"/>
      <c r="AF1035" s="328"/>
      <c r="AG1035" s="328"/>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479</v>
      </c>
      <c r="AD1067" s="275"/>
      <c r="AE1067" s="275"/>
      <c r="AF1067" s="275"/>
      <c r="AG1067" s="275"/>
      <c r="AH1067" s="344" t="s">
        <v>515</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328"/>
      <c r="AE1068" s="328"/>
      <c r="AF1068" s="328"/>
      <c r="AG1068" s="328"/>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3" t="s">
        <v>486</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4"/>
      <c r="E1101" s="275" t="s">
        <v>396</v>
      </c>
      <c r="F1101" s="894"/>
      <c r="G1101" s="894"/>
      <c r="H1101" s="894"/>
      <c r="I1101" s="894"/>
      <c r="J1101" s="275" t="s">
        <v>432</v>
      </c>
      <c r="K1101" s="275"/>
      <c r="L1101" s="275"/>
      <c r="M1101" s="275"/>
      <c r="N1101" s="275"/>
      <c r="O1101" s="275"/>
      <c r="P1101" s="344" t="s">
        <v>27</v>
      </c>
      <c r="Q1101" s="344"/>
      <c r="R1101" s="344"/>
      <c r="S1101" s="344"/>
      <c r="T1101" s="344"/>
      <c r="U1101" s="344"/>
      <c r="V1101" s="344"/>
      <c r="W1101" s="344"/>
      <c r="X1101" s="344"/>
      <c r="Y1101" s="275" t="s">
        <v>434</v>
      </c>
      <c r="Z1101" s="894"/>
      <c r="AA1101" s="894"/>
      <c r="AB1101" s="894"/>
      <c r="AC1101" s="275" t="s">
        <v>377</v>
      </c>
      <c r="AD1101" s="275"/>
      <c r="AE1101" s="275"/>
      <c r="AF1101" s="275"/>
      <c r="AG1101" s="275"/>
      <c r="AH1101" s="344" t="s">
        <v>391</v>
      </c>
      <c r="AI1101" s="345"/>
      <c r="AJ1101" s="345"/>
      <c r="AK1101" s="345"/>
      <c r="AL1101" s="345" t="s">
        <v>21</v>
      </c>
      <c r="AM1101" s="345"/>
      <c r="AN1101" s="345"/>
      <c r="AO1101" s="897"/>
      <c r="AP1101" s="428" t="s">
        <v>468</v>
      </c>
      <c r="AQ1101" s="428"/>
      <c r="AR1101" s="428"/>
      <c r="AS1101" s="428"/>
      <c r="AT1101" s="428"/>
      <c r="AU1101" s="428"/>
      <c r="AV1101" s="428"/>
      <c r="AW1101" s="428"/>
      <c r="AX1101" s="428"/>
    </row>
    <row r="1102" spans="1:50" ht="30" customHeight="1" x14ac:dyDescent="0.15">
      <c r="A1102" s="404">
        <v>1</v>
      </c>
      <c r="B1102" s="404">
        <v>1</v>
      </c>
      <c r="C1102" s="896"/>
      <c r="D1102" s="896"/>
      <c r="E1102" s="259" t="s">
        <v>569</v>
      </c>
      <c r="F1102" s="895"/>
      <c r="G1102" s="895"/>
      <c r="H1102" s="895"/>
      <c r="I1102" s="895"/>
      <c r="J1102" s="419" t="s">
        <v>569</v>
      </c>
      <c r="K1102" s="420"/>
      <c r="L1102" s="420"/>
      <c r="M1102" s="420"/>
      <c r="N1102" s="420"/>
      <c r="O1102" s="420"/>
      <c r="P1102" s="315" t="s">
        <v>569</v>
      </c>
      <c r="Q1102" s="316"/>
      <c r="R1102" s="316"/>
      <c r="S1102" s="316"/>
      <c r="T1102" s="316"/>
      <c r="U1102" s="316"/>
      <c r="V1102" s="316"/>
      <c r="W1102" s="316"/>
      <c r="X1102" s="316"/>
      <c r="Y1102" s="317" t="s">
        <v>569</v>
      </c>
      <c r="Z1102" s="318"/>
      <c r="AA1102" s="318"/>
      <c r="AB1102" s="319"/>
      <c r="AC1102" s="321"/>
      <c r="AD1102" s="321"/>
      <c r="AE1102" s="321"/>
      <c r="AF1102" s="321"/>
      <c r="AG1102" s="321"/>
      <c r="AH1102" s="322" t="s">
        <v>569</v>
      </c>
      <c r="AI1102" s="323"/>
      <c r="AJ1102" s="323"/>
      <c r="AK1102" s="323"/>
      <c r="AL1102" s="324" t="s">
        <v>564</v>
      </c>
      <c r="AM1102" s="325"/>
      <c r="AN1102" s="325"/>
      <c r="AO1102" s="326"/>
      <c r="AP1102" s="320" t="s">
        <v>565</v>
      </c>
      <c r="AQ1102" s="320"/>
      <c r="AR1102" s="320"/>
      <c r="AS1102" s="320"/>
      <c r="AT1102" s="320"/>
      <c r="AU1102" s="320"/>
      <c r="AV1102" s="320"/>
      <c r="AW1102" s="320"/>
      <c r="AX1102" s="320"/>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896"/>
      <c r="D1119" s="896"/>
      <c r="E1119" s="259"/>
      <c r="F1119" s="895"/>
      <c r="G1119" s="895"/>
      <c r="H1119" s="895"/>
      <c r="I1119" s="895"/>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483" max="49" man="1"/>
    <brk id="735"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5" zoomScale="115" zoomScaleNormal="115" workbookViewId="0">
      <selection activeCell="B14" sqref="B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553</v>
      </c>
      <c r="C11" s="13" t="str">
        <f t="shared" si="0"/>
        <v>子ども・若者育成支援</v>
      </c>
      <c r="D11" s="13" t="str">
        <f t="shared" si="8"/>
        <v>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553</v>
      </c>
      <c r="C14" s="13" t="str">
        <f t="shared" si="0"/>
        <v>少子化社会対策</v>
      </c>
      <c r="D14" s="13" t="str">
        <f t="shared" si="8"/>
        <v>子ども・若者育成支援、少子化社会対策</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子ども・若者育成支援、少子化社会対策、男女共同参画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10"/>
      <c r="Z2" s="412"/>
      <c r="AA2" s="413"/>
      <c r="AB2" s="1014" t="s">
        <v>11</v>
      </c>
      <c r="AC2" s="1015"/>
      <c r="AD2" s="1016"/>
      <c r="AE2" s="1002" t="s">
        <v>357</v>
      </c>
      <c r="AF2" s="1002"/>
      <c r="AG2" s="1002"/>
      <c r="AH2" s="1002"/>
      <c r="AI2" s="1002" t="s">
        <v>363</v>
      </c>
      <c r="AJ2" s="1002"/>
      <c r="AK2" s="1002"/>
      <c r="AL2" s="1002"/>
      <c r="AM2" s="1002" t="s">
        <v>472</v>
      </c>
      <c r="AN2" s="1002"/>
      <c r="AO2" s="1002"/>
      <c r="AP2" s="458"/>
      <c r="AQ2" s="173" t="s">
        <v>355</v>
      </c>
      <c r="AR2" s="166"/>
      <c r="AS2" s="166"/>
      <c r="AT2" s="167"/>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1"/>
      <c r="Z3" s="1012"/>
      <c r="AA3" s="1013"/>
      <c r="AB3" s="1017"/>
      <c r="AC3" s="1018"/>
      <c r="AD3" s="1019"/>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5"/>
      <c r="B4" s="513"/>
      <c r="C4" s="513"/>
      <c r="D4" s="513"/>
      <c r="E4" s="513"/>
      <c r="F4" s="514"/>
      <c r="G4" s="540"/>
      <c r="H4" s="1020"/>
      <c r="I4" s="1020"/>
      <c r="J4" s="1020"/>
      <c r="K4" s="1020"/>
      <c r="L4" s="1020"/>
      <c r="M4" s="1020"/>
      <c r="N4" s="1020"/>
      <c r="O4" s="1021"/>
      <c r="P4" s="158"/>
      <c r="Q4" s="1028"/>
      <c r="R4" s="1028"/>
      <c r="S4" s="1028"/>
      <c r="T4" s="1028"/>
      <c r="U4" s="1028"/>
      <c r="V4" s="1028"/>
      <c r="W4" s="1028"/>
      <c r="X4" s="1029"/>
      <c r="Y4" s="1006" t="s">
        <v>12</v>
      </c>
      <c r="Z4" s="1007"/>
      <c r="AA4" s="1008"/>
      <c r="AB4" s="551"/>
      <c r="AC4" s="1009"/>
      <c r="AD4" s="1009"/>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1" t="s">
        <v>54</v>
      </c>
      <c r="Z5" s="1003"/>
      <c r="AA5" s="1004"/>
      <c r="AB5" s="522"/>
      <c r="AC5" s="1005"/>
      <c r="AD5" s="1005"/>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3" t="s">
        <v>528</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10"/>
      <c r="Z9" s="412"/>
      <c r="AA9" s="413"/>
      <c r="AB9" s="1014" t="s">
        <v>11</v>
      </c>
      <c r="AC9" s="1015"/>
      <c r="AD9" s="1016"/>
      <c r="AE9" s="1002" t="s">
        <v>357</v>
      </c>
      <c r="AF9" s="1002"/>
      <c r="AG9" s="1002"/>
      <c r="AH9" s="1002"/>
      <c r="AI9" s="1002" t="s">
        <v>363</v>
      </c>
      <c r="AJ9" s="1002"/>
      <c r="AK9" s="1002"/>
      <c r="AL9" s="1002"/>
      <c r="AM9" s="1002" t="s">
        <v>472</v>
      </c>
      <c r="AN9" s="1002"/>
      <c r="AO9" s="1002"/>
      <c r="AP9" s="458"/>
      <c r="AQ9" s="173" t="s">
        <v>355</v>
      </c>
      <c r="AR9" s="166"/>
      <c r="AS9" s="166"/>
      <c r="AT9" s="167"/>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1"/>
      <c r="Z10" s="1012"/>
      <c r="AA10" s="1013"/>
      <c r="AB10" s="1017"/>
      <c r="AC10" s="1018"/>
      <c r="AD10" s="1019"/>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5"/>
      <c r="B11" s="513"/>
      <c r="C11" s="513"/>
      <c r="D11" s="513"/>
      <c r="E11" s="513"/>
      <c r="F11" s="514"/>
      <c r="G11" s="540"/>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1"/>
      <c r="AC11" s="1009"/>
      <c r="AD11" s="1009"/>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2"/>
      <c r="AC12" s="1005"/>
      <c r="AD12" s="1005"/>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4"/>
      <c r="B13" s="645"/>
      <c r="C13" s="645"/>
      <c r="D13" s="645"/>
      <c r="E13" s="645"/>
      <c r="F13" s="64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3" t="s">
        <v>528</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10"/>
      <c r="Z16" s="412"/>
      <c r="AA16" s="413"/>
      <c r="AB16" s="1014" t="s">
        <v>11</v>
      </c>
      <c r="AC16" s="1015"/>
      <c r="AD16" s="1016"/>
      <c r="AE16" s="1002" t="s">
        <v>357</v>
      </c>
      <c r="AF16" s="1002"/>
      <c r="AG16" s="1002"/>
      <c r="AH16" s="1002"/>
      <c r="AI16" s="1002" t="s">
        <v>363</v>
      </c>
      <c r="AJ16" s="1002"/>
      <c r="AK16" s="1002"/>
      <c r="AL16" s="1002"/>
      <c r="AM16" s="1002" t="s">
        <v>472</v>
      </c>
      <c r="AN16" s="1002"/>
      <c r="AO16" s="1002"/>
      <c r="AP16" s="458"/>
      <c r="AQ16" s="173" t="s">
        <v>355</v>
      </c>
      <c r="AR16" s="166"/>
      <c r="AS16" s="166"/>
      <c r="AT16" s="167"/>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1"/>
      <c r="Z17" s="1012"/>
      <c r="AA17" s="1013"/>
      <c r="AB17" s="1017"/>
      <c r="AC17" s="1018"/>
      <c r="AD17" s="1019"/>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5"/>
      <c r="B18" s="513"/>
      <c r="C18" s="513"/>
      <c r="D18" s="513"/>
      <c r="E18" s="513"/>
      <c r="F18" s="514"/>
      <c r="G18" s="540"/>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1"/>
      <c r="AC18" s="1009"/>
      <c r="AD18" s="1009"/>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2"/>
      <c r="AC19" s="1005"/>
      <c r="AD19" s="1005"/>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4"/>
      <c r="B20" s="645"/>
      <c r="C20" s="645"/>
      <c r="D20" s="645"/>
      <c r="E20" s="645"/>
      <c r="F20" s="64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3" t="s">
        <v>528</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10"/>
      <c r="Z23" s="412"/>
      <c r="AA23" s="413"/>
      <c r="AB23" s="1014" t="s">
        <v>11</v>
      </c>
      <c r="AC23" s="1015"/>
      <c r="AD23" s="1016"/>
      <c r="AE23" s="1002" t="s">
        <v>357</v>
      </c>
      <c r="AF23" s="1002"/>
      <c r="AG23" s="1002"/>
      <c r="AH23" s="1002"/>
      <c r="AI23" s="1002" t="s">
        <v>363</v>
      </c>
      <c r="AJ23" s="1002"/>
      <c r="AK23" s="1002"/>
      <c r="AL23" s="1002"/>
      <c r="AM23" s="1002" t="s">
        <v>472</v>
      </c>
      <c r="AN23" s="1002"/>
      <c r="AO23" s="1002"/>
      <c r="AP23" s="458"/>
      <c r="AQ23" s="173" t="s">
        <v>355</v>
      </c>
      <c r="AR23" s="166"/>
      <c r="AS23" s="166"/>
      <c r="AT23" s="167"/>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1"/>
      <c r="Z24" s="1012"/>
      <c r="AA24" s="1013"/>
      <c r="AB24" s="1017"/>
      <c r="AC24" s="1018"/>
      <c r="AD24" s="1019"/>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5"/>
      <c r="B25" s="513"/>
      <c r="C25" s="513"/>
      <c r="D25" s="513"/>
      <c r="E25" s="513"/>
      <c r="F25" s="514"/>
      <c r="G25" s="540"/>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1"/>
      <c r="AC25" s="1009"/>
      <c r="AD25" s="1009"/>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2"/>
      <c r="AC26" s="1005"/>
      <c r="AD26" s="1005"/>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4"/>
      <c r="B27" s="645"/>
      <c r="C27" s="645"/>
      <c r="D27" s="645"/>
      <c r="E27" s="645"/>
      <c r="F27" s="64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3" t="s">
        <v>528</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10"/>
      <c r="Z30" s="412"/>
      <c r="AA30" s="413"/>
      <c r="AB30" s="1014" t="s">
        <v>11</v>
      </c>
      <c r="AC30" s="1015"/>
      <c r="AD30" s="1016"/>
      <c r="AE30" s="1002" t="s">
        <v>357</v>
      </c>
      <c r="AF30" s="1002"/>
      <c r="AG30" s="1002"/>
      <c r="AH30" s="1002"/>
      <c r="AI30" s="1002" t="s">
        <v>363</v>
      </c>
      <c r="AJ30" s="1002"/>
      <c r="AK30" s="1002"/>
      <c r="AL30" s="1002"/>
      <c r="AM30" s="1002" t="s">
        <v>472</v>
      </c>
      <c r="AN30" s="1002"/>
      <c r="AO30" s="1002"/>
      <c r="AP30" s="458"/>
      <c r="AQ30" s="173" t="s">
        <v>355</v>
      </c>
      <c r="AR30" s="166"/>
      <c r="AS30" s="166"/>
      <c r="AT30" s="167"/>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1"/>
      <c r="Z31" s="1012"/>
      <c r="AA31" s="1013"/>
      <c r="AB31" s="1017"/>
      <c r="AC31" s="1018"/>
      <c r="AD31" s="1019"/>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5"/>
      <c r="B32" s="513"/>
      <c r="C32" s="513"/>
      <c r="D32" s="513"/>
      <c r="E32" s="513"/>
      <c r="F32" s="514"/>
      <c r="G32" s="540"/>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1"/>
      <c r="AC32" s="1009"/>
      <c r="AD32" s="1009"/>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2"/>
      <c r="AC33" s="1005"/>
      <c r="AD33" s="1005"/>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4"/>
      <c r="B34" s="645"/>
      <c r="C34" s="645"/>
      <c r="D34" s="645"/>
      <c r="E34" s="645"/>
      <c r="F34" s="64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3" t="s">
        <v>528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10"/>
      <c r="Z37" s="412"/>
      <c r="AA37" s="413"/>
      <c r="AB37" s="1014" t="s">
        <v>11</v>
      </c>
      <c r="AC37" s="1015"/>
      <c r="AD37" s="1016"/>
      <c r="AE37" s="1002" t="s">
        <v>357</v>
      </c>
      <c r="AF37" s="1002"/>
      <c r="AG37" s="1002"/>
      <c r="AH37" s="1002"/>
      <c r="AI37" s="1002" t="s">
        <v>363</v>
      </c>
      <c r="AJ37" s="1002"/>
      <c r="AK37" s="1002"/>
      <c r="AL37" s="1002"/>
      <c r="AM37" s="1002" t="s">
        <v>472</v>
      </c>
      <c r="AN37" s="1002"/>
      <c r="AO37" s="1002"/>
      <c r="AP37" s="458"/>
      <c r="AQ37" s="173" t="s">
        <v>355</v>
      </c>
      <c r="AR37" s="166"/>
      <c r="AS37" s="166"/>
      <c r="AT37" s="167"/>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1"/>
      <c r="Z38" s="1012"/>
      <c r="AA38" s="1013"/>
      <c r="AB38" s="1017"/>
      <c r="AC38" s="1018"/>
      <c r="AD38" s="1019"/>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5"/>
      <c r="B39" s="513"/>
      <c r="C39" s="513"/>
      <c r="D39" s="513"/>
      <c r="E39" s="513"/>
      <c r="F39" s="514"/>
      <c r="G39" s="540"/>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1"/>
      <c r="AC39" s="1009"/>
      <c r="AD39" s="1009"/>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2"/>
      <c r="AC40" s="1005"/>
      <c r="AD40" s="1005"/>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4"/>
      <c r="B41" s="645"/>
      <c r="C41" s="645"/>
      <c r="D41" s="645"/>
      <c r="E41" s="645"/>
      <c r="F41" s="64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10"/>
      <c r="Z44" s="412"/>
      <c r="AA44" s="413"/>
      <c r="AB44" s="1014" t="s">
        <v>11</v>
      </c>
      <c r="AC44" s="1015"/>
      <c r="AD44" s="1016"/>
      <c r="AE44" s="1002" t="s">
        <v>357</v>
      </c>
      <c r="AF44" s="1002"/>
      <c r="AG44" s="1002"/>
      <c r="AH44" s="1002"/>
      <c r="AI44" s="1002" t="s">
        <v>363</v>
      </c>
      <c r="AJ44" s="1002"/>
      <c r="AK44" s="1002"/>
      <c r="AL44" s="1002"/>
      <c r="AM44" s="1002" t="s">
        <v>472</v>
      </c>
      <c r="AN44" s="1002"/>
      <c r="AO44" s="1002"/>
      <c r="AP44" s="458"/>
      <c r="AQ44" s="173" t="s">
        <v>355</v>
      </c>
      <c r="AR44" s="166"/>
      <c r="AS44" s="166"/>
      <c r="AT44" s="167"/>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1"/>
      <c r="Z45" s="1012"/>
      <c r="AA45" s="1013"/>
      <c r="AB45" s="1017"/>
      <c r="AC45" s="1018"/>
      <c r="AD45" s="1019"/>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5"/>
      <c r="B46" s="513"/>
      <c r="C46" s="513"/>
      <c r="D46" s="513"/>
      <c r="E46" s="513"/>
      <c r="F46" s="514"/>
      <c r="G46" s="540"/>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1"/>
      <c r="AC46" s="1009"/>
      <c r="AD46" s="1009"/>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2"/>
      <c r="AC47" s="1005"/>
      <c r="AD47" s="1005"/>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4"/>
      <c r="B48" s="645"/>
      <c r="C48" s="645"/>
      <c r="D48" s="645"/>
      <c r="E48" s="645"/>
      <c r="F48" s="64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10"/>
      <c r="Z51" s="412"/>
      <c r="AA51" s="413"/>
      <c r="AB51" s="458" t="s">
        <v>11</v>
      </c>
      <c r="AC51" s="1015"/>
      <c r="AD51" s="1016"/>
      <c r="AE51" s="1002" t="s">
        <v>357</v>
      </c>
      <c r="AF51" s="1002"/>
      <c r="AG51" s="1002"/>
      <c r="AH51" s="1002"/>
      <c r="AI51" s="1002" t="s">
        <v>363</v>
      </c>
      <c r="AJ51" s="1002"/>
      <c r="AK51" s="1002"/>
      <c r="AL51" s="1002"/>
      <c r="AM51" s="1002" t="s">
        <v>472</v>
      </c>
      <c r="AN51" s="1002"/>
      <c r="AO51" s="1002"/>
      <c r="AP51" s="458"/>
      <c r="AQ51" s="173" t="s">
        <v>355</v>
      </c>
      <c r="AR51" s="166"/>
      <c r="AS51" s="166"/>
      <c r="AT51" s="167"/>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1"/>
      <c r="Z52" s="1012"/>
      <c r="AA52" s="1013"/>
      <c r="AB52" s="1017"/>
      <c r="AC52" s="1018"/>
      <c r="AD52" s="1019"/>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5"/>
      <c r="B53" s="513"/>
      <c r="C53" s="513"/>
      <c r="D53" s="513"/>
      <c r="E53" s="513"/>
      <c r="F53" s="514"/>
      <c r="G53" s="540"/>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1"/>
      <c r="AC53" s="1009"/>
      <c r="AD53" s="1009"/>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2"/>
      <c r="AC54" s="1005"/>
      <c r="AD54" s="1005"/>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4"/>
      <c r="B55" s="645"/>
      <c r="C55" s="645"/>
      <c r="D55" s="645"/>
      <c r="E55" s="645"/>
      <c r="F55" s="64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10"/>
      <c r="Z58" s="412"/>
      <c r="AA58" s="413"/>
      <c r="AB58" s="1014" t="s">
        <v>11</v>
      </c>
      <c r="AC58" s="1015"/>
      <c r="AD58" s="1016"/>
      <c r="AE58" s="1002" t="s">
        <v>357</v>
      </c>
      <c r="AF58" s="1002"/>
      <c r="AG58" s="1002"/>
      <c r="AH58" s="1002"/>
      <c r="AI58" s="1002" t="s">
        <v>363</v>
      </c>
      <c r="AJ58" s="1002"/>
      <c r="AK58" s="1002"/>
      <c r="AL58" s="1002"/>
      <c r="AM58" s="1002" t="s">
        <v>472</v>
      </c>
      <c r="AN58" s="1002"/>
      <c r="AO58" s="1002"/>
      <c r="AP58" s="458"/>
      <c r="AQ58" s="173" t="s">
        <v>355</v>
      </c>
      <c r="AR58" s="166"/>
      <c r="AS58" s="166"/>
      <c r="AT58" s="167"/>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1"/>
      <c r="Z59" s="1012"/>
      <c r="AA59" s="1013"/>
      <c r="AB59" s="1017"/>
      <c r="AC59" s="1018"/>
      <c r="AD59" s="1019"/>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5"/>
      <c r="B60" s="513"/>
      <c r="C60" s="513"/>
      <c r="D60" s="513"/>
      <c r="E60" s="513"/>
      <c r="F60" s="514"/>
      <c r="G60" s="540"/>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1"/>
      <c r="AC60" s="1009"/>
      <c r="AD60" s="1009"/>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2"/>
      <c r="AC61" s="1005"/>
      <c r="AD61" s="1005"/>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4"/>
      <c r="B62" s="645"/>
      <c r="C62" s="645"/>
      <c r="D62" s="645"/>
      <c r="E62" s="645"/>
      <c r="F62" s="64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10"/>
      <c r="Z65" s="412"/>
      <c r="AA65" s="413"/>
      <c r="AB65" s="1014" t="s">
        <v>11</v>
      </c>
      <c r="AC65" s="1015"/>
      <c r="AD65" s="1016"/>
      <c r="AE65" s="1002" t="s">
        <v>357</v>
      </c>
      <c r="AF65" s="1002"/>
      <c r="AG65" s="1002"/>
      <c r="AH65" s="1002"/>
      <c r="AI65" s="1002" t="s">
        <v>363</v>
      </c>
      <c r="AJ65" s="1002"/>
      <c r="AK65" s="1002"/>
      <c r="AL65" s="1002"/>
      <c r="AM65" s="1002" t="s">
        <v>472</v>
      </c>
      <c r="AN65" s="1002"/>
      <c r="AO65" s="1002"/>
      <c r="AP65" s="458"/>
      <c r="AQ65" s="173" t="s">
        <v>355</v>
      </c>
      <c r="AR65" s="166"/>
      <c r="AS65" s="166"/>
      <c r="AT65" s="167"/>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1"/>
      <c r="Z66" s="1012"/>
      <c r="AA66" s="1013"/>
      <c r="AB66" s="1017"/>
      <c r="AC66" s="1018"/>
      <c r="AD66" s="1019"/>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5"/>
      <c r="B67" s="513"/>
      <c r="C67" s="513"/>
      <c r="D67" s="513"/>
      <c r="E67" s="513"/>
      <c r="F67" s="514"/>
      <c r="G67" s="540"/>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1"/>
      <c r="AC67" s="1009"/>
      <c r="AD67" s="1009"/>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2"/>
      <c r="AC68" s="1005"/>
      <c r="AD68" s="1005"/>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4"/>
      <c r="B69" s="645"/>
      <c r="C69" s="645"/>
      <c r="D69" s="645"/>
      <c r="E69" s="645"/>
      <c r="F69" s="646"/>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7"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3" t="s">
        <v>528</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2"/>
      <c r="B6" s="1043"/>
      <c r="C6" s="1043"/>
      <c r="D6" s="1043"/>
      <c r="E6" s="1043"/>
      <c r="F6" s="104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2"/>
      <c r="B7" s="1043"/>
      <c r="C7" s="1043"/>
      <c r="D7" s="1043"/>
      <c r="E7" s="1043"/>
      <c r="F7" s="104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2"/>
      <c r="B8" s="1043"/>
      <c r="C8" s="1043"/>
      <c r="D8" s="1043"/>
      <c r="E8" s="1043"/>
      <c r="F8" s="104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2"/>
      <c r="B9" s="1043"/>
      <c r="C9" s="1043"/>
      <c r="D9" s="1043"/>
      <c r="E9" s="1043"/>
      <c r="F9" s="104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2"/>
      <c r="B10" s="1043"/>
      <c r="C10" s="1043"/>
      <c r="D10" s="1043"/>
      <c r="E10" s="1043"/>
      <c r="F10" s="104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2"/>
      <c r="B11" s="1043"/>
      <c r="C11" s="1043"/>
      <c r="D11" s="1043"/>
      <c r="E11" s="1043"/>
      <c r="F11" s="104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2"/>
      <c r="B12" s="1043"/>
      <c r="C12" s="1043"/>
      <c r="D12" s="1043"/>
      <c r="E12" s="1043"/>
      <c r="F12" s="104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2"/>
      <c r="B13" s="1043"/>
      <c r="C13" s="1043"/>
      <c r="D13" s="1043"/>
      <c r="E13" s="1043"/>
      <c r="F13" s="104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2"/>
      <c r="B19" s="1043"/>
      <c r="C19" s="1043"/>
      <c r="D19" s="1043"/>
      <c r="E19" s="1043"/>
      <c r="F19" s="104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2"/>
      <c r="B20" s="1043"/>
      <c r="C20" s="1043"/>
      <c r="D20" s="1043"/>
      <c r="E20" s="1043"/>
      <c r="F20" s="104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2"/>
      <c r="B21" s="1043"/>
      <c r="C21" s="1043"/>
      <c r="D21" s="1043"/>
      <c r="E21" s="1043"/>
      <c r="F21" s="104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2"/>
      <c r="B22" s="1043"/>
      <c r="C22" s="1043"/>
      <c r="D22" s="1043"/>
      <c r="E22" s="1043"/>
      <c r="F22" s="104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2"/>
      <c r="B23" s="1043"/>
      <c r="C23" s="1043"/>
      <c r="D23" s="1043"/>
      <c r="E23" s="1043"/>
      <c r="F23" s="104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2"/>
      <c r="B24" s="1043"/>
      <c r="C24" s="1043"/>
      <c r="D24" s="1043"/>
      <c r="E24" s="1043"/>
      <c r="F24" s="104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2"/>
      <c r="B25" s="1043"/>
      <c r="C25" s="1043"/>
      <c r="D25" s="1043"/>
      <c r="E25" s="1043"/>
      <c r="F25" s="104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2"/>
      <c r="B26" s="1043"/>
      <c r="C26" s="1043"/>
      <c r="D26" s="1043"/>
      <c r="E26" s="1043"/>
      <c r="F26" s="104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2"/>
      <c r="B32" s="1043"/>
      <c r="C32" s="1043"/>
      <c r="D32" s="1043"/>
      <c r="E32" s="1043"/>
      <c r="F32" s="104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2"/>
      <c r="B33" s="1043"/>
      <c r="C33" s="1043"/>
      <c r="D33" s="1043"/>
      <c r="E33" s="1043"/>
      <c r="F33" s="104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2"/>
      <c r="B34" s="1043"/>
      <c r="C34" s="1043"/>
      <c r="D34" s="1043"/>
      <c r="E34" s="1043"/>
      <c r="F34" s="104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2"/>
      <c r="B35" s="1043"/>
      <c r="C35" s="1043"/>
      <c r="D35" s="1043"/>
      <c r="E35" s="1043"/>
      <c r="F35" s="104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2"/>
      <c r="B36" s="1043"/>
      <c r="C36" s="1043"/>
      <c r="D36" s="1043"/>
      <c r="E36" s="1043"/>
      <c r="F36" s="104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2"/>
      <c r="B37" s="1043"/>
      <c r="C37" s="1043"/>
      <c r="D37" s="1043"/>
      <c r="E37" s="1043"/>
      <c r="F37" s="104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2"/>
      <c r="B38" s="1043"/>
      <c r="C38" s="1043"/>
      <c r="D38" s="1043"/>
      <c r="E38" s="1043"/>
      <c r="F38" s="104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2"/>
      <c r="B39" s="1043"/>
      <c r="C39" s="1043"/>
      <c r="D39" s="1043"/>
      <c r="E39" s="1043"/>
      <c r="F39" s="104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2"/>
      <c r="B45" s="1043"/>
      <c r="C45" s="1043"/>
      <c r="D45" s="1043"/>
      <c r="E45" s="1043"/>
      <c r="F45" s="104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2"/>
      <c r="B46" s="1043"/>
      <c r="C46" s="1043"/>
      <c r="D46" s="1043"/>
      <c r="E46" s="1043"/>
      <c r="F46" s="104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2"/>
      <c r="B47" s="1043"/>
      <c r="C47" s="1043"/>
      <c r="D47" s="1043"/>
      <c r="E47" s="1043"/>
      <c r="F47" s="104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2"/>
      <c r="B48" s="1043"/>
      <c r="C48" s="1043"/>
      <c r="D48" s="1043"/>
      <c r="E48" s="1043"/>
      <c r="F48" s="104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2"/>
      <c r="B49" s="1043"/>
      <c r="C49" s="1043"/>
      <c r="D49" s="1043"/>
      <c r="E49" s="1043"/>
      <c r="F49" s="104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2"/>
      <c r="B50" s="1043"/>
      <c r="C50" s="1043"/>
      <c r="D50" s="1043"/>
      <c r="E50" s="1043"/>
      <c r="F50" s="104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2"/>
      <c r="B51" s="1043"/>
      <c r="C51" s="1043"/>
      <c r="D51" s="1043"/>
      <c r="E51" s="1043"/>
      <c r="F51" s="104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2"/>
      <c r="B52" s="1043"/>
      <c r="C52" s="1043"/>
      <c r="D52" s="1043"/>
      <c r="E52" s="1043"/>
      <c r="F52" s="104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2"/>
      <c r="B59" s="1043"/>
      <c r="C59" s="1043"/>
      <c r="D59" s="1043"/>
      <c r="E59" s="1043"/>
      <c r="F59" s="104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2"/>
      <c r="B60" s="1043"/>
      <c r="C60" s="1043"/>
      <c r="D60" s="1043"/>
      <c r="E60" s="1043"/>
      <c r="F60" s="104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2"/>
      <c r="B61" s="1043"/>
      <c r="C61" s="1043"/>
      <c r="D61" s="1043"/>
      <c r="E61" s="1043"/>
      <c r="F61" s="104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2"/>
      <c r="B62" s="1043"/>
      <c r="C62" s="1043"/>
      <c r="D62" s="1043"/>
      <c r="E62" s="1043"/>
      <c r="F62" s="104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2"/>
      <c r="B63" s="1043"/>
      <c r="C63" s="1043"/>
      <c r="D63" s="1043"/>
      <c r="E63" s="1043"/>
      <c r="F63" s="104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2"/>
      <c r="B64" s="1043"/>
      <c r="C64" s="1043"/>
      <c r="D64" s="1043"/>
      <c r="E64" s="1043"/>
      <c r="F64" s="104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2"/>
      <c r="B65" s="1043"/>
      <c r="C65" s="1043"/>
      <c r="D65" s="1043"/>
      <c r="E65" s="1043"/>
      <c r="F65" s="104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2"/>
      <c r="B66" s="1043"/>
      <c r="C66" s="1043"/>
      <c r="D66" s="1043"/>
      <c r="E66" s="1043"/>
      <c r="F66" s="104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2"/>
      <c r="B72" s="1043"/>
      <c r="C72" s="1043"/>
      <c r="D72" s="1043"/>
      <c r="E72" s="1043"/>
      <c r="F72" s="104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2"/>
      <c r="B73" s="1043"/>
      <c r="C73" s="1043"/>
      <c r="D73" s="1043"/>
      <c r="E73" s="1043"/>
      <c r="F73" s="104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2"/>
      <c r="B74" s="1043"/>
      <c r="C74" s="1043"/>
      <c r="D74" s="1043"/>
      <c r="E74" s="1043"/>
      <c r="F74" s="104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2"/>
      <c r="B75" s="1043"/>
      <c r="C75" s="1043"/>
      <c r="D75" s="1043"/>
      <c r="E75" s="1043"/>
      <c r="F75" s="104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2"/>
      <c r="B76" s="1043"/>
      <c r="C76" s="1043"/>
      <c r="D76" s="1043"/>
      <c r="E76" s="1043"/>
      <c r="F76" s="104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2"/>
      <c r="B77" s="1043"/>
      <c r="C77" s="1043"/>
      <c r="D77" s="1043"/>
      <c r="E77" s="1043"/>
      <c r="F77" s="104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2"/>
      <c r="B78" s="1043"/>
      <c r="C78" s="1043"/>
      <c r="D78" s="1043"/>
      <c r="E78" s="1043"/>
      <c r="F78" s="104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2"/>
      <c r="B79" s="1043"/>
      <c r="C79" s="1043"/>
      <c r="D79" s="1043"/>
      <c r="E79" s="1043"/>
      <c r="F79" s="104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2"/>
      <c r="B85" s="1043"/>
      <c r="C85" s="1043"/>
      <c r="D85" s="1043"/>
      <c r="E85" s="1043"/>
      <c r="F85" s="104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2"/>
      <c r="B86" s="1043"/>
      <c r="C86" s="1043"/>
      <c r="D86" s="1043"/>
      <c r="E86" s="1043"/>
      <c r="F86" s="104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2"/>
      <c r="B87" s="1043"/>
      <c r="C87" s="1043"/>
      <c r="D87" s="1043"/>
      <c r="E87" s="1043"/>
      <c r="F87" s="104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2"/>
      <c r="B88" s="1043"/>
      <c r="C88" s="1043"/>
      <c r="D88" s="1043"/>
      <c r="E88" s="1043"/>
      <c r="F88" s="104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2"/>
      <c r="B89" s="1043"/>
      <c r="C89" s="1043"/>
      <c r="D89" s="1043"/>
      <c r="E89" s="1043"/>
      <c r="F89" s="104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2"/>
      <c r="B90" s="1043"/>
      <c r="C90" s="1043"/>
      <c r="D90" s="1043"/>
      <c r="E90" s="1043"/>
      <c r="F90" s="104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2"/>
      <c r="B91" s="1043"/>
      <c r="C91" s="1043"/>
      <c r="D91" s="1043"/>
      <c r="E91" s="1043"/>
      <c r="F91" s="104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2"/>
      <c r="B92" s="1043"/>
      <c r="C92" s="1043"/>
      <c r="D92" s="1043"/>
      <c r="E92" s="1043"/>
      <c r="F92" s="104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2"/>
      <c r="B98" s="1043"/>
      <c r="C98" s="1043"/>
      <c r="D98" s="1043"/>
      <c r="E98" s="1043"/>
      <c r="F98" s="104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2"/>
      <c r="B99" s="1043"/>
      <c r="C99" s="1043"/>
      <c r="D99" s="1043"/>
      <c r="E99" s="1043"/>
      <c r="F99" s="104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2"/>
      <c r="B100" s="1043"/>
      <c r="C100" s="1043"/>
      <c r="D100" s="1043"/>
      <c r="E100" s="1043"/>
      <c r="F100" s="104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2"/>
      <c r="B101" s="1043"/>
      <c r="C101" s="1043"/>
      <c r="D101" s="1043"/>
      <c r="E101" s="1043"/>
      <c r="F101" s="104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2"/>
      <c r="B102" s="1043"/>
      <c r="C102" s="1043"/>
      <c r="D102" s="1043"/>
      <c r="E102" s="1043"/>
      <c r="F102" s="104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2"/>
      <c r="B103" s="1043"/>
      <c r="C103" s="1043"/>
      <c r="D103" s="1043"/>
      <c r="E103" s="1043"/>
      <c r="F103" s="104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2"/>
      <c r="B104" s="1043"/>
      <c r="C104" s="1043"/>
      <c r="D104" s="1043"/>
      <c r="E104" s="1043"/>
      <c r="F104" s="104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2"/>
      <c r="B105" s="1043"/>
      <c r="C105" s="1043"/>
      <c r="D105" s="1043"/>
      <c r="E105" s="1043"/>
      <c r="F105" s="104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2"/>
      <c r="B112" s="1043"/>
      <c r="C112" s="1043"/>
      <c r="D112" s="1043"/>
      <c r="E112" s="1043"/>
      <c r="F112" s="104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2"/>
      <c r="B113" s="1043"/>
      <c r="C113" s="1043"/>
      <c r="D113" s="1043"/>
      <c r="E113" s="1043"/>
      <c r="F113" s="104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2"/>
      <c r="B114" s="1043"/>
      <c r="C114" s="1043"/>
      <c r="D114" s="1043"/>
      <c r="E114" s="1043"/>
      <c r="F114" s="104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2"/>
      <c r="B115" s="1043"/>
      <c r="C115" s="1043"/>
      <c r="D115" s="1043"/>
      <c r="E115" s="1043"/>
      <c r="F115" s="104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2"/>
      <c r="B116" s="1043"/>
      <c r="C116" s="1043"/>
      <c r="D116" s="1043"/>
      <c r="E116" s="1043"/>
      <c r="F116" s="104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2"/>
      <c r="B117" s="1043"/>
      <c r="C117" s="1043"/>
      <c r="D117" s="1043"/>
      <c r="E117" s="1043"/>
      <c r="F117" s="104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2"/>
      <c r="B118" s="1043"/>
      <c r="C118" s="1043"/>
      <c r="D118" s="1043"/>
      <c r="E118" s="1043"/>
      <c r="F118" s="104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2"/>
      <c r="B119" s="1043"/>
      <c r="C119" s="1043"/>
      <c r="D119" s="1043"/>
      <c r="E119" s="1043"/>
      <c r="F119" s="104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2"/>
      <c r="B125" s="1043"/>
      <c r="C125" s="1043"/>
      <c r="D125" s="1043"/>
      <c r="E125" s="1043"/>
      <c r="F125" s="104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2"/>
      <c r="B126" s="1043"/>
      <c r="C126" s="1043"/>
      <c r="D126" s="1043"/>
      <c r="E126" s="1043"/>
      <c r="F126" s="104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2"/>
      <c r="B127" s="1043"/>
      <c r="C127" s="1043"/>
      <c r="D127" s="1043"/>
      <c r="E127" s="1043"/>
      <c r="F127" s="104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2"/>
      <c r="B128" s="1043"/>
      <c r="C128" s="1043"/>
      <c r="D128" s="1043"/>
      <c r="E128" s="1043"/>
      <c r="F128" s="104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2"/>
      <c r="B129" s="1043"/>
      <c r="C129" s="1043"/>
      <c r="D129" s="1043"/>
      <c r="E129" s="1043"/>
      <c r="F129" s="104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2"/>
      <c r="B130" s="1043"/>
      <c r="C130" s="1043"/>
      <c r="D130" s="1043"/>
      <c r="E130" s="1043"/>
      <c r="F130" s="104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2"/>
      <c r="B131" s="1043"/>
      <c r="C131" s="1043"/>
      <c r="D131" s="1043"/>
      <c r="E131" s="1043"/>
      <c r="F131" s="104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2"/>
      <c r="B132" s="1043"/>
      <c r="C132" s="1043"/>
      <c r="D132" s="1043"/>
      <c r="E132" s="1043"/>
      <c r="F132" s="104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2"/>
      <c r="B138" s="1043"/>
      <c r="C138" s="1043"/>
      <c r="D138" s="1043"/>
      <c r="E138" s="1043"/>
      <c r="F138" s="104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2"/>
      <c r="B139" s="1043"/>
      <c r="C139" s="1043"/>
      <c r="D139" s="1043"/>
      <c r="E139" s="1043"/>
      <c r="F139" s="104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2"/>
      <c r="B140" s="1043"/>
      <c r="C140" s="1043"/>
      <c r="D140" s="1043"/>
      <c r="E140" s="1043"/>
      <c r="F140" s="104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2"/>
      <c r="B141" s="1043"/>
      <c r="C141" s="1043"/>
      <c r="D141" s="1043"/>
      <c r="E141" s="1043"/>
      <c r="F141" s="104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2"/>
      <c r="B142" s="1043"/>
      <c r="C142" s="1043"/>
      <c r="D142" s="1043"/>
      <c r="E142" s="1043"/>
      <c r="F142" s="104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2"/>
      <c r="B143" s="1043"/>
      <c r="C143" s="1043"/>
      <c r="D143" s="1043"/>
      <c r="E143" s="1043"/>
      <c r="F143" s="104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2"/>
      <c r="B144" s="1043"/>
      <c r="C144" s="1043"/>
      <c r="D144" s="1043"/>
      <c r="E144" s="1043"/>
      <c r="F144" s="104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2"/>
      <c r="B145" s="1043"/>
      <c r="C145" s="1043"/>
      <c r="D145" s="1043"/>
      <c r="E145" s="1043"/>
      <c r="F145" s="104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2"/>
      <c r="B151" s="1043"/>
      <c r="C151" s="1043"/>
      <c r="D151" s="1043"/>
      <c r="E151" s="1043"/>
      <c r="F151" s="104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2"/>
      <c r="B152" s="1043"/>
      <c r="C152" s="1043"/>
      <c r="D152" s="1043"/>
      <c r="E152" s="1043"/>
      <c r="F152" s="104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2"/>
      <c r="B153" s="1043"/>
      <c r="C153" s="1043"/>
      <c r="D153" s="1043"/>
      <c r="E153" s="1043"/>
      <c r="F153" s="104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2"/>
      <c r="B154" s="1043"/>
      <c r="C154" s="1043"/>
      <c r="D154" s="1043"/>
      <c r="E154" s="1043"/>
      <c r="F154" s="104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2"/>
      <c r="B155" s="1043"/>
      <c r="C155" s="1043"/>
      <c r="D155" s="1043"/>
      <c r="E155" s="1043"/>
      <c r="F155" s="104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2"/>
      <c r="B156" s="1043"/>
      <c r="C156" s="1043"/>
      <c r="D156" s="1043"/>
      <c r="E156" s="1043"/>
      <c r="F156" s="104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2"/>
      <c r="B157" s="1043"/>
      <c r="C157" s="1043"/>
      <c r="D157" s="1043"/>
      <c r="E157" s="1043"/>
      <c r="F157" s="104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2"/>
      <c r="B158" s="1043"/>
      <c r="C158" s="1043"/>
      <c r="D158" s="1043"/>
      <c r="E158" s="1043"/>
      <c r="F158" s="104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2"/>
      <c r="B165" s="1043"/>
      <c r="C165" s="1043"/>
      <c r="D165" s="1043"/>
      <c r="E165" s="1043"/>
      <c r="F165" s="104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2"/>
      <c r="B166" s="1043"/>
      <c r="C166" s="1043"/>
      <c r="D166" s="1043"/>
      <c r="E166" s="1043"/>
      <c r="F166" s="104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2"/>
      <c r="B167" s="1043"/>
      <c r="C167" s="1043"/>
      <c r="D167" s="1043"/>
      <c r="E167" s="1043"/>
      <c r="F167" s="104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2"/>
      <c r="B168" s="1043"/>
      <c r="C168" s="1043"/>
      <c r="D168" s="1043"/>
      <c r="E168" s="1043"/>
      <c r="F168" s="104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2"/>
      <c r="B169" s="1043"/>
      <c r="C169" s="1043"/>
      <c r="D169" s="1043"/>
      <c r="E169" s="1043"/>
      <c r="F169" s="104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2"/>
      <c r="B170" s="1043"/>
      <c r="C170" s="1043"/>
      <c r="D170" s="1043"/>
      <c r="E170" s="1043"/>
      <c r="F170" s="104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2"/>
      <c r="B171" s="1043"/>
      <c r="C171" s="1043"/>
      <c r="D171" s="1043"/>
      <c r="E171" s="1043"/>
      <c r="F171" s="104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2"/>
      <c r="B172" s="1043"/>
      <c r="C172" s="1043"/>
      <c r="D172" s="1043"/>
      <c r="E172" s="1043"/>
      <c r="F172" s="104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2"/>
      <c r="B178" s="1043"/>
      <c r="C178" s="1043"/>
      <c r="D178" s="1043"/>
      <c r="E178" s="1043"/>
      <c r="F178" s="104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2"/>
      <c r="B179" s="1043"/>
      <c r="C179" s="1043"/>
      <c r="D179" s="1043"/>
      <c r="E179" s="1043"/>
      <c r="F179" s="104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2"/>
      <c r="B180" s="1043"/>
      <c r="C180" s="1043"/>
      <c r="D180" s="1043"/>
      <c r="E180" s="1043"/>
      <c r="F180" s="104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2"/>
      <c r="B181" s="1043"/>
      <c r="C181" s="1043"/>
      <c r="D181" s="1043"/>
      <c r="E181" s="1043"/>
      <c r="F181" s="104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2"/>
      <c r="B182" s="1043"/>
      <c r="C182" s="1043"/>
      <c r="D182" s="1043"/>
      <c r="E182" s="1043"/>
      <c r="F182" s="104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2"/>
      <c r="B183" s="1043"/>
      <c r="C183" s="1043"/>
      <c r="D183" s="1043"/>
      <c r="E183" s="1043"/>
      <c r="F183" s="104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2"/>
      <c r="B184" s="1043"/>
      <c r="C184" s="1043"/>
      <c r="D184" s="1043"/>
      <c r="E184" s="1043"/>
      <c r="F184" s="104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2"/>
      <c r="B185" s="1043"/>
      <c r="C185" s="1043"/>
      <c r="D185" s="1043"/>
      <c r="E185" s="1043"/>
      <c r="F185" s="104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2"/>
      <c r="B191" s="1043"/>
      <c r="C191" s="1043"/>
      <c r="D191" s="1043"/>
      <c r="E191" s="1043"/>
      <c r="F191" s="104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2"/>
      <c r="B192" s="1043"/>
      <c r="C192" s="1043"/>
      <c r="D192" s="1043"/>
      <c r="E192" s="1043"/>
      <c r="F192" s="104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2"/>
      <c r="B193" s="1043"/>
      <c r="C193" s="1043"/>
      <c r="D193" s="1043"/>
      <c r="E193" s="1043"/>
      <c r="F193" s="104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2"/>
      <c r="B194" s="1043"/>
      <c r="C194" s="1043"/>
      <c r="D194" s="1043"/>
      <c r="E194" s="1043"/>
      <c r="F194" s="104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2"/>
      <c r="B195" s="1043"/>
      <c r="C195" s="1043"/>
      <c r="D195" s="1043"/>
      <c r="E195" s="1043"/>
      <c r="F195" s="104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2"/>
      <c r="B196" s="1043"/>
      <c r="C196" s="1043"/>
      <c r="D196" s="1043"/>
      <c r="E196" s="1043"/>
      <c r="F196" s="104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2"/>
      <c r="B197" s="1043"/>
      <c r="C197" s="1043"/>
      <c r="D197" s="1043"/>
      <c r="E197" s="1043"/>
      <c r="F197" s="104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2"/>
      <c r="B198" s="1043"/>
      <c r="C198" s="1043"/>
      <c r="D198" s="1043"/>
      <c r="E198" s="1043"/>
      <c r="F198" s="104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2"/>
      <c r="B204" s="1043"/>
      <c r="C204" s="1043"/>
      <c r="D204" s="1043"/>
      <c r="E204" s="1043"/>
      <c r="F204" s="104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2"/>
      <c r="B205" s="1043"/>
      <c r="C205" s="1043"/>
      <c r="D205" s="1043"/>
      <c r="E205" s="1043"/>
      <c r="F205" s="104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2"/>
      <c r="B206" s="1043"/>
      <c r="C206" s="1043"/>
      <c r="D206" s="1043"/>
      <c r="E206" s="1043"/>
      <c r="F206" s="104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2"/>
      <c r="B207" s="1043"/>
      <c r="C207" s="1043"/>
      <c r="D207" s="1043"/>
      <c r="E207" s="1043"/>
      <c r="F207" s="104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2"/>
      <c r="B208" s="1043"/>
      <c r="C208" s="1043"/>
      <c r="D208" s="1043"/>
      <c r="E208" s="1043"/>
      <c r="F208" s="104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2"/>
      <c r="B209" s="1043"/>
      <c r="C209" s="1043"/>
      <c r="D209" s="1043"/>
      <c r="E209" s="1043"/>
      <c r="F209" s="104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2"/>
      <c r="B210" s="1043"/>
      <c r="C210" s="1043"/>
      <c r="D210" s="1043"/>
      <c r="E210" s="1043"/>
      <c r="F210" s="104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2"/>
      <c r="B211" s="1043"/>
      <c r="C211" s="1043"/>
      <c r="D211" s="1043"/>
      <c r="E211" s="1043"/>
      <c r="F211" s="104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2"/>
      <c r="B218" s="1043"/>
      <c r="C218" s="1043"/>
      <c r="D218" s="1043"/>
      <c r="E218" s="1043"/>
      <c r="F218" s="104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2"/>
      <c r="B219" s="1043"/>
      <c r="C219" s="1043"/>
      <c r="D219" s="1043"/>
      <c r="E219" s="1043"/>
      <c r="F219" s="104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2"/>
      <c r="B220" s="1043"/>
      <c r="C220" s="1043"/>
      <c r="D220" s="1043"/>
      <c r="E220" s="1043"/>
      <c r="F220" s="104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2"/>
      <c r="B221" s="1043"/>
      <c r="C221" s="1043"/>
      <c r="D221" s="1043"/>
      <c r="E221" s="1043"/>
      <c r="F221" s="104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2"/>
      <c r="B222" s="1043"/>
      <c r="C222" s="1043"/>
      <c r="D222" s="1043"/>
      <c r="E222" s="1043"/>
      <c r="F222" s="104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2"/>
      <c r="B223" s="1043"/>
      <c r="C223" s="1043"/>
      <c r="D223" s="1043"/>
      <c r="E223" s="1043"/>
      <c r="F223" s="104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2"/>
      <c r="B224" s="1043"/>
      <c r="C224" s="1043"/>
      <c r="D224" s="1043"/>
      <c r="E224" s="1043"/>
      <c r="F224" s="104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2"/>
      <c r="B225" s="1043"/>
      <c r="C225" s="1043"/>
      <c r="D225" s="1043"/>
      <c r="E225" s="1043"/>
      <c r="F225" s="104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2"/>
      <c r="B231" s="1043"/>
      <c r="C231" s="1043"/>
      <c r="D231" s="1043"/>
      <c r="E231" s="1043"/>
      <c r="F231" s="104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2"/>
      <c r="B232" s="1043"/>
      <c r="C232" s="1043"/>
      <c r="D232" s="1043"/>
      <c r="E232" s="1043"/>
      <c r="F232" s="104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2"/>
      <c r="B233" s="1043"/>
      <c r="C233" s="1043"/>
      <c r="D233" s="1043"/>
      <c r="E233" s="1043"/>
      <c r="F233" s="104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2"/>
      <c r="B234" s="1043"/>
      <c r="C234" s="1043"/>
      <c r="D234" s="1043"/>
      <c r="E234" s="1043"/>
      <c r="F234" s="104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2"/>
      <c r="B235" s="1043"/>
      <c r="C235" s="1043"/>
      <c r="D235" s="1043"/>
      <c r="E235" s="1043"/>
      <c r="F235" s="104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2"/>
      <c r="B236" s="1043"/>
      <c r="C236" s="1043"/>
      <c r="D236" s="1043"/>
      <c r="E236" s="1043"/>
      <c r="F236" s="104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2"/>
      <c r="B237" s="1043"/>
      <c r="C237" s="1043"/>
      <c r="D237" s="1043"/>
      <c r="E237" s="1043"/>
      <c r="F237" s="104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2"/>
      <c r="B238" s="1043"/>
      <c r="C238" s="1043"/>
      <c r="D238" s="1043"/>
      <c r="E238" s="1043"/>
      <c r="F238" s="104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2"/>
      <c r="B244" s="1043"/>
      <c r="C244" s="1043"/>
      <c r="D244" s="1043"/>
      <c r="E244" s="1043"/>
      <c r="F244" s="104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2"/>
      <c r="B245" s="1043"/>
      <c r="C245" s="1043"/>
      <c r="D245" s="1043"/>
      <c r="E245" s="1043"/>
      <c r="F245" s="104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2"/>
      <c r="B246" s="1043"/>
      <c r="C246" s="1043"/>
      <c r="D246" s="1043"/>
      <c r="E246" s="1043"/>
      <c r="F246" s="104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2"/>
      <c r="B247" s="1043"/>
      <c r="C247" s="1043"/>
      <c r="D247" s="1043"/>
      <c r="E247" s="1043"/>
      <c r="F247" s="104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2"/>
      <c r="B248" s="1043"/>
      <c r="C248" s="1043"/>
      <c r="D248" s="1043"/>
      <c r="E248" s="1043"/>
      <c r="F248" s="104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2"/>
      <c r="B249" s="1043"/>
      <c r="C249" s="1043"/>
      <c r="D249" s="1043"/>
      <c r="E249" s="1043"/>
      <c r="F249" s="104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2"/>
      <c r="B250" s="1043"/>
      <c r="C250" s="1043"/>
      <c r="D250" s="1043"/>
      <c r="E250" s="1043"/>
      <c r="F250" s="104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2"/>
      <c r="B251" s="1043"/>
      <c r="C251" s="1043"/>
      <c r="D251" s="1043"/>
      <c r="E251" s="1043"/>
      <c r="F251" s="104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2"/>
      <c r="B257" s="1043"/>
      <c r="C257" s="1043"/>
      <c r="D257" s="1043"/>
      <c r="E257" s="1043"/>
      <c r="F257" s="104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2"/>
      <c r="B258" s="1043"/>
      <c r="C258" s="1043"/>
      <c r="D258" s="1043"/>
      <c r="E258" s="1043"/>
      <c r="F258" s="104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2"/>
      <c r="B259" s="1043"/>
      <c r="C259" s="1043"/>
      <c r="D259" s="1043"/>
      <c r="E259" s="1043"/>
      <c r="F259" s="104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2"/>
      <c r="B260" s="1043"/>
      <c r="C260" s="1043"/>
      <c r="D260" s="1043"/>
      <c r="E260" s="1043"/>
      <c r="F260" s="104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2"/>
      <c r="B261" s="1043"/>
      <c r="C261" s="1043"/>
      <c r="D261" s="1043"/>
      <c r="E261" s="1043"/>
      <c r="F261" s="104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2"/>
      <c r="B262" s="1043"/>
      <c r="C262" s="1043"/>
      <c r="D262" s="1043"/>
      <c r="E262" s="1043"/>
      <c r="F262" s="104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2"/>
      <c r="B263" s="1043"/>
      <c r="C263" s="1043"/>
      <c r="D263" s="1043"/>
      <c r="E263" s="1043"/>
      <c r="F263" s="104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2"/>
      <c r="B264" s="1043"/>
      <c r="C264" s="1043"/>
      <c r="D264" s="1043"/>
      <c r="E264" s="1043"/>
      <c r="F264" s="104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496</v>
      </c>
      <c r="Z3" s="345"/>
      <c r="AA3" s="345"/>
      <c r="AB3" s="345"/>
      <c r="AC3" s="275" t="s">
        <v>479</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62">
        <v>1</v>
      </c>
      <c r="B4" s="1062">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2">
        <v>2</v>
      </c>
      <c r="B5" s="1062">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2">
        <v>3</v>
      </c>
      <c r="B6" s="1062">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2">
        <v>4</v>
      </c>
      <c r="B7" s="1062">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2">
        <v>5</v>
      </c>
      <c r="B8" s="1062">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2">
        <v>6</v>
      </c>
      <c r="B9" s="1062">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2">
        <v>7</v>
      </c>
      <c r="B10" s="1062">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2">
        <v>8</v>
      </c>
      <c r="B11" s="1062">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2">
        <v>9</v>
      </c>
      <c r="B12" s="1062">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2">
        <v>10</v>
      </c>
      <c r="B13" s="1062">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2">
        <v>11</v>
      </c>
      <c r="B14" s="1062">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2">
        <v>12</v>
      </c>
      <c r="B15" s="1062">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2">
        <v>13</v>
      </c>
      <c r="B16" s="1062">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2">
        <v>14</v>
      </c>
      <c r="B17" s="1062">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2">
        <v>15</v>
      </c>
      <c r="B18" s="1062">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2">
        <v>16</v>
      </c>
      <c r="B19" s="1062">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2">
        <v>17</v>
      </c>
      <c r="B20" s="1062">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2">
        <v>18</v>
      </c>
      <c r="B21" s="1062">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2">
        <v>19</v>
      </c>
      <c r="B22" s="1062">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2">
        <v>20</v>
      </c>
      <c r="B23" s="1062">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2">
        <v>21</v>
      </c>
      <c r="B24" s="1062">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2">
        <v>22</v>
      </c>
      <c r="B25" s="1062">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2">
        <v>23</v>
      </c>
      <c r="B26" s="1062">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2">
        <v>24</v>
      </c>
      <c r="B27" s="1062">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2">
        <v>25</v>
      </c>
      <c r="B28" s="1062">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2">
        <v>26</v>
      </c>
      <c r="B29" s="1062">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2">
        <v>27</v>
      </c>
      <c r="B30" s="1062">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2">
        <v>28</v>
      </c>
      <c r="B31" s="1062">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2">
        <v>29</v>
      </c>
      <c r="B32" s="1062">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2">
        <v>30</v>
      </c>
      <c r="B33" s="1062">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496</v>
      </c>
      <c r="Z36" s="345"/>
      <c r="AA36" s="345"/>
      <c r="AB36" s="345"/>
      <c r="AC36" s="275" t="s">
        <v>479</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62">
        <v>1</v>
      </c>
      <c r="B37" s="1062">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2">
        <v>2</v>
      </c>
      <c r="B38" s="1062">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2">
        <v>3</v>
      </c>
      <c r="B39" s="1062">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2">
        <v>4</v>
      </c>
      <c r="B40" s="1062">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2">
        <v>5</v>
      </c>
      <c r="B41" s="1062">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2">
        <v>6</v>
      </c>
      <c r="B42" s="1062">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2">
        <v>7</v>
      </c>
      <c r="B43" s="1062">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2">
        <v>8</v>
      </c>
      <c r="B44" s="1062">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2">
        <v>9</v>
      </c>
      <c r="B45" s="1062">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2">
        <v>10</v>
      </c>
      <c r="B46" s="1062">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2">
        <v>11</v>
      </c>
      <c r="B47" s="1062">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2">
        <v>12</v>
      </c>
      <c r="B48" s="1062">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2">
        <v>13</v>
      </c>
      <c r="B49" s="1062">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2">
        <v>14</v>
      </c>
      <c r="B50" s="1062">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2">
        <v>15</v>
      </c>
      <c r="B51" s="1062">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2">
        <v>16</v>
      </c>
      <c r="B52" s="1062">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2">
        <v>17</v>
      </c>
      <c r="B53" s="1062">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2">
        <v>18</v>
      </c>
      <c r="B54" s="1062">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2">
        <v>19</v>
      </c>
      <c r="B55" s="1062">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2">
        <v>20</v>
      </c>
      <c r="B56" s="1062">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2">
        <v>21</v>
      </c>
      <c r="B57" s="1062">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2">
        <v>22</v>
      </c>
      <c r="B58" s="1062">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2">
        <v>23</v>
      </c>
      <c r="B59" s="1062">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2">
        <v>24</v>
      </c>
      <c r="B60" s="1062">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2">
        <v>25</v>
      </c>
      <c r="B61" s="1062">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2">
        <v>26</v>
      </c>
      <c r="B62" s="1062">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2">
        <v>27</v>
      </c>
      <c r="B63" s="1062">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2">
        <v>28</v>
      </c>
      <c r="B64" s="1062">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2">
        <v>29</v>
      </c>
      <c r="B65" s="1062">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2">
        <v>30</v>
      </c>
      <c r="B66" s="1062">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496</v>
      </c>
      <c r="Z69" s="345"/>
      <c r="AA69" s="345"/>
      <c r="AB69" s="345"/>
      <c r="AC69" s="275" t="s">
        <v>479</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62">
        <v>1</v>
      </c>
      <c r="B70" s="1062">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2">
        <v>2</v>
      </c>
      <c r="B71" s="1062">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2">
        <v>3</v>
      </c>
      <c r="B72" s="1062">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2">
        <v>4</v>
      </c>
      <c r="B73" s="1062">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2">
        <v>5</v>
      </c>
      <c r="B74" s="1062">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2">
        <v>6</v>
      </c>
      <c r="B75" s="1062">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2">
        <v>7</v>
      </c>
      <c r="B76" s="1062">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2">
        <v>8</v>
      </c>
      <c r="B77" s="1062">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2">
        <v>9</v>
      </c>
      <c r="B78" s="1062">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2">
        <v>10</v>
      </c>
      <c r="B79" s="1062">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2">
        <v>11</v>
      </c>
      <c r="B80" s="1062">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2">
        <v>12</v>
      </c>
      <c r="B81" s="1062">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2">
        <v>13</v>
      </c>
      <c r="B82" s="1062">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2">
        <v>14</v>
      </c>
      <c r="B83" s="1062">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2">
        <v>15</v>
      </c>
      <c r="B84" s="1062">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2">
        <v>16</v>
      </c>
      <c r="B85" s="1062">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2">
        <v>17</v>
      </c>
      <c r="B86" s="1062">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2">
        <v>18</v>
      </c>
      <c r="B87" s="1062">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2">
        <v>19</v>
      </c>
      <c r="B88" s="1062">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2">
        <v>20</v>
      </c>
      <c r="B89" s="1062">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2">
        <v>21</v>
      </c>
      <c r="B90" s="1062">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2">
        <v>22</v>
      </c>
      <c r="B91" s="1062">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2">
        <v>23</v>
      </c>
      <c r="B92" s="1062">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2">
        <v>24</v>
      </c>
      <c r="B93" s="1062">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2">
        <v>25</v>
      </c>
      <c r="B94" s="1062">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2">
        <v>26</v>
      </c>
      <c r="B95" s="1062">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2">
        <v>27</v>
      </c>
      <c r="B96" s="1062">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2">
        <v>28</v>
      </c>
      <c r="B97" s="1062">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2">
        <v>29</v>
      </c>
      <c r="B98" s="1062">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2">
        <v>30</v>
      </c>
      <c r="B99" s="1062">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5" t="s">
        <v>479</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62">
        <v>1</v>
      </c>
      <c r="B103" s="1062">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2">
        <v>2</v>
      </c>
      <c r="B104" s="1062">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2">
        <v>3</v>
      </c>
      <c r="B105" s="1062">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2">
        <v>4</v>
      </c>
      <c r="B106" s="1062">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2">
        <v>5</v>
      </c>
      <c r="B107" s="1062">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2">
        <v>6</v>
      </c>
      <c r="B108" s="1062">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2">
        <v>7</v>
      </c>
      <c r="B109" s="1062">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2">
        <v>8</v>
      </c>
      <c r="B110" s="1062">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2">
        <v>9</v>
      </c>
      <c r="B111" s="1062">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2">
        <v>10</v>
      </c>
      <c r="B112" s="1062">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2">
        <v>11</v>
      </c>
      <c r="B113" s="1062">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2">
        <v>12</v>
      </c>
      <c r="B114" s="1062">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2">
        <v>13</v>
      </c>
      <c r="B115" s="1062">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2">
        <v>14</v>
      </c>
      <c r="B116" s="1062">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2">
        <v>15</v>
      </c>
      <c r="B117" s="1062">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2">
        <v>16</v>
      </c>
      <c r="B118" s="1062">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2">
        <v>17</v>
      </c>
      <c r="B119" s="1062">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2">
        <v>18</v>
      </c>
      <c r="B120" s="1062">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2">
        <v>19</v>
      </c>
      <c r="B121" s="1062">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2">
        <v>20</v>
      </c>
      <c r="B122" s="1062">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2">
        <v>21</v>
      </c>
      <c r="B123" s="1062">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2">
        <v>22</v>
      </c>
      <c r="B124" s="1062">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2">
        <v>23</v>
      </c>
      <c r="B125" s="1062">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2">
        <v>24</v>
      </c>
      <c r="B126" s="1062">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2">
        <v>25</v>
      </c>
      <c r="B127" s="1062">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2">
        <v>26</v>
      </c>
      <c r="B128" s="1062">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2">
        <v>27</v>
      </c>
      <c r="B129" s="1062">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2">
        <v>28</v>
      </c>
      <c r="B130" s="1062">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2">
        <v>29</v>
      </c>
      <c r="B131" s="1062">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2">
        <v>30</v>
      </c>
      <c r="B132" s="1062">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5" t="s">
        <v>479</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62">
        <v>1</v>
      </c>
      <c r="B136" s="1062">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2">
        <v>2</v>
      </c>
      <c r="B137" s="1062">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2">
        <v>3</v>
      </c>
      <c r="B138" s="1062">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2">
        <v>4</v>
      </c>
      <c r="B139" s="1062">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2">
        <v>5</v>
      </c>
      <c r="B140" s="1062">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2">
        <v>6</v>
      </c>
      <c r="B141" s="1062">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2">
        <v>7</v>
      </c>
      <c r="B142" s="1062">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2">
        <v>8</v>
      </c>
      <c r="B143" s="1062">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2">
        <v>9</v>
      </c>
      <c r="B144" s="1062">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2">
        <v>10</v>
      </c>
      <c r="B145" s="1062">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2">
        <v>11</v>
      </c>
      <c r="B146" s="1062">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2">
        <v>12</v>
      </c>
      <c r="B147" s="1062">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2">
        <v>13</v>
      </c>
      <c r="B148" s="1062">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2">
        <v>14</v>
      </c>
      <c r="B149" s="1062">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2">
        <v>15</v>
      </c>
      <c r="B150" s="1062">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2">
        <v>16</v>
      </c>
      <c r="B151" s="1062">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2">
        <v>17</v>
      </c>
      <c r="B152" s="1062">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2">
        <v>18</v>
      </c>
      <c r="B153" s="1062">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2">
        <v>19</v>
      </c>
      <c r="B154" s="1062">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2">
        <v>20</v>
      </c>
      <c r="B155" s="1062">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2">
        <v>21</v>
      </c>
      <c r="B156" s="1062">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2">
        <v>22</v>
      </c>
      <c r="B157" s="1062">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2">
        <v>23</v>
      </c>
      <c r="B158" s="1062">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2">
        <v>24</v>
      </c>
      <c r="B159" s="1062">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2">
        <v>25</v>
      </c>
      <c r="B160" s="1062">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2">
        <v>26</v>
      </c>
      <c r="B161" s="1062">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2">
        <v>27</v>
      </c>
      <c r="B162" s="1062">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2">
        <v>28</v>
      </c>
      <c r="B163" s="1062">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2">
        <v>29</v>
      </c>
      <c r="B164" s="1062">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2">
        <v>30</v>
      </c>
      <c r="B165" s="1062">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5" t="s">
        <v>479</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62">
        <v>1</v>
      </c>
      <c r="B169" s="1062">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2">
        <v>2</v>
      </c>
      <c r="B170" s="1062">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2">
        <v>3</v>
      </c>
      <c r="B171" s="1062">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2">
        <v>4</v>
      </c>
      <c r="B172" s="1062">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2">
        <v>5</v>
      </c>
      <c r="B173" s="1062">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2">
        <v>6</v>
      </c>
      <c r="B174" s="1062">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2">
        <v>7</v>
      </c>
      <c r="B175" s="1062">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2">
        <v>8</v>
      </c>
      <c r="B176" s="1062">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2">
        <v>9</v>
      </c>
      <c r="B177" s="1062">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2">
        <v>10</v>
      </c>
      <c r="B178" s="1062">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2">
        <v>11</v>
      </c>
      <c r="B179" s="1062">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2">
        <v>12</v>
      </c>
      <c r="B180" s="1062">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2">
        <v>13</v>
      </c>
      <c r="B181" s="1062">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2">
        <v>14</v>
      </c>
      <c r="B182" s="1062">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2">
        <v>15</v>
      </c>
      <c r="B183" s="1062">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2">
        <v>16</v>
      </c>
      <c r="B184" s="1062">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2">
        <v>17</v>
      </c>
      <c r="B185" s="1062">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2">
        <v>18</v>
      </c>
      <c r="B186" s="1062">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2">
        <v>19</v>
      </c>
      <c r="B187" s="1062">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2">
        <v>20</v>
      </c>
      <c r="B188" s="1062">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2">
        <v>21</v>
      </c>
      <c r="B189" s="1062">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2">
        <v>22</v>
      </c>
      <c r="B190" s="1062">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2">
        <v>23</v>
      </c>
      <c r="B191" s="1062">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2">
        <v>24</v>
      </c>
      <c r="B192" s="1062">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2">
        <v>25</v>
      </c>
      <c r="B193" s="1062">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2">
        <v>26</v>
      </c>
      <c r="B194" s="1062">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2">
        <v>27</v>
      </c>
      <c r="B195" s="1062">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2">
        <v>28</v>
      </c>
      <c r="B196" s="1062">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2">
        <v>29</v>
      </c>
      <c r="B197" s="1062">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2">
        <v>30</v>
      </c>
      <c r="B198" s="1062">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5" t="s">
        <v>479</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62">
        <v>1</v>
      </c>
      <c r="B202" s="1062">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2">
        <v>2</v>
      </c>
      <c r="B203" s="1062">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2">
        <v>3</v>
      </c>
      <c r="B204" s="1062">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2">
        <v>4</v>
      </c>
      <c r="B205" s="1062">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2">
        <v>5</v>
      </c>
      <c r="B206" s="1062">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2">
        <v>6</v>
      </c>
      <c r="B207" s="1062">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2">
        <v>7</v>
      </c>
      <c r="B208" s="1062">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2">
        <v>8</v>
      </c>
      <c r="B209" s="1062">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2">
        <v>9</v>
      </c>
      <c r="B210" s="1062">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2">
        <v>10</v>
      </c>
      <c r="B211" s="1062">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2">
        <v>11</v>
      </c>
      <c r="B212" s="1062">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2">
        <v>12</v>
      </c>
      <c r="B213" s="1062">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2">
        <v>13</v>
      </c>
      <c r="B214" s="1062">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2">
        <v>14</v>
      </c>
      <c r="B215" s="1062">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2">
        <v>15</v>
      </c>
      <c r="B216" s="1062">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2">
        <v>16</v>
      </c>
      <c r="B217" s="1062">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2">
        <v>17</v>
      </c>
      <c r="B218" s="1062">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2">
        <v>18</v>
      </c>
      <c r="B219" s="1062">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2">
        <v>19</v>
      </c>
      <c r="B220" s="1062">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2">
        <v>20</v>
      </c>
      <c r="B221" s="1062">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2">
        <v>21</v>
      </c>
      <c r="B222" s="1062">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2">
        <v>22</v>
      </c>
      <c r="B223" s="1062">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2">
        <v>23</v>
      </c>
      <c r="B224" s="1062">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2">
        <v>24</v>
      </c>
      <c r="B225" s="1062">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2">
        <v>25</v>
      </c>
      <c r="B226" s="1062">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2">
        <v>26</v>
      </c>
      <c r="B227" s="1062">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2">
        <v>27</v>
      </c>
      <c r="B228" s="1062">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2">
        <v>28</v>
      </c>
      <c r="B229" s="1062">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2">
        <v>29</v>
      </c>
      <c r="B230" s="1062">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2">
        <v>30</v>
      </c>
      <c r="B231" s="1062">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5" t="s">
        <v>479</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62">
        <v>1</v>
      </c>
      <c r="B235" s="1062">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2">
        <v>2</v>
      </c>
      <c r="B236" s="1062">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2">
        <v>3</v>
      </c>
      <c r="B237" s="1062">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2">
        <v>4</v>
      </c>
      <c r="B238" s="1062">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2">
        <v>5</v>
      </c>
      <c r="B239" s="1062">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2">
        <v>6</v>
      </c>
      <c r="B240" s="1062">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2">
        <v>7</v>
      </c>
      <c r="B241" s="1062">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2">
        <v>8</v>
      </c>
      <c r="B242" s="1062">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2">
        <v>9</v>
      </c>
      <c r="B243" s="1062">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2">
        <v>10</v>
      </c>
      <c r="B244" s="1062">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2">
        <v>11</v>
      </c>
      <c r="B245" s="1062">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2">
        <v>12</v>
      </c>
      <c r="B246" s="1062">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2">
        <v>13</v>
      </c>
      <c r="B247" s="1062">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2">
        <v>14</v>
      </c>
      <c r="B248" s="1062">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2">
        <v>15</v>
      </c>
      <c r="B249" s="1062">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2">
        <v>16</v>
      </c>
      <c r="B250" s="1062">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2">
        <v>17</v>
      </c>
      <c r="B251" s="1062">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2">
        <v>18</v>
      </c>
      <c r="B252" s="1062">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2">
        <v>19</v>
      </c>
      <c r="B253" s="1062">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2">
        <v>20</v>
      </c>
      <c r="B254" s="1062">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2">
        <v>21</v>
      </c>
      <c r="B255" s="1062">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2">
        <v>22</v>
      </c>
      <c r="B256" s="1062">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2">
        <v>23</v>
      </c>
      <c r="B257" s="1062">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2">
        <v>24</v>
      </c>
      <c r="B258" s="1062">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2">
        <v>25</v>
      </c>
      <c r="B259" s="1062">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2">
        <v>26</v>
      </c>
      <c r="B260" s="1062">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2">
        <v>27</v>
      </c>
      <c r="B261" s="1062">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2">
        <v>28</v>
      </c>
      <c r="B262" s="1062">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2">
        <v>29</v>
      </c>
      <c r="B263" s="1062">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2">
        <v>30</v>
      </c>
      <c r="B264" s="1062">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5" t="s">
        <v>479</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62">
        <v>1</v>
      </c>
      <c r="B268" s="1062">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2">
        <v>2</v>
      </c>
      <c r="B269" s="1062">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2">
        <v>3</v>
      </c>
      <c r="B270" s="1062">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2">
        <v>4</v>
      </c>
      <c r="B271" s="1062">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2">
        <v>5</v>
      </c>
      <c r="B272" s="1062">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2">
        <v>6</v>
      </c>
      <c r="B273" s="1062">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2">
        <v>7</v>
      </c>
      <c r="B274" s="1062">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2">
        <v>8</v>
      </c>
      <c r="B275" s="1062">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2">
        <v>9</v>
      </c>
      <c r="B276" s="1062">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2">
        <v>10</v>
      </c>
      <c r="B277" s="1062">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2">
        <v>11</v>
      </c>
      <c r="B278" s="1062">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2">
        <v>12</v>
      </c>
      <c r="B279" s="1062">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2">
        <v>13</v>
      </c>
      <c r="B280" s="1062">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2">
        <v>14</v>
      </c>
      <c r="B281" s="1062">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2">
        <v>15</v>
      </c>
      <c r="B282" s="1062">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2">
        <v>16</v>
      </c>
      <c r="B283" s="1062">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2">
        <v>17</v>
      </c>
      <c r="B284" s="1062">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2">
        <v>18</v>
      </c>
      <c r="B285" s="1062">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2">
        <v>19</v>
      </c>
      <c r="B286" s="1062">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2">
        <v>20</v>
      </c>
      <c r="B287" s="1062">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2">
        <v>21</v>
      </c>
      <c r="B288" s="1062">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2">
        <v>22</v>
      </c>
      <c r="B289" s="1062">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2">
        <v>23</v>
      </c>
      <c r="B290" s="1062">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2">
        <v>24</v>
      </c>
      <c r="B291" s="1062">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2">
        <v>25</v>
      </c>
      <c r="B292" s="1062">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2">
        <v>26</v>
      </c>
      <c r="B293" s="1062">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2">
        <v>27</v>
      </c>
      <c r="B294" s="1062">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2">
        <v>28</v>
      </c>
      <c r="B295" s="1062">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2">
        <v>29</v>
      </c>
      <c r="B296" s="1062">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2">
        <v>30</v>
      </c>
      <c r="B297" s="1062">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5" t="s">
        <v>479</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62">
        <v>1</v>
      </c>
      <c r="B301" s="1062">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2">
        <v>2</v>
      </c>
      <c r="B302" s="1062">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2">
        <v>3</v>
      </c>
      <c r="B303" s="1062">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2">
        <v>4</v>
      </c>
      <c r="B304" s="1062">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2">
        <v>5</v>
      </c>
      <c r="B305" s="1062">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2">
        <v>6</v>
      </c>
      <c r="B306" s="1062">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2">
        <v>7</v>
      </c>
      <c r="B307" s="1062">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2">
        <v>8</v>
      </c>
      <c r="B308" s="1062">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2">
        <v>9</v>
      </c>
      <c r="B309" s="1062">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2">
        <v>10</v>
      </c>
      <c r="B310" s="1062">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2">
        <v>11</v>
      </c>
      <c r="B311" s="1062">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2">
        <v>12</v>
      </c>
      <c r="B312" s="1062">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2">
        <v>13</v>
      </c>
      <c r="B313" s="1062">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2">
        <v>14</v>
      </c>
      <c r="B314" s="1062">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2">
        <v>15</v>
      </c>
      <c r="B315" s="1062">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2">
        <v>16</v>
      </c>
      <c r="B316" s="1062">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2">
        <v>17</v>
      </c>
      <c r="B317" s="1062">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2">
        <v>18</v>
      </c>
      <c r="B318" s="1062">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2">
        <v>19</v>
      </c>
      <c r="B319" s="1062">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2">
        <v>20</v>
      </c>
      <c r="B320" s="1062">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2">
        <v>21</v>
      </c>
      <c r="B321" s="1062">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2">
        <v>22</v>
      </c>
      <c r="B322" s="1062">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2">
        <v>23</v>
      </c>
      <c r="B323" s="1062">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2">
        <v>24</v>
      </c>
      <c r="B324" s="1062">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2">
        <v>25</v>
      </c>
      <c r="B325" s="1062">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2">
        <v>26</v>
      </c>
      <c r="B326" s="1062">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2">
        <v>27</v>
      </c>
      <c r="B327" s="1062">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2">
        <v>28</v>
      </c>
      <c r="B328" s="1062">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2">
        <v>29</v>
      </c>
      <c r="B329" s="1062">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2">
        <v>30</v>
      </c>
      <c r="B330" s="1062">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5" t="s">
        <v>479</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62">
        <v>1</v>
      </c>
      <c r="B334" s="1062">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2">
        <v>2</v>
      </c>
      <c r="B335" s="1062">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2">
        <v>3</v>
      </c>
      <c r="B336" s="1062">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2">
        <v>4</v>
      </c>
      <c r="B337" s="1062">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2">
        <v>5</v>
      </c>
      <c r="B338" s="1062">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2">
        <v>6</v>
      </c>
      <c r="B339" s="1062">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2">
        <v>7</v>
      </c>
      <c r="B340" s="1062">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2">
        <v>8</v>
      </c>
      <c r="B341" s="1062">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2">
        <v>9</v>
      </c>
      <c r="B342" s="1062">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2">
        <v>10</v>
      </c>
      <c r="B343" s="1062">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2">
        <v>11</v>
      </c>
      <c r="B344" s="1062">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2">
        <v>12</v>
      </c>
      <c r="B345" s="1062">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2">
        <v>13</v>
      </c>
      <c r="B346" s="1062">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2">
        <v>14</v>
      </c>
      <c r="B347" s="1062">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2">
        <v>15</v>
      </c>
      <c r="B348" s="1062">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2">
        <v>16</v>
      </c>
      <c r="B349" s="1062">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2">
        <v>17</v>
      </c>
      <c r="B350" s="1062">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2">
        <v>18</v>
      </c>
      <c r="B351" s="1062">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2">
        <v>19</v>
      </c>
      <c r="B352" s="1062">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2">
        <v>20</v>
      </c>
      <c r="B353" s="1062">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2">
        <v>21</v>
      </c>
      <c r="B354" s="1062">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2">
        <v>22</v>
      </c>
      <c r="B355" s="1062">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2">
        <v>23</v>
      </c>
      <c r="B356" s="1062">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2">
        <v>24</v>
      </c>
      <c r="B357" s="1062">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2">
        <v>25</v>
      </c>
      <c r="B358" s="1062">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2">
        <v>26</v>
      </c>
      <c r="B359" s="1062">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2">
        <v>27</v>
      </c>
      <c r="B360" s="1062">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2">
        <v>28</v>
      </c>
      <c r="B361" s="1062">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2">
        <v>29</v>
      </c>
      <c r="B362" s="1062">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2">
        <v>30</v>
      </c>
      <c r="B363" s="1062">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5" t="s">
        <v>479</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62">
        <v>1</v>
      </c>
      <c r="B367" s="1062">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2">
        <v>2</v>
      </c>
      <c r="B368" s="1062">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2">
        <v>3</v>
      </c>
      <c r="B369" s="1062">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2">
        <v>4</v>
      </c>
      <c r="B370" s="1062">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2">
        <v>5</v>
      </c>
      <c r="B371" s="1062">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2">
        <v>6</v>
      </c>
      <c r="B372" s="1062">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2">
        <v>7</v>
      </c>
      <c r="B373" s="1062">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2">
        <v>8</v>
      </c>
      <c r="B374" s="1062">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2">
        <v>9</v>
      </c>
      <c r="B375" s="1062">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2">
        <v>10</v>
      </c>
      <c r="B376" s="1062">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2">
        <v>11</v>
      </c>
      <c r="B377" s="1062">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2">
        <v>12</v>
      </c>
      <c r="B378" s="1062">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2">
        <v>13</v>
      </c>
      <c r="B379" s="1062">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2">
        <v>14</v>
      </c>
      <c r="B380" s="1062">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2">
        <v>15</v>
      </c>
      <c r="B381" s="1062">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2">
        <v>16</v>
      </c>
      <c r="B382" s="1062">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2">
        <v>17</v>
      </c>
      <c r="B383" s="1062">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2">
        <v>18</v>
      </c>
      <c r="B384" s="1062">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2">
        <v>19</v>
      </c>
      <c r="B385" s="1062">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2">
        <v>20</v>
      </c>
      <c r="B386" s="1062">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2">
        <v>21</v>
      </c>
      <c r="B387" s="1062">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2">
        <v>22</v>
      </c>
      <c r="B388" s="1062">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2">
        <v>23</v>
      </c>
      <c r="B389" s="1062">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2">
        <v>24</v>
      </c>
      <c r="B390" s="1062">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2">
        <v>25</v>
      </c>
      <c r="B391" s="1062">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2">
        <v>26</v>
      </c>
      <c r="B392" s="1062">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2">
        <v>27</v>
      </c>
      <c r="B393" s="1062">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2">
        <v>28</v>
      </c>
      <c r="B394" s="1062">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2">
        <v>29</v>
      </c>
      <c r="B395" s="1062">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2">
        <v>30</v>
      </c>
      <c r="B396" s="1062">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5" t="s">
        <v>479</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62">
        <v>1</v>
      </c>
      <c r="B400" s="1062">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2">
        <v>2</v>
      </c>
      <c r="B401" s="1062">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2">
        <v>3</v>
      </c>
      <c r="B402" s="1062">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2">
        <v>4</v>
      </c>
      <c r="B403" s="1062">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2">
        <v>5</v>
      </c>
      <c r="B404" s="1062">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2">
        <v>6</v>
      </c>
      <c r="B405" s="1062">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2">
        <v>7</v>
      </c>
      <c r="B406" s="1062">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2">
        <v>8</v>
      </c>
      <c r="B407" s="1062">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2">
        <v>9</v>
      </c>
      <c r="B408" s="1062">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2">
        <v>10</v>
      </c>
      <c r="B409" s="1062">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2">
        <v>11</v>
      </c>
      <c r="B410" s="1062">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2">
        <v>12</v>
      </c>
      <c r="B411" s="1062">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2">
        <v>13</v>
      </c>
      <c r="B412" s="1062">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2">
        <v>14</v>
      </c>
      <c r="B413" s="1062">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2">
        <v>15</v>
      </c>
      <c r="B414" s="1062">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2">
        <v>16</v>
      </c>
      <c r="B415" s="1062">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2">
        <v>17</v>
      </c>
      <c r="B416" s="1062">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2">
        <v>18</v>
      </c>
      <c r="B417" s="1062">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2">
        <v>19</v>
      </c>
      <c r="B418" s="1062">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2">
        <v>20</v>
      </c>
      <c r="B419" s="1062">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2">
        <v>21</v>
      </c>
      <c r="B420" s="1062">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2">
        <v>22</v>
      </c>
      <c r="B421" s="1062">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2">
        <v>23</v>
      </c>
      <c r="B422" s="1062">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2">
        <v>24</v>
      </c>
      <c r="B423" s="1062">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2">
        <v>25</v>
      </c>
      <c r="B424" s="1062">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2">
        <v>26</v>
      </c>
      <c r="B425" s="1062">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2">
        <v>27</v>
      </c>
      <c r="B426" s="1062">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2">
        <v>28</v>
      </c>
      <c r="B427" s="1062">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2">
        <v>29</v>
      </c>
      <c r="B428" s="1062">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2">
        <v>30</v>
      </c>
      <c r="B429" s="1062">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5" t="s">
        <v>479</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62">
        <v>1</v>
      </c>
      <c r="B433" s="1062">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2">
        <v>2</v>
      </c>
      <c r="B434" s="1062">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2">
        <v>3</v>
      </c>
      <c r="B435" s="1062">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2">
        <v>4</v>
      </c>
      <c r="B436" s="1062">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2">
        <v>5</v>
      </c>
      <c r="B437" s="1062">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2">
        <v>6</v>
      </c>
      <c r="B438" s="1062">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2">
        <v>7</v>
      </c>
      <c r="B439" s="1062">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2">
        <v>8</v>
      </c>
      <c r="B440" s="1062">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2">
        <v>9</v>
      </c>
      <c r="B441" s="1062">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2">
        <v>10</v>
      </c>
      <c r="B442" s="1062">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2">
        <v>11</v>
      </c>
      <c r="B443" s="1062">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2">
        <v>12</v>
      </c>
      <c r="B444" s="1062">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2">
        <v>13</v>
      </c>
      <c r="B445" s="1062">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2">
        <v>14</v>
      </c>
      <c r="B446" s="1062">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2">
        <v>15</v>
      </c>
      <c r="B447" s="1062">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2">
        <v>16</v>
      </c>
      <c r="B448" s="1062">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2">
        <v>17</v>
      </c>
      <c r="B449" s="1062">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2">
        <v>18</v>
      </c>
      <c r="B450" s="1062">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2">
        <v>19</v>
      </c>
      <c r="B451" s="1062">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2">
        <v>20</v>
      </c>
      <c r="B452" s="1062">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2">
        <v>21</v>
      </c>
      <c r="B453" s="1062">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2">
        <v>22</v>
      </c>
      <c r="B454" s="1062">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2">
        <v>23</v>
      </c>
      <c r="B455" s="1062">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2">
        <v>24</v>
      </c>
      <c r="B456" s="1062">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2">
        <v>25</v>
      </c>
      <c r="B457" s="1062">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2">
        <v>26</v>
      </c>
      <c r="B458" s="1062">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2">
        <v>27</v>
      </c>
      <c r="B459" s="1062">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2">
        <v>28</v>
      </c>
      <c r="B460" s="1062">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2">
        <v>29</v>
      </c>
      <c r="B461" s="1062">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2">
        <v>30</v>
      </c>
      <c r="B462" s="1062">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5" t="s">
        <v>479</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62">
        <v>1</v>
      </c>
      <c r="B466" s="1062">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2">
        <v>2</v>
      </c>
      <c r="B467" s="1062">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2">
        <v>3</v>
      </c>
      <c r="B468" s="1062">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2">
        <v>4</v>
      </c>
      <c r="B469" s="1062">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2">
        <v>5</v>
      </c>
      <c r="B470" s="1062">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2">
        <v>6</v>
      </c>
      <c r="B471" s="1062">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2">
        <v>7</v>
      </c>
      <c r="B472" s="1062">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2">
        <v>8</v>
      </c>
      <c r="B473" s="1062">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2">
        <v>9</v>
      </c>
      <c r="B474" s="1062">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2">
        <v>10</v>
      </c>
      <c r="B475" s="1062">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2">
        <v>11</v>
      </c>
      <c r="B476" s="1062">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2">
        <v>12</v>
      </c>
      <c r="B477" s="1062">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2">
        <v>13</v>
      </c>
      <c r="B478" s="1062">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2">
        <v>14</v>
      </c>
      <c r="B479" s="1062">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2">
        <v>15</v>
      </c>
      <c r="B480" s="1062">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2">
        <v>16</v>
      </c>
      <c r="B481" s="1062">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2">
        <v>17</v>
      </c>
      <c r="B482" s="1062">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2">
        <v>18</v>
      </c>
      <c r="B483" s="1062">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2">
        <v>19</v>
      </c>
      <c r="B484" s="1062">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2">
        <v>20</v>
      </c>
      <c r="B485" s="1062">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2">
        <v>21</v>
      </c>
      <c r="B486" s="1062">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2">
        <v>22</v>
      </c>
      <c r="B487" s="1062">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2">
        <v>23</v>
      </c>
      <c r="B488" s="1062">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2">
        <v>24</v>
      </c>
      <c r="B489" s="1062">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2">
        <v>25</v>
      </c>
      <c r="B490" s="1062">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2">
        <v>26</v>
      </c>
      <c r="B491" s="1062">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2">
        <v>27</v>
      </c>
      <c r="B492" s="1062">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2">
        <v>28</v>
      </c>
      <c r="B493" s="1062">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2">
        <v>29</v>
      </c>
      <c r="B494" s="1062">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2">
        <v>30</v>
      </c>
      <c r="B495" s="1062">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5" t="s">
        <v>479</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62">
        <v>1</v>
      </c>
      <c r="B499" s="1062">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2">
        <v>2</v>
      </c>
      <c r="B500" s="1062">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2">
        <v>3</v>
      </c>
      <c r="B501" s="1062">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2">
        <v>4</v>
      </c>
      <c r="B502" s="1062">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2">
        <v>5</v>
      </c>
      <c r="B503" s="1062">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2">
        <v>6</v>
      </c>
      <c r="B504" s="1062">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2">
        <v>7</v>
      </c>
      <c r="B505" s="1062">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2">
        <v>8</v>
      </c>
      <c r="B506" s="1062">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2">
        <v>9</v>
      </c>
      <c r="B507" s="1062">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2">
        <v>10</v>
      </c>
      <c r="B508" s="1062">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2">
        <v>11</v>
      </c>
      <c r="B509" s="1062">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2">
        <v>12</v>
      </c>
      <c r="B510" s="1062">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2">
        <v>13</v>
      </c>
      <c r="B511" s="1062">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2">
        <v>14</v>
      </c>
      <c r="B512" s="1062">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2">
        <v>15</v>
      </c>
      <c r="B513" s="1062">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2">
        <v>16</v>
      </c>
      <c r="B514" s="1062">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2">
        <v>17</v>
      </c>
      <c r="B515" s="1062">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2">
        <v>18</v>
      </c>
      <c r="B516" s="1062">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2">
        <v>19</v>
      </c>
      <c r="B517" s="1062">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2">
        <v>20</v>
      </c>
      <c r="B518" s="1062">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2">
        <v>21</v>
      </c>
      <c r="B519" s="1062">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2">
        <v>22</v>
      </c>
      <c r="B520" s="1062">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2">
        <v>23</v>
      </c>
      <c r="B521" s="1062">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2">
        <v>24</v>
      </c>
      <c r="B522" s="1062">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2">
        <v>25</v>
      </c>
      <c r="B523" s="1062">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2">
        <v>26</v>
      </c>
      <c r="B524" s="1062">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2">
        <v>27</v>
      </c>
      <c r="B525" s="1062">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2">
        <v>28</v>
      </c>
      <c r="B526" s="1062">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2">
        <v>29</v>
      </c>
      <c r="B527" s="1062">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2">
        <v>30</v>
      </c>
      <c r="B528" s="1062">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5" t="s">
        <v>479</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62">
        <v>1</v>
      </c>
      <c r="B532" s="1062">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2">
        <v>2</v>
      </c>
      <c r="B533" s="1062">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2">
        <v>3</v>
      </c>
      <c r="B534" s="1062">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2">
        <v>4</v>
      </c>
      <c r="B535" s="1062">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2">
        <v>5</v>
      </c>
      <c r="B536" s="1062">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2">
        <v>6</v>
      </c>
      <c r="B537" s="1062">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2">
        <v>7</v>
      </c>
      <c r="B538" s="1062">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2">
        <v>8</v>
      </c>
      <c r="B539" s="1062">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2">
        <v>9</v>
      </c>
      <c r="B540" s="1062">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2">
        <v>10</v>
      </c>
      <c r="B541" s="1062">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2">
        <v>11</v>
      </c>
      <c r="B542" s="1062">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2">
        <v>12</v>
      </c>
      <c r="B543" s="1062">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2">
        <v>13</v>
      </c>
      <c r="B544" s="1062">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2">
        <v>14</v>
      </c>
      <c r="B545" s="1062">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2">
        <v>15</v>
      </c>
      <c r="B546" s="1062">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2">
        <v>16</v>
      </c>
      <c r="B547" s="1062">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2">
        <v>17</v>
      </c>
      <c r="B548" s="1062">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2">
        <v>18</v>
      </c>
      <c r="B549" s="1062">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2">
        <v>19</v>
      </c>
      <c r="B550" s="1062">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2">
        <v>20</v>
      </c>
      <c r="B551" s="1062">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2">
        <v>21</v>
      </c>
      <c r="B552" s="1062">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2">
        <v>22</v>
      </c>
      <c r="B553" s="1062">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2">
        <v>23</v>
      </c>
      <c r="B554" s="1062">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2">
        <v>24</v>
      </c>
      <c r="B555" s="1062">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2">
        <v>25</v>
      </c>
      <c r="B556" s="1062">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2">
        <v>26</v>
      </c>
      <c r="B557" s="1062">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2">
        <v>27</v>
      </c>
      <c r="B558" s="1062">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2">
        <v>28</v>
      </c>
      <c r="B559" s="1062">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2">
        <v>29</v>
      </c>
      <c r="B560" s="1062">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2">
        <v>30</v>
      </c>
      <c r="B561" s="1062">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5" t="s">
        <v>479</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62">
        <v>1</v>
      </c>
      <c r="B565" s="1062">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2">
        <v>2</v>
      </c>
      <c r="B566" s="1062">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2">
        <v>3</v>
      </c>
      <c r="B567" s="1062">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2">
        <v>4</v>
      </c>
      <c r="B568" s="1062">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2">
        <v>5</v>
      </c>
      <c r="B569" s="1062">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2">
        <v>6</v>
      </c>
      <c r="B570" s="1062">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2">
        <v>7</v>
      </c>
      <c r="B571" s="1062">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2">
        <v>8</v>
      </c>
      <c r="B572" s="1062">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2">
        <v>9</v>
      </c>
      <c r="B573" s="1062">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2">
        <v>10</v>
      </c>
      <c r="B574" s="1062">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2">
        <v>11</v>
      </c>
      <c r="B575" s="1062">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2">
        <v>12</v>
      </c>
      <c r="B576" s="1062">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2">
        <v>13</v>
      </c>
      <c r="B577" s="1062">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2">
        <v>14</v>
      </c>
      <c r="B578" s="1062">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2">
        <v>15</v>
      </c>
      <c r="B579" s="1062">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2">
        <v>16</v>
      </c>
      <c r="B580" s="1062">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2">
        <v>17</v>
      </c>
      <c r="B581" s="1062">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2">
        <v>18</v>
      </c>
      <c r="B582" s="1062">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2">
        <v>19</v>
      </c>
      <c r="B583" s="1062">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2">
        <v>20</v>
      </c>
      <c r="B584" s="1062">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2">
        <v>21</v>
      </c>
      <c r="B585" s="1062">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2">
        <v>22</v>
      </c>
      <c r="B586" s="1062">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2">
        <v>23</v>
      </c>
      <c r="B587" s="1062">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2">
        <v>24</v>
      </c>
      <c r="B588" s="1062">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2">
        <v>25</v>
      </c>
      <c r="B589" s="1062">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2">
        <v>26</v>
      </c>
      <c r="B590" s="1062">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2">
        <v>27</v>
      </c>
      <c r="B591" s="1062">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2">
        <v>28</v>
      </c>
      <c r="B592" s="1062">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2">
        <v>29</v>
      </c>
      <c r="B593" s="1062">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2">
        <v>30</v>
      </c>
      <c r="B594" s="1062">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5" t="s">
        <v>479</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62">
        <v>1</v>
      </c>
      <c r="B598" s="1062">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2">
        <v>2</v>
      </c>
      <c r="B599" s="1062">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2">
        <v>3</v>
      </c>
      <c r="B600" s="1062">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2">
        <v>4</v>
      </c>
      <c r="B601" s="1062">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2">
        <v>5</v>
      </c>
      <c r="B602" s="1062">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2">
        <v>6</v>
      </c>
      <c r="B603" s="1062">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2">
        <v>7</v>
      </c>
      <c r="B604" s="1062">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2">
        <v>8</v>
      </c>
      <c r="B605" s="1062">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2">
        <v>9</v>
      </c>
      <c r="B606" s="1062">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2">
        <v>10</v>
      </c>
      <c r="B607" s="1062">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2">
        <v>11</v>
      </c>
      <c r="B608" s="1062">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2">
        <v>12</v>
      </c>
      <c r="B609" s="1062">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2">
        <v>13</v>
      </c>
      <c r="B610" s="1062">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2">
        <v>14</v>
      </c>
      <c r="B611" s="1062">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2">
        <v>15</v>
      </c>
      <c r="B612" s="1062">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2">
        <v>16</v>
      </c>
      <c r="B613" s="1062">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2">
        <v>17</v>
      </c>
      <c r="B614" s="1062">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2">
        <v>18</v>
      </c>
      <c r="B615" s="1062">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2">
        <v>19</v>
      </c>
      <c r="B616" s="1062">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2">
        <v>20</v>
      </c>
      <c r="B617" s="1062">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2">
        <v>21</v>
      </c>
      <c r="B618" s="1062">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2">
        <v>22</v>
      </c>
      <c r="B619" s="1062">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2">
        <v>23</v>
      </c>
      <c r="B620" s="1062">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2">
        <v>24</v>
      </c>
      <c r="B621" s="1062">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2">
        <v>25</v>
      </c>
      <c r="B622" s="1062">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2">
        <v>26</v>
      </c>
      <c r="B623" s="1062">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2">
        <v>27</v>
      </c>
      <c r="B624" s="1062">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2">
        <v>28</v>
      </c>
      <c r="B625" s="1062">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2">
        <v>29</v>
      </c>
      <c r="B626" s="1062">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2">
        <v>30</v>
      </c>
      <c r="B627" s="1062">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5" t="s">
        <v>479</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62">
        <v>1</v>
      </c>
      <c r="B631" s="1062">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2">
        <v>2</v>
      </c>
      <c r="B632" s="1062">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2">
        <v>3</v>
      </c>
      <c r="B633" s="1062">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2">
        <v>4</v>
      </c>
      <c r="B634" s="1062">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2">
        <v>5</v>
      </c>
      <c r="B635" s="1062">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2">
        <v>6</v>
      </c>
      <c r="B636" s="1062">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2">
        <v>7</v>
      </c>
      <c r="B637" s="1062">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2">
        <v>8</v>
      </c>
      <c r="B638" s="1062">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2">
        <v>9</v>
      </c>
      <c r="B639" s="1062">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2">
        <v>10</v>
      </c>
      <c r="B640" s="1062">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2">
        <v>11</v>
      </c>
      <c r="B641" s="1062">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2">
        <v>12</v>
      </c>
      <c r="B642" s="1062">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2">
        <v>13</v>
      </c>
      <c r="B643" s="1062">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2">
        <v>14</v>
      </c>
      <c r="B644" s="1062">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2">
        <v>15</v>
      </c>
      <c r="B645" s="1062">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2">
        <v>16</v>
      </c>
      <c r="B646" s="1062">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2">
        <v>17</v>
      </c>
      <c r="B647" s="1062">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2">
        <v>18</v>
      </c>
      <c r="B648" s="1062">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2">
        <v>19</v>
      </c>
      <c r="B649" s="1062">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2">
        <v>20</v>
      </c>
      <c r="B650" s="1062">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2">
        <v>21</v>
      </c>
      <c r="B651" s="1062">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2">
        <v>22</v>
      </c>
      <c r="B652" s="1062">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2">
        <v>23</v>
      </c>
      <c r="B653" s="1062">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2">
        <v>24</v>
      </c>
      <c r="B654" s="1062">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2">
        <v>25</v>
      </c>
      <c r="B655" s="1062">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2">
        <v>26</v>
      </c>
      <c r="B656" s="1062">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2">
        <v>27</v>
      </c>
      <c r="B657" s="1062">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2">
        <v>28</v>
      </c>
      <c r="B658" s="1062">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2">
        <v>29</v>
      </c>
      <c r="B659" s="1062">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2">
        <v>30</v>
      </c>
      <c r="B660" s="1062">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5" t="s">
        <v>479</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62">
        <v>1</v>
      </c>
      <c r="B664" s="1062">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2">
        <v>2</v>
      </c>
      <c r="B665" s="1062">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2">
        <v>3</v>
      </c>
      <c r="B666" s="1062">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2">
        <v>4</v>
      </c>
      <c r="B667" s="1062">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2">
        <v>5</v>
      </c>
      <c r="B668" s="1062">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2">
        <v>6</v>
      </c>
      <c r="B669" s="1062">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2">
        <v>7</v>
      </c>
      <c r="B670" s="1062">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2">
        <v>8</v>
      </c>
      <c r="B671" s="1062">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2">
        <v>9</v>
      </c>
      <c r="B672" s="1062">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2">
        <v>10</v>
      </c>
      <c r="B673" s="1062">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2">
        <v>11</v>
      </c>
      <c r="B674" s="1062">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2">
        <v>12</v>
      </c>
      <c r="B675" s="1062">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2">
        <v>13</v>
      </c>
      <c r="B676" s="1062">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2">
        <v>14</v>
      </c>
      <c r="B677" s="1062">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2">
        <v>15</v>
      </c>
      <c r="B678" s="1062">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2">
        <v>16</v>
      </c>
      <c r="B679" s="1062">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2">
        <v>17</v>
      </c>
      <c r="B680" s="1062">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2">
        <v>18</v>
      </c>
      <c r="B681" s="1062">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2">
        <v>19</v>
      </c>
      <c r="B682" s="1062">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2">
        <v>20</v>
      </c>
      <c r="B683" s="1062">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2">
        <v>21</v>
      </c>
      <c r="B684" s="1062">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2">
        <v>22</v>
      </c>
      <c r="B685" s="1062">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2">
        <v>23</v>
      </c>
      <c r="B686" s="1062">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2">
        <v>24</v>
      </c>
      <c r="B687" s="1062">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2">
        <v>25</v>
      </c>
      <c r="B688" s="1062">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2">
        <v>26</v>
      </c>
      <c r="B689" s="1062">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2">
        <v>27</v>
      </c>
      <c r="B690" s="1062">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2">
        <v>28</v>
      </c>
      <c r="B691" s="1062">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2">
        <v>29</v>
      </c>
      <c r="B692" s="1062">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2">
        <v>30</v>
      </c>
      <c r="B693" s="1062">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5" t="s">
        <v>479</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62">
        <v>1</v>
      </c>
      <c r="B697" s="1062">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2">
        <v>2</v>
      </c>
      <c r="B698" s="1062">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2">
        <v>3</v>
      </c>
      <c r="B699" s="1062">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2">
        <v>4</v>
      </c>
      <c r="B700" s="1062">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2">
        <v>5</v>
      </c>
      <c r="B701" s="1062">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2">
        <v>6</v>
      </c>
      <c r="B702" s="1062">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2">
        <v>7</v>
      </c>
      <c r="B703" s="1062">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2">
        <v>8</v>
      </c>
      <c r="B704" s="1062">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2">
        <v>9</v>
      </c>
      <c r="B705" s="1062">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2">
        <v>10</v>
      </c>
      <c r="B706" s="1062">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2">
        <v>11</v>
      </c>
      <c r="B707" s="1062">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2">
        <v>12</v>
      </c>
      <c r="B708" s="1062">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2">
        <v>13</v>
      </c>
      <c r="B709" s="1062">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2">
        <v>14</v>
      </c>
      <c r="B710" s="1062">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2">
        <v>15</v>
      </c>
      <c r="B711" s="1062">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2">
        <v>16</v>
      </c>
      <c r="B712" s="1062">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2">
        <v>17</v>
      </c>
      <c r="B713" s="1062">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2">
        <v>18</v>
      </c>
      <c r="B714" s="1062">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2">
        <v>19</v>
      </c>
      <c r="B715" s="1062">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2">
        <v>20</v>
      </c>
      <c r="B716" s="1062">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2">
        <v>21</v>
      </c>
      <c r="B717" s="1062">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2">
        <v>22</v>
      </c>
      <c r="B718" s="1062">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2">
        <v>23</v>
      </c>
      <c r="B719" s="1062">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2">
        <v>24</v>
      </c>
      <c r="B720" s="1062">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2">
        <v>25</v>
      </c>
      <c r="B721" s="1062">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2">
        <v>26</v>
      </c>
      <c r="B722" s="1062">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2">
        <v>27</v>
      </c>
      <c r="B723" s="1062">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2">
        <v>28</v>
      </c>
      <c r="B724" s="1062">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2">
        <v>29</v>
      </c>
      <c r="B725" s="1062">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2">
        <v>30</v>
      </c>
      <c r="B726" s="1062">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5" t="s">
        <v>479</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62">
        <v>1</v>
      </c>
      <c r="B730" s="1062">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2">
        <v>2</v>
      </c>
      <c r="B731" s="1062">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2">
        <v>3</v>
      </c>
      <c r="B732" s="1062">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2">
        <v>4</v>
      </c>
      <c r="B733" s="1062">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2">
        <v>5</v>
      </c>
      <c r="B734" s="1062">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2">
        <v>6</v>
      </c>
      <c r="B735" s="1062">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2">
        <v>7</v>
      </c>
      <c r="B736" s="1062">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2">
        <v>8</v>
      </c>
      <c r="B737" s="1062">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2">
        <v>9</v>
      </c>
      <c r="B738" s="1062">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2">
        <v>10</v>
      </c>
      <c r="B739" s="1062">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2">
        <v>11</v>
      </c>
      <c r="B740" s="1062">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2">
        <v>12</v>
      </c>
      <c r="B741" s="1062">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2">
        <v>13</v>
      </c>
      <c r="B742" s="1062">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2">
        <v>14</v>
      </c>
      <c r="B743" s="1062">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2">
        <v>15</v>
      </c>
      <c r="B744" s="1062">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2">
        <v>16</v>
      </c>
      <c r="B745" s="1062">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2">
        <v>17</v>
      </c>
      <c r="B746" s="1062">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2">
        <v>18</v>
      </c>
      <c r="B747" s="1062">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2">
        <v>19</v>
      </c>
      <c r="B748" s="1062">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2">
        <v>20</v>
      </c>
      <c r="B749" s="1062">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2">
        <v>21</v>
      </c>
      <c r="B750" s="1062">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2">
        <v>22</v>
      </c>
      <c r="B751" s="1062">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2">
        <v>23</v>
      </c>
      <c r="B752" s="1062">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2">
        <v>24</v>
      </c>
      <c r="B753" s="1062">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2">
        <v>25</v>
      </c>
      <c r="B754" s="1062">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2">
        <v>26</v>
      </c>
      <c r="B755" s="1062">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2">
        <v>27</v>
      </c>
      <c r="B756" s="1062">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2">
        <v>28</v>
      </c>
      <c r="B757" s="1062">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2">
        <v>29</v>
      </c>
      <c r="B758" s="1062">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2">
        <v>30</v>
      </c>
      <c r="B759" s="1062">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5" t="s">
        <v>479</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62">
        <v>1</v>
      </c>
      <c r="B763" s="1062">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2">
        <v>2</v>
      </c>
      <c r="B764" s="1062">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2">
        <v>3</v>
      </c>
      <c r="B765" s="1062">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2">
        <v>4</v>
      </c>
      <c r="B766" s="1062">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2">
        <v>5</v>
      </c>
      <c r="B767" s="1062">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2">
        <v>6</v>
      </c>
      <c r="B768" s="1062">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2">
        <v>7</v>
      </c>
      <c r="B769" s="1062">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2">
        <v>8</v>
      </c>
      <c r="B770" s="1062">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2">
        <v>9</v>
      </c>
      <c r="B771" s="1062">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2">
        <v>10</v>
      </c>
      <c r="B772" s="1062">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2">
        <v>11</v>
      </c>
      <c r="B773" s="1062">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2">
        <v>12</v>
      </c>
      <c r="B774" s="1062">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2">
        <v>13</v>
      </c>
      <c r="B775" s="1062">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2">
        <v>14</v>
      </c>
      <c r="B776" s="1062">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2">
        <v>15</v>
      </c>
      <c r="B777" s="1062">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2">
        <v>16</v>
      </c>
      <c r="B778" s="1062">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2">
        <v>17</v>
      </c>
      <c r="B779" s="1062">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2">
        <v>18</v>
      </c>
      <c r="B780" s="1062">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2">
        <v>19</v>
      </c>
      <c r="B781" s="1062">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2">
        <v>20</v>
      </c>
      <c r="B782" s="1062">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2">
        <v>21</v>
      </c>
      <c r="B783" s="1062">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2">
        <v>22</v>
      </c>
      <c r="B784" s="1062">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2">
        <v>23</v>
      </c>
      <c r="B785" s="1062">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2">
        <v>24</v>
      </c>
      <c r="B786" s="1062">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2">
        <v>25</v>
      </c>
      <c r="B787" s="1062">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2">
        <v>26</v>
      </c>
      <c r="B788" s="1062">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2">
        <v>27</v>
      </c>
      <c r="B789" s="1062">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2">
        <v>28</v>
      </c>
      <c r="B790" s="1062">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2">
        <v>29</v>
      </c>
      <c r="B791" s="1062">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2">
        <v>30</v>
      </c>
      <c r="B792" s="1062">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5" t="s">
        <v>479</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62">
        <v>1</v>
      </c>
      <c r="B796" s="1062">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2">
        <v>2</v>
      </c>
      <c r="B797" s="1062">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2">
        <v>3</v>
      </c>
      <c r="B798" s="1062">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2">
        <v>4</v>
      </c>
      <c r="B799" s="1062">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2">
        <v>5</v>
      </c>
      <c r="B800" s="1062">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2">
        <v>6</v>
      </c>
      <c r="B801" s="1062">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2">
        <v>7</v>
      </c>
      <c r="B802" s="1062">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2">
        <v>8</v>
      </c>
      <c r="B803" s="1062">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2">
        <v>9</v>
      </c>
      <c r="B804" s="1062">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2">
        <v>10</v>
      </c>
      <c r="B805" s="1062">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2">
        <v>11</v>
      </c>
      <c r="B806" s="1062">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2">
        <v>12</v>
      </c>
      <c r="B807" s="1062">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2">
        <v>13</v>
      </c>
      <c r="B808" s="1062">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2">
        <v>14</v>
      </c>
      <c r="B809" s="1062">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2">
        <v>15</v>
      </c>
      <c r="B810" s="1062">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2">
        <v>16</v>
      </c>
      <c r="B811" s="1062">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2">
        <v>17</v>
      </c>
      <c r="B812" s="1062">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2">
        <v>18</v>
      </c>
      <c r="B813" s="1062">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2">
        <v>19</v>
      </c>
      <c r="B814" s="1062">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2">
        <v>20</v>
      </c>
      <c r="B815" s="1062">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2">
        <v>21</v>
      </c>
      <c r="B816" s="1062">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2">
        <v>22</v>
      </c>
      <c r="B817" s="1062">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2">
        <v>23</v>
      </c>
      <c r="B818" s="1062">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2">
        <v>24</v>
      </c>
      <c r="B819" s="1062">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2">
        <v>25</v>
      </c>
      <c r="B820" s="1062">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2">
        <v>26</v>
      </c>
      <c r="B821" s="1062">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2">
        <v>27</v>
      </c>
      <c r="B822" s="1062">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2">
        <v>28</v>
      </c>
      <c r="B823" s="1062">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2">
        <v>29</v>
      </c>
      <c r="B824" s="1062">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2">
        <v>30</v>
      </c>
      <c r="B825" s="1062">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5" t="s">
        <v>479</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62">
        <v>1</v>
      </c>
      <c r="B829" s="1062">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2">
        <v>2</v>
      </c>
      <c r="B830" s="1062">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2">
        <v>3</v>
      </c>
      <c r="B831" s="1062">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2">
        <v>4</v>
      </c>
      <c r="B832" s="1062">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2">
        <v>5</v>
      </c>
      <c r="B833" s="1062">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2">
        <v>6</v>
      </c>
      <c r="B834" s="1062">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2">
        <v>7</v>
      </c>
      <c r="B835" s="1062">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2">
        <v>8</v>
      </c>
      <c r="B836" s="1062">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2">
        <v>9</v>
      </c>
      <c r="B837" s="1062">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2">
        <v>10</v>
      </c>
      <c r="B838" s="1062">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2">
        <v>11</v>
      </c>
      <c r="B839" s="1062">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2">
        <v>12</v>
      </c>
      <c r="B840" s="1062">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2">
        <v>13</v>
      </c>
      <c r="B841" s="1062">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2">
        <v>14</v>
      </c>
      <c r="B842" s="1062">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2">
        <v>15</v>
      </c>
      <c r="B843" s="1062">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2">
        <v>16</v>
      </c>
      <c r="B844" s="1062">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2">
        <v>17</v>
      </c>
      <c r="B845" s="1062">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2">
        <v>18</v>
      </c>
      <c r="B846" s="1062">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2">
        <v>19</v>
      </c>
      <c r="B847" s="1062">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2">
        <v>20</v>
      </c>
      <c r="B848" s="1062">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2">
        <v>21</v>
      </c>
      <c r="B849" s="1062">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2">
        <v>22</v>
      </c>
      <c r="B850" s="1062">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2">
        <v>23</v>
      </c>
      <c r="B851" s="1062">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2">
        <v>24</v>
      </c>
      <c r="B852" s="1062">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2">
        <v>25</v>
      </c>
      <c r="B853" s="1062">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2">
        <v>26</v>
      </c>
      <c r="B854" s="1062">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2">
        <v>27</v>
      </c>
      <c r="B855" s="1062">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2">
        <v>28</v>
      </c>
      <c r="B856" s="1062">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2">
        <v>29</v>
      </c>
      <c r="B857" s="1062">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2">
        <v>30</v>
      </c>
      <c r="B858" s="1062">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5" t="s">
        <v>479</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62">
        <v>1</v>
      </c>
      <c r="B862" s="1062">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2">
        <v>2</v>
      </c>
      <c r="B863" s="1062">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2">
        <v>3</v>
      </c>
      <c r="B864" s="1062">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2">
        <v>4</v>
      </c>
      <c r="B865" s="1062">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2">
        <v>5</v>
      </c>
      <c r="B866" s="1062">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2">
        <v>6</v>
      </c>
      <c r="B867" s="1062">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2">
        <v>7</v>
      </c>
      <c r="B868" s="1062">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2">
        <v>8</v>
      </c>
      <c r="B869" s="1062">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2">
        <v>9</v>
      </c>
      <c r="B870" s="1062">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2">
        <v>10</v>
      </c>
      <c r="B871" s="1062">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2">
        <v>11</v>
      </c>
      <c r="B872" s="1062">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2">
        <v>12</v>
      </c>
      <c r="B873" s="1062">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2">
        <v>13</v>
      </c>
      <c r="B874" s="1062">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2">
        <v>14</v>
      </c>
      <c r="B875" s="1062">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2">
        <v>15</v>
      </c>
      <c r="B876" s="1062">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2">
        <v>16</v>
      </c>
      <c r="B877" s="1062">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2">
        <v>17</v>
      </c>
      <c r="B878" s="1062">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2">
        <v>18</v>
      </c>
      <c r="B879" s="1062">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2">
        <v>19</v>
      </c>
      <c r="B880" s="1062">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2">
        <v>20</v>
      </c>
      <c r="B881" s="1062">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2">
        <v>21</v>
      </c>
      <c r="B882" s="1062">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2">
        <v>22</v>
      </c>
      <c r="B883" s="1062">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2">
        <v>23</v>
      </c>
      <c r="B884" s="1062">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2">
        <v>24</v>
      </c>
      <c r="B885" s="1062">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2">
        <v>25</v>
      </c>
      <c r="B886" s="1062">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2">
        <v>26</v>
      </c>
      <c r="B887" s="1062">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2">
        <v>27</v>
      </c>
      <c r="B888" s="1062">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2">
        <v>28</v>
      </c>
      <c r="B889" s="1062">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2">
        <v>29</v>
      </c>
      <c r="B890" s="1062">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2">
        <v>30</v>
      </c>
      <c r="B891" s="1062">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5" t="s">
        <v>479</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62">
        <v>1</v>
      </c>
      <c r="B895" s="1062">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2">
        <v>2</v>
      </c>
      <c r="B896" s="1062">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2">
        <v>3</v>
      </c>
      <c r="B897" s="1062">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2">
        <v>4</v>
      </c>
      <c r="B898" s="1062">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2">
        <v>5</v>
      </c>
      <c r="B899" s="1062">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2">
        <v>6</v>
      </c>
      <c r="B900" s="1062">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2">
        <v>7</v>
      </c>
      <c r="B901" s="1062">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2">
        <v>8</v>
      </c>
      <c r="B902" s="1062">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2">
        <v>9</v>
      </c>
      <c r="B903" s="1062">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2">
        <v>10</v>
      </c>
      <c r="B904" s="1062">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2">
        <v>11</v>
      </c>
      <c r="B905" s="1062">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2">
        <v>12</v>
      </c>
      <c r="B906" s="1062">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2">
        <v>13</v>
      </c>
      <c r="B907" s="1062">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2">
        <v>14</v>
      </c>
      <c r="B908" s="1062">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2">
        <v>15</v>
      </c>
      <c r="B909" s="1062">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2">
        <v>16</v>
      </c>
      <c r="B910" s="1062">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2">
        <v>17</v>
      </c>
      <c r="B911" s="1062">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2">
        <v>18</v>
      </c>
      <c r="B912" s="1062">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2">
        <v>19</v>
      </c>
      <c r="B913" s="1062">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2">
        <v>20</v>
      </c>
      <c r="B914" s="1062">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2">
        <v>21</v>
      </c>
      <c r="B915" s="1062">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2">
        <v>22</v>
      </c>
      <c r="B916" s="1062">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2">
        <v>23</v>
      </c>
      <c r="B917" s="1062">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2">
        <v>24</v>
      </c>
      <c r="B918" s="1062">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2">
        <v>25</v>
      </c>
      <c r="B919" s="1062">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2">
        <v>26</v>
      </c>
      <c r="B920" s="1062">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2">
        <v>27</v>
      </c>
      <c r="B921" s="1062">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2">
        <v>28</v>
      </c>
      <c r="B922" s="1062">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2">
        <v>29</v>
      </c>
      <c r="B923" s="1062">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2">
        <v>30</v>
      </c>
      <c r="B924" s="1062">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5" t="s">
        <v>479</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62">
        <v>1</v>
      </c>
      <c r="B928" s="1062">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2">
        <v>2</v>
      </c>
      <c r="B929" s="1062">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2">
        <v>3</v>
      </c>
      <c r="B930" s="1062">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2">
        <v>4</v>
      </c>
      <c r="B931" s="1062">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2">
        <v>5</v>
      </c>
      <c r="B932" s="1062">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2">
        <v>6</v>
      </c>
      <c r="B933" s="1062">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2">
        <v>7</v>
      </c>
      <c r="B934" s="1062">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2">
        <v>8</v>
      </c>
      <c r="B935" s="1062">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2">
        <v>9</v>
      </c>
      <c r="B936" s="1062">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2">
        <v>10</v>
      </c>
      <c r="B937" s="1062">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2">
        <v>11</v>
      </c>
      <c r="B938" s="1062">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2">
        <v>12</v>
      </c>
      <c r="B939" s="1062">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2">
        <v>13</v>
      </c>
      <c r="B940" s="1062">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2">
        <v>14</v>
      </c>
      <c r="B941" s="1062">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2">
        <v>15</v>
      </c>
      <c r="B942" s="1062">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2">
        <v>16</v>
      </c>
      <c r="B943" s="1062">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2">
        <v>17</v>
      </c>
      <c r="B944" s="1062">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2">
        <v>18</v>
      </c>
      <c r="B945" s="1062">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2">
        <v>19</v>
      </c>
      <c r="B946" s="1062">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2">
        <v>20</v>
      </c>
      <c r="B947" s="1062">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2">
        <v>21</v>
      </c>
      <c r="B948" s="1062">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2">
        <v>22</v>
      </c>
      <c r="B949" s="1062">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2">
        <v>23</v>
      </c>
      <c r="B950" s="1062">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2">
        <v>24</v>
      </c>
      <c r="B951" s="1062">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2">
        <v>25</v>
      </c>
      <c r="B952" s="1062">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2">
        <v>26</v>
      </c>
      <c r="B953" s="1062">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2">
        <v>27</v>
      </c>
      <c r="B954" s="1062">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2">
        <v>28</v>
      </c>
      <c r="B955" s="1062">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2">
        <v>29</v>
      </c>
      <c r="B956" s="1062">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2">
        <v>30</v>
      </c>
      <c r="B957" s="1062">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5" t="s">
        <v>479</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62">
        <v>1</v>
      </c>
      <c r="B961" s="1062">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2">
        <v>2</v>
      </c>
      <c r="B962" s="1062">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2">
        <v>3</v>
      </c>
      <c r="B963" s="1062">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2">
        <v>4</v>
      </c>
      <c r="B964" s="1062">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2">
        <v>5</v>
      </c>
      <c r="B965" s="1062">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2">
        <v>6</v>
      </c>
      <c r="B966" s="1062">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2">
        <v>7</v>
      </c>
      <c r="B967" s="1062">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2">
        <v>8</v>
      </c>
      <c r="B968" s="1062">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2">
        <v>9</v>
      </c>
      <c r="B969" s="1062">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2">
        <v>10</v>
      </c>
      <c r="B970" s="1062">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2">
        <v>11</v>
      </c>
      <c r="B971" s="1062">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2">
        <v>12</v>
      </c>
      <c r="B972" s="1062">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2">
        <v>13</v>
      </c>
      <c r="B973" s="1062">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2">
        <v>14</v>
      </c>
      <c r="B974" s="1062">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2">
        <v>15</v>
      </c>
      <c r="B975" s="1062">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2">
        <v>16</v>
      </c>
      <c r="B976" s="1062">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2">
        <v>17</v>
      </c>
      <c r="B977" s="1062">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2">
        <v>18</v>
      </c>
      <c r="B978" s="1062">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2">
        <v>19</v>
      </c>
      <c r="B979" s="1062">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2">
        <v>20</v>
      </c>
      <c r="B980" s="1062">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2">
        <v>21</v>
      </c>
      <c r="B981" s="1062">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2">
        <v>22</v>
      </c>
      <c r="B982" s="1062">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2">
        <v>23</v>
      </c>
      <c r="B983" s="1062">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2">
        <v>24</v>
      </c>
      <c r="B984" s="1062">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2">
        <v>25</v>
      </c>
      <c r="B985" s="1062">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2">
        <v>26</v>
      </c>
      <c r="B986" s="1062">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2">
        <v>27</v>
      </c>
      <c r="B987" s="1062">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2">
        <v>28</v>
      </c>
      <c r="B988" s="1062">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2">
        <v>29</v>
      </c>
      <c r="B989" s="1062">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2">
        <v>30</v>
      </c>
      <c r="B990" s="1062">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5" t="s">
        <v>479</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62">
        <v>1</v>
      </c>
      <c r="B994" s="1062">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2">
        <v>2</v>
      </c>
      <c r="B995" s="1062">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2">
        <v>3</v>
      </c>
      <c r="B996" s="1062">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2">
        <v>4</v>
      </c>
      <c r="B997" s="1062">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2">
        <v>5</v>
      </c>
      <c r="B998" s="1062">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2">
        <v>6</v>
      </c>
      <c r="B999" s="1062">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2">
        <v>7</v>
      </c>
      <c r="B1000" s="1062">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2">
        <v>8</v>
      </c>
      <c r="B1001" s="1062">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2">
        <v>9</v>
      </c>
      <c r="B1002" s="1062">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2">
        <v>10</v>
      </c>
      <c r="B1003" s="1062">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2">
        <v>11</v>
      </c>
      <c r="B1004" s="1062">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2">
        <v>12</v>
      </c>
      <c r="B1005" s="1062">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2">
        <v>13</v>
      </c>
      <c r="B1006" s="1062">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2">
        <v>14</v>
      </c>
      <c r="B1007" s="1062">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2">
        <v>15</v>
      </c>
      <c r="B1008" s="1062">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2">
        <v>16</v>
      </c>
      <c r="B1009" s="1062">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2">
        <v>17</v>
      </c>
      <c r="B1010" s="1062">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2">
        <v>18</v>
      </c>
      <c r="B1011" s="1062">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2">
        <v>19</v>
      </c>
      <c r="B1012" s="1062">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2">
        <v>20</v>
      </c>
      <c r="B1013" s="1062">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2">
        <v>21</v>
      </c>
      <c r="B1014" s="1062">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2">
        <v>22</v>
      </c>
      <c r="B1015" s="1062">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2">
        <v>23</v>
      </c>
      <c r="B1016" s="1062">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2">
        <v>24</v>
      </c>
      <c r="B1017" s="1062">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2">
        <v>25</v>
      </c>
      <c r="B1018" s="1062">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2">
        <v>26</v>
      </c>
      <c r="B1019" s="1062">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2">
        <v>27</v>
      </c>
      <c r="B1020" s="1062">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2">
        <v>28</v>
      </c>
      <c r="B1021" s="1062">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2">
        <v>29</v>
      </c>
      <c r="B1022" s="1062">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2">
        <v>30</v>
      </c>
      <c r="B1023" s="1062">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5" t="s">
        <v>479</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62">
        <v>1</v>
      </c>
      <c r="B1027" s="1062">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2">
        <v>2</v>
      </c>
      <c r="B1028" s="1062">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2">
        <v>3</v>
      </c>
      <c r="B1029" s="1062">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2">
        <v>4</v>
      </c>
      <c r="B1030" s="1062">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2">
        <v>5</v>
      </c>
      <c r="B1031" s="1062">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2">
        <v>6</v>
      </c>
      <c r="B1032" s="1062">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2">
        <v>7</v>
      </c>
      <c r="B1033" s="1062">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2">
        <v>8</v>
      </c>
      <c r="B1034" s="1062">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2">
        <v>9</v>
      </c>
      <c r="B1035" s="1062">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2">
        <v>10</v>
      </c>
      <c r="B1036" s="1062">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2">
        <v>11</v>
      </c>
      <c r="B1037" s="1062">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2">
        <v>12</v>
      </c>
      <c r="B1038" s="1062">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2">
        <v>13</v>
      </c>
      <c r="B1039" s="1062">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2">
        <v>14</v>
      </c>
      <c r="B1040" s="1062">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2">
        <v>15</v>
      </c>
      <c r="B1041" s="1062">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2">
        <v>16</v>
      </c>
      <c r="B1042" s="1062">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2">
        <v>17</v>
      </c>
      <c r="B1043" s="1062">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2">
        <v>18</v>
      </c>
      <c r="B1044" s="1062">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2">
        <v>19</v>
      </c>
      <c r="B1045" s="1062">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2">
        <v>20</v>
      </c>
      <c r="B1046" s="1062">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2">
        <v>21</v>
      </c>
      <c r="B1047" s="1062">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2">
        <v>22</v>
      </c>
      <c r="B1048" s="1062">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2">
        <v>23</v>
      </c>
      <c r="B1049" s="1062">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2">
        <v>24</v>
      </c>
      <c r="B1050" s="1062">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2">
        <v>25</v>
      </c>
      <c r="B1051" s="1062">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2">
        <v>26</v>
      </c>
      <c r="B1052" s="1062">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2">
        <v>27</v>
      </c>
      <c r="B1053" s="1062">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2">
        <v>28</v>
      </c>
      <c r="B1054" s="1062">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2">
        <v>29</v>
      </c>
      <c r="B1055" s="1062">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2">
        <v>30</v>
      </c>
      <c r="B1056" s="1062">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5" t="s">
        <v>479</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62">
        <v>1</v>
      </c>
      <c r="B1060" s="1062">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2">
        <v>2</v>
      </c>
      <c r="B1061" s="1062">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2">
        <v>3</v>
      </c>
      <c r="B1062" s="1062">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2">
        <v>4</v>
      </c>
      <c r="B1063" s="1062">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2">
        <v>5</v>
      </c>
      <c r="B1064" s="1062">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2">
        <v>6</v>
      </c>
      <c r="B1065" s="1062">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2">
        <v>7</v>
      </c>
      <c r="B1066" s="1062">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2">
        <v>8</v>
      </c>
      <c r="B1067" s="1062">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2">
        <v>9</v>
      </c>
      <c r="B1068" s="1062">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2">
        <v>10</v>
      </c>
      <c r="B1069" s="1062">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2">
        <v>11</v>
      </c>
      <c r="B1070" s="1062">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2">
        <v>12</v>
      </c>
      <c r="B1071" s="1062">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2">
        <v>13</v>
      </c>
      <c r="B1072" s="1062">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2">
        <v>14</v>
      </c>
      <c r="B1073" s="1062">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2">
        <v>15</v>
      </c>
      <c r="B1074" s="1062">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2">
        <v>16</v>
      </c>
      <c r="B1075" s="1062">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2">
        <v>17</v>
      </c>
      <c r="B1076" s="1062">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2">
        <v>18</v>
      </c>
      <c r="B1077" s="1062">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2">
        <v>19</v>
      </c>
      <c r="B1078" s="1062">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2">
        <v>20</v>
      </c>
      <c r="B1079" s="1062">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2">
        <v>21</v>
      </c>
      <c r="B1080" s="1062">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2">
        <v>22</v>
      </c>
      <c r="B1081" s="1062">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2">
        <v>23</v>
      </c>
      <c r="B1082" s="1062">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2">
        <v>24</v>
      </c>
      <c r="B1083" s="1062">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2">
        <v>25</v>
      </c>
      <c r="B1084" s="1062">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2">
        <v>26</v>
      </c>
      <c r="B1085" s="1062">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2">
        <v>27</v>
      </c>
      <c r="B1086" s="1062">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2">
        <v>28</v>
      </c>
      <c r="B1087" s="1062">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2">
        <v>29</v>
      </c>
      <c r="B1088" s="1062">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2">
        <v>30</v>
      </c>
      <c r="B1089" s="1062">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5" t="s">
        <v>479</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62">
        <v>1</v>
      </c>
      <c r="B1093" s="1062">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2">
        <v>2</v>
      </c>
      <c r="B1094" s="1062">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2">
        <v>3</v>
      </c>
      <c r="B1095" s="1062">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2">
        <v>4</v>
      </c>
      <c r="B1096" s="1062">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2">
        <v>5</v>
      </c>
      <c r="B1097" s="1062">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2">
        <v>6</v>
      </c>
      <c r="B1098" s="1062">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2">
        <v>7</v>
      </c>
      <c r="B1099" s="1062">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2">
        <v>8</v>
      </c>
      <c r="B1100" s="1062">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2">
        <v>9</v>
      </c>
      <c r="B1101" s="1062">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2">
        <v>10</v>
      </c>
      <c r="B1102" s="1062">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2">
        <v>11</v>
      </c>
      <c r="B1103" s="1062">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2">
        <v>12</v>
      </c>
      <c r="B1104" s="1062">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2">
        <v>13</v>
      </c>
      <c r="B1105" s="1062">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2">
        <v>14</v>
      </c>
      <c r="B1106" s="1062">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2">
        <v>15</v>
      </c>
      <c r="B1107" s="1062">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2">
        <v>16</v>
      </c>
      <c r="B1108" s="1062">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2">
        <v>17</v>
      </c>
      <c r="B1109" s="1062">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2">
        <v>18</v>
      </c>
      <c r="B1110" s="1062">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2">
        <v>19</v>
      </c>
      <c r="B1111" s="1062">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2">
        <v>20</v>
      </c>
      <c r="B1112" s="1062">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2">
        <v>21</v>
      </c>
      <c r="B1113" s="1062">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2">
        <v>22</v>
      </c>
      <c r="B1114" s="1062">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2">
        <v>23</v>
      </c>
      <c r="B1115" s="1062">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2">
        <v>24</v>
      </c>
      <c r="B1116" s="1062">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2">
        <v>25</v>
      </c>
      <c r="B1117" s="1062">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2">
        <v>26</v>
      </c>
      <c r="B1118" s="1062">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2">
        <v>27</v>
      </c>
      <c r="B1119" s="1062">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2">
        <v>28</v>
      </c>
      <c r="B1120" s="1062">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2">
        <v>29</v>
      </c>
      <c r="B1121" s="1062">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2">
        <v>30</v>
      </c>
      <c r="B1122" s="1062">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5" t="s">
        <v>479</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62">
        <v>1</v>
      </c>
      <c r="B1126" s="1062">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2">
        <v>2</v>
      </c>
      <c r="B1127" s="1062">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2">
        <v>3</v>
      </c>
      <c r="B1128" s="1062">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2">
        <v>4</v>
      </c>
      <c r="B1129" s="1062">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2">
        <v>5</v>
      </c>
      <c r="B1130" s="1062">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2">
        <v>6</v>
      </c>
      <c r="B1131" s="1062">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2">
        <v>7</v>
      </c>
      <c r="B1132" s="1062">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2">
        <v>8</v>
      </c>
      <c r="B1133" s="1062">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2">
        <v>9</v>
      </c>
      <c r="B1134" s="1062">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2">
        <v>10</v>
      </c>
      <c r="B1135" s="1062">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2">
        <v>11</v>
      </c>
      <c r="B1136" s="1062">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2">
        <v>12</v>
      </c>
      <c r="B1137" s="1062">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2">
        <v>13</v>
      </c>
      <c r="B1138" s="1062">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2">
        <v>14</v>
      </c>
      <c r="B1139" s="1062">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2">
        <v>15</v>
      </c>
      <c r="B1140" s="1062">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2">
        <v>16</v>
      </c>
      <c r="B1141" s="1062">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2">
        <v>17</v>
      </c>
      <c r="B1142" s="1062">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2">
        <v>18</v>
      </c>
      <c r="B1143" s="1062">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2">
        <v>19</v>
      </c>
      <c r="B1144" s="1062">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2">
        <v>20</v>
      </c>
      <c r="B1145" s="1062">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2">
        <v>21</v>
      </c>
      <c r="B1146" s="1062">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2">
        <v>22</v>
      </c>
      <c r="B1147" s="1062">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2">
        <v>23</v>
      </c>
      <c r="B1148" s="1062">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2">
        <v>24</v>
      </c>
      <c r="B1149" s="1062">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2">
        <v>25</v>
      </c>
      <c r="B1150" s="1062">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2">
        <v>26</v>
      </c>
      <c r="B1151" s="1062">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2">
        <v>27</v>
      </c>
      <c r="B1152" s="1062">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2">
        <v>28</v>
      </c>
      <c r="B1153" s="1062">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2">
        <v>29</v>
      </c>
      <c r="B1154" s="1062">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2">
        <v>30</v>
      </c>
      <c r="B1155" s="1062">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5" t="s">
        <v>479</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62">
        <v>1</v>
      </c>
      <c r="B1159" s="1062">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2">
        <v>2</v>
      </c>
      <c r="B1160" s="1062">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2">
        <v>3</v>
      </c>
      <c r="B1161" s="1062">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2">
        <v>4</v>
      </c>
      <c r="B1162" s="1062">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2">
        <v>5</v>
      </c>
      <c r="B1163" s="1062">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2">
        <v>6</v>
      </c>
      <c r="B1164" s="1062">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2">
        <v>7</v>
      </c>
      <c r="B1165" s="1062">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2">
        <v>8</v>
      </c>
      <c r="B1166" s="1062">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2">
        <v>9</v>
      </c>
      <c r="B1167" s="1062">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2">
        <v>10</v>
      </c>
      <c r="B1168" s="1062">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2">
        <v>11</v>
      </c>
      <c r="B1169" s="1062">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2">
        <v>12</v>
      </c>
      <c r="B1170" s="1062">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2">
        <v>13</v>
      </c>
      <c r="B1171" s="1062">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2">
        <v>14</v>
      </c>
      <c r="B1172" s="1062">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2">
        <v>15</v>
      </c>
      <c r="B1173" s="1062">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2">
        <v>16</v>
      </c>
      <c r="B1174" s="1062">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2">
        <v>17</v>
      </c>
      <c r="B1175" s="1062">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2">
        <v>18</v>
      </c>
      <c r="B1176" s="1062">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2">
        <v>19</v>
      </c>
      <c r="B1177" s="1062">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2">
        <v>20</v>
      </c>
      <c r="B1178" s="1062">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2">
        <v>21</v>
      </c>
      <c r="B1179" s="1062">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2">
        <v>22</v>
      </c>
      <c r="B1180" s="1062">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2">
        <v>23</v>
      </c>
      <c r="B1181" s="1062">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2">
        <v>24</v>
      </c>
      <c r="B1182" s="1062">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2">
        <v>25</v>
      </c>
      <c r="B1183" s="1062">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2">
        <v>26</v>
      </c>
      <c r="B1184" s="1062">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2">
        <v>27</v>
      </c>
      <c r="B1185" s="1062">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2">
        <v>28</v>
      </c>
      <c r="B1186" s="1062">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2">
        <v>29</v>
      </c>
      <c r="B1187" s="1062">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2">
        <v>30</v>
      </c>
      <c r="B1188" s="1062">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5" t="s">
        <v>479</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62">
        <v>1</v>
      </c>
      <c r="B1192" s="1062">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2">
        <v>2</v>
      </c>
      <c r="B1193" s="1062">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2">
        <v>3</v>
      </c>
      <c r="B1194" s="1062">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2">
        <v>4</v>
      </c>
      <c r="B1195" s="1062">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2">
        <v>5</v>
      </c>
      <c r="B1196" s="1062">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2">
        <v>6</v>
      </c>
      <c r="B1197" s="1062">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2">
        <v>7</v>
      </c>
      <c r="B1198" s="1062">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2">
        <v>8</v>
      </c>
      <c r="B1199" s="1062">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2">
        <v>9</v>
      </c>
      <c r="B1200" s="1062">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2">
        <v>10</v>
      </c>
      <c r="B1201" s="1062">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2">
        <v>11</v>
      </c>
      <c r="B1202" s="1062">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2">
        <v>12</v>
      </c>
      <c r="B1203" s="1062">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2">
        <v>13</v>
      </c>
      <c r="B1204" s="1062">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2">
        <v>14</v>
      </c>
      <c r="B1205" s="1062">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2">
        <v>15</v>
      </c>
      <c r="B1206" s="1062">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2">
        <v>16</v>
      </c>
      <c r="B1207" s="1062">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2">
        <v>17</v>
      </c>
      <c r="B1208" s="1062">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2">
        <v>18</v>
      </c>
      <c r="B1209" s="1062">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2">
        <v>19</v>
      </c>
      <c r="B1210" s="1062">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2">
        <v>20</v>
      </c>
      <c r="B1211" s="1062">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2">
        <v>21</v>
      </c>
      <c r="B1212" s="1062">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2">
        <v>22</v>
      </c>
      <c r="B1213" s="1062">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2">
        <v>23</v>
      </c>
      <c r="B1214" s="1062">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2">
        <v>24</v>
      </c>
      <c r="B1215" s="1062">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2">
        <v>25</v>
      </c>
      <c r="B1216" s="1062">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2">
        <v>26</v>
      </c>
      <c r="B1217" s="1062">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2">
        <v>27</v>
      </c>
      <c r="B1218" s="1062">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2">
        <v>28</v>
      </c>
      <c r="B1219" s="1062">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2">
        <v>29</v>
      </c>
      <c r="B1220" s="1062">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2">
        <v>30</v>
      </c>
      <c r="B1221" s="1062">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5" t="s">
        <v>479</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62">
        <v>1</v>
      </c>
      <c r="B1225" s="1062">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2">
        <v>2</v>
      </c>
      <c r="B1226" s="1062">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2">
        <v>3</v>
      </c>
      <c r="B1227" s="1062">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2">
        <v>4</v>
      </c>
      <c r="B1228" s="1062">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2">
        <v>5</v>
      </c>
      <c r="B1229" s="1062">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2">
        <v>6</v>
      </c>
      <c r="B1230" s="1062">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2">
        <v>7</v>
      </c>
      <c r="B1231" s="1062">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2">
        <v>8</v>
      </c>
      <c r="B1232" s="1062">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2">
        <v>9</v>
      </c>
      <c r="B1233" s="1062">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2">
        <v>10</v>
      </c>
      <c r="B1234" s="1062">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2">
        <v>11</v>
      </c>
      <c r="B1235" s="1062">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2">
        <v>12</v>
      </c>
      <c r="B1236" s="1062">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2">
        <v>13</v>
      </c>
      <c r="B1237" s="1062">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2">
        <v>14</v>
      </c>
      <c r="B1238" s="1062">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2">
        <v>15</v>
      </c>
      <c r="B1239" s="1062">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2">
        <v>16</v>
      </c>
      <c r="B1240" s="1062">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2">
        <v>17</v>
      </c>
      <c r="B1241" s="1062">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2">
        <v>18</v>
      </c>
      <c r="B1242" s="1062">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2">
        <v>19</v>
      </c>
      <c r="B1243" s="1062">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2">
        <v>20</v>
      </c>
      <c r="B1244" s="1062">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2">
        <v>21</v>
      </c>
      <c r="B1245" s="1062">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2">
        <v>22</v>
      </c>
      <c r="B1246" s="1062">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2">
        <v>23</v>
      </c>
      <c r="B1247" s="1062">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2">
        <v>24</v>
      </c>
      <c r="B1248" s="1062">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2">
        <v>25</v>
      </c>
      <c r="B1249" s="1062">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2">
        <v>26</v>
      </c>
      <c r="B1250" s="1062">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2">
        <v>27</v>
      </c>
      <c r="B1251" s="1062">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2">
        <v>28</v>
      </c>
      <c r="B1252" s="1062">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2">
        <v>29</v>
      </c>
      <c r="B1253" s="1062">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2">
        <v>30</v>
      </c>
      <c r="B1254" s="1062">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5" t="s">
        <v>479</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62">
        <v>1</v>
      </c>
      <c r="B1258" s="1062">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2">
        <v>2</v>
      </c>
      <c r="B1259" s="1062">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2">
        <v>3</v>
      </c>
      <c r="B1260" s="1062">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2">
        <v>4</v>
      </c>
      <c r="B1261" s="1062">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2">
        <v>5</v>
      </c>
      <c r="B1262" s="1062">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2">
        <v>6</v>
      </c>
      <c r="B1263" s="1062">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2">
        <v>7</v>
      </c>
      <c r="B1264" s="1062">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2">
        <v>8</v>
      </c>
      <c r="B1265" s="1062">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2">
        <v>9</v>
      </c>
      <c r="B1266" s="1062">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2">
        <v>10</v>
      </c>
      <c r="B1267" s="1062">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2">
        <v>11</v>
      </c>
      <c r="B1268" s="1062">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2">
        <v>12</v>
      </c>
      <c r="B1269" s="1062">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2">
        <v>13</v>
      </c>
      <c r="B1270" s="1062">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2">
        <v>14</v>
      </c>
      <c r="B1271" s="1062">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2">
        <v>15</v>
      </c>
      <c r="B1272" s="1062">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2">
        <v>16</v>
      </c>
      <c r="B1273" s="1062">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2">
        <v>17</v>
      </c>
      <c r="B1274" s="1062">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2">
        <v>18</v>
      </c>
      <c r="B1275" s="1062">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2">
        <v>19</v>
      </c>
      <c r="B1276" s="1062">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2">
        <v>20</v>
      </c>
      <c r="B1277" s="1062">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2">
        <v>21</v>
      </c>
      <c r="B1278" s="1062">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2">
        <v>22</v>
      </c>
      <c r="B1279" s="1062">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2">
        <v>23</v>
      </c>
      <c r="B1280" s="1062">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2">
        <v>24</v>
      </c>
      <c r="B1281" s="1062">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2">
        <v>25</v>
      </c>
      <c r="B1282" s="1062">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2">
        <v>26</v>
      </c>
      <c r="B1283" s="1062">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2">
        <v>27</v>
      </c>
      <c r="B1284" s="1062">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2">
        <v>28</v>
      </c>
      <c r="B1285" s="1062">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2">
        <v>29</v>
      </c>
      <c r="B1286" s="1062">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2">
        <v>30</v>
      </c>
      <c r="B1287" s="1062">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5" t="s">
        <v>479</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62">
        <v>1</v>
      </c>
      <c r="B1291" s="1062">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2">
        <v>2</v>
      </c>
      <c r="B1292" s="1062">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2">
        <v>3</v>
      </c>
      <c r="B1293" s="1062">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2">
        <v>4</v>
      </c>
      <c r="B1294" s="1062">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2">
        <v>5</v>
      </c>
      <c r="B1295" s="1062">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2">
        <v>6</v>
      </c>
      <c r="B1296" s="1062">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2">
        <v>7</v>
      </c>
      <c r="B1297" s="1062">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2">
        <v>8</v>
      </c>
      <c r="B1298" s="1062">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2">
        <v>9</v>
      </c>
      <c r="B1299" s="1062">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2">
        <v>10</v>
      </c>
      <c r="B1300" s="1062">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2">
        <v>11</v>
      </c>
      <c r="B1301" s="1062">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2">
        <v>12</v>
      </c>
      <c r="B1302" s="1062">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2">
        <v>13</v>
      </c>
      <c r="B1303" s="1062">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2">
        <v>14</v>
      </c>
      <c r="B1304" s="1062">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2">
        <v>15</v>
      </c>
      <c r="B1305" s="1062">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2">
        <v>16</v>
      </c>
      <c r="B1306" s="1062">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2">
        <v>17</v>
      </c>
      <c r="B1307" s="1062">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2">
        <v>18</v>
      </c>
      <c r="B1308" s="1062">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2">
        <v>19</v>
      </c>
      <c r="B1309" s="1062">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2">
        <v>20</v>
      </c>
      <c r="B1310" s="1062">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2">
        <v>21</v>
      </c>
      <c r="B1311" s="1062">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2">
        <v>22</v>
      </c>
      <c r="B1312" s="1062">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2">
        <v>23</v>
      </c>
      <c r="B1313" s="1062">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2">
        <v>24</v>
      </c>
      <c r="B1314" s="1062">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2">
        <v>25</v>
      </c>
      <c r="B1315" s="1062">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2">
        <v>26</v>
      </c>
      <c r="B1316" s="1062">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2">
        <v>27</v>
      </c>
      <c r="B1317" s="1062">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2">
        <v>28</v>
      </c>
      <c r="B1318" s="1062">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2">
        <v>29</v>
      </c>
      <c r="B1319" s="1062">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2">
        <v>30</v>
      </c>
      <c r="B1320" s="1062">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2018-08-17T01:02:32Z</cp:lastPrinted>
  <dcterms:created xsi:type="dcterms:W3CDTF">2012-03-13T00:50:25Z</dcterms:created>
  <dcterms:modified xsi:type="dcterms:W3CDTF">2018-08-17T18:57:12Z</dcterms:modified>
</cp:coreProperties>
</file>