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<sst xmlns="http://schemas.openxmlformats.org/spreadsheetml/2006/main" count="2984" uniqueCount="659">
  <si>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</si>
  <si>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</si>
  <si>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</si>
  <si>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</si>
  <si>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</si>
  <si>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</si>
  <si>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</si>
  <si>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</si>
  <si>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</si>
  <si>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</si>
  <si>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</si>
  <si>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</si>
  <si>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</si>
  <si>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</si>
  <si>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</si>
  <si>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</si>
  <si>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</si>
  <si>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</si>
  <si>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</si>
  <si>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</si>
  <si>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</si>
  <si>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</si>
  <si>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</si>
  <si>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</si>
  <si>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</si>
  <si>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</si>
  <si>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</si>
  <si>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</si>
  <si>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</si>
  <si>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</si>
  <si>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</si>
  <si>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</si>
  <si>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</si>
  <si>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</si>
  <si>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</si>
  <si>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</si>
  <si>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</si>
  <si>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</si>
  <si>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</si>
  <si>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</si>
  <si>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</si>
  <si>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</si>
  <si>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</si>
  <si>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</si>
  <si>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</si>
  <si>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</si>
  <si>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</si>
  <si>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</si>
  <si>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</si>
  <si>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</si>
  <si>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</si>
  <si>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</si>
  <si>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</si>
  <si>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</si>
  <si>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</si>
  <si>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</si>
  <si>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</si>
  <si>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</si>
  <si>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</si>
  <si>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</si>
  <si>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</si>
  <si>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</si>
  <si>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</si>
  <si>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</si>
  <si>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</si>
  <si>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</si>
  <si>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</si>
  <si>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</si>
  <si>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</si>
  <si>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</si>
  <si>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</si>
  <si>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</si>
  <si>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</si>
  <si>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</si>
  <si>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</si>
  <si>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</si>
  <si>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</si>
  <si>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</si>
  <si>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</si>
  <si>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</si>
  <si>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</si>
  <si>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</si>
  <si>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</si>
  <si>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</si>
  <si>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</si>
  <si>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</si>
  <si>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</si>
  <si>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</si>
  <si>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</si>
  <si>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</si>
  <si>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</si>
  <si>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</si>
  <si>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</si>
  <si>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</si>
  <si>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</si>
  <si>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</si>
  <si>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</si>
  <si>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</si>
  <si>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</si>
  <si>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</si>
  <si>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</si>
  <si>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</si>
  <si>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</si>
  <si>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</si>
  <si>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</si>
  <si>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</si>
  <si>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</si>
  <si>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</si>
  <si>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</si>
  <si>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</si>
  <si>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</si>
  <si>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</si>
  <si>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</si>
  <si>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</si>
  <si>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</si>
  <si>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</si>
  <si>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</si>
  <si>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</si>
  <si>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</si>
  <si>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</si>
  <si>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</si>
  <si>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</si>
  <si>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</si>
  <si>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</si>
  <si>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</si>
  <si>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</si>
  <si>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</si>
  <si>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</si>
  <si>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</si>
  <si>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</si>
  <si>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</si>
  <si>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</si>
  <si>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</si>
  <si>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</si>
  <si>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</si>
  <si>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</si>
  <si>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</si>
  <si>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</si>
  <si>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</si>
  <si>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</si>
  <si>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</si>
  <si>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</si>
  <si>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</si>
  <si>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</si>
  <si>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</si>
  <si>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</si>
  <si>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</si>
  <si>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</si>
  <si>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</si>
  <si>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</si>
  <si>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</si>
  <si>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</si>
  <si>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</si>
  <si>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</si>
  <si>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</si>
  <si>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</si>
  <si>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</si>
  <si>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</si>
  <si>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</si>
  <si>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</si>
  <si>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</si>
  <si>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</si>
  <si>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</si>
  <si>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</si>
  <si>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</si>
  <si>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</si>
  <si>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</si>
  <si>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</si>
  <si>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</si>
  <si>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</si>
  <si>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</si>
  <si>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</si>
  <si>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</si>
  <si>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</si>
  <si>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</si>
  <si>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</si>
  <si>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</si>
  <si>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</si>
  <si>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</si>
  <si>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</si>
  <si>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</si>
  <si>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</si>
  <si>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</si>
  <si>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</si>
  <si>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</si>
  <si>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</si>
  <si>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</si>
  <si>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</si>
  <si>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</si>
  <si>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</si>
  <si>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</si>
  <si>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</si>
  <si>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</si>
  <si>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</si>
  <si>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</si>
  <si>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</si>
  <si>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</si>
  <si>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</si>
  <si>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</si>
  <si>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</si>
  <si>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</si>
  <si>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</si>
  <si>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</si>
  <si>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</si>
  <si>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</si>
  <si>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</si>
  <si>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</si>
  <si>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</si>
  <si>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</si>
  <si>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</si>
  <si>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</si>
  <si>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</si>
  <si>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</si>
  <si>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</si>
  <si>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</si>
  <si>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</si>
  <si>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</si>
  <si>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</si>
  <si>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</si>
  <si>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</si>
  <si>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</si>
  <si>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</si>
  <si>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</si>
  <si>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</si>
  <si>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</si>
  <si>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</si>
  <si>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</si>
  <si>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</si>
  <si>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</si>
  <si>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</si>
  <si>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</si>
  <si>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</si>
  <si>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</si>
  <si>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</si>
  <si>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</si>
  <si>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</si>
  <si>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</si>
  <si>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</si>
  <si>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</si>
  <si>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</si>
  <si>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</si>
  <si>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</si>
  <si>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</si>
  <si>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</si>
  <si>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</si>
  <si>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</si>
  <si>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</si>
  <si>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</si>
  <si>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</si>
  <si>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</si>
  <si>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</si>
  <si>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</si>
  <si>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</si>
  <si>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</si>
  <si>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</si>
  <si>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</si>
  <si>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</si>
  <si>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</si>
  <si>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</si>
  <si>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</si>
  <si>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</si>
  <si>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</si>
  <si>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</si>
  <si>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</si>
  <si>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</si>
  <si>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</si>
  <si>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</si>
  <si>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</si>
  <si>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</si>
  <si>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</si>
  <si>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</si>
  <si>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</si>
  <si>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</si>
  <si>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</si>
  <si>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</si>
  <si>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</si>
  <si>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</si>
  <si>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</si>
  <si>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</si>
  <si>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</si>
  <si>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</si>
  <si>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</si>
  <si>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</si>
  <si>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</si>
  <si>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</si>
  <si>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</si>
  <si>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</si>
  <si>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</si>
  <si>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</si>
  <si>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</si>
  <si>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</si>
  <si>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</si>
  <si>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</si>
  <si>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</si>
  <si>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</si>
  <si>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</si>
  <si>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</si>
  <si>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</si>
  <si>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</si>
  <si>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</si>
  <si>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</si>
  <si>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</si>
  <si>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</si>
  <si>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</si>
  <si>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</si>
  <si>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</si>
  <si>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</si>
  <si>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</si>
  <si>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</si>
  <si>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</si>
  <si>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</si>
  <si>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</si>
  <si>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</si>
  <si>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</si>
  <si>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</si>
  <si>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</si>
  <si>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</si>
  <si>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</si>
  <si>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</si>
  <si>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</si>
  <si>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</si>
  <si>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</si>
  <si>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</si>
  <si>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</si>
  <si>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</si>
  <si>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</si>
  <si>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</si>
  <si>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</si>
  <si>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</si>
  <si>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</si>
  <si>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</si>
  <si>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</si>
  <si>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</si>
  <si>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</si>
  <si>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</si>
  <si>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</si>
  <si>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</si>
  <si>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</si>
  <si>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</si>
  <si>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</si>
  <si>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</si>
  <si>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</si>
  <si>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</si>
  <si>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</si>
  <si>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</si>
  <si>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</si>
  <si>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</si>
  <si>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</si>
  <si>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</si>
  <si>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</si>
  <si>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</si>
  <si>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</si>
  <si>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</si>
  <si>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</si>
  <si>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</si>
  <si>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</si>
  <si>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</si>
  <si>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</si>
  <si>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</si>
  <si>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</si>
  <si>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</si>
  <si>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</si>
  <si>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</si>
  <si>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</si>
  <si>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</si>
  <si>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</si>
  <si>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</si>
  <si>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</si>
  <si>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</si>
  <si>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</si>
  <si>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</si>
  <si>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</si>
  <si>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</si>
  <si>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</si>
  <si>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</si>
  <si>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</si>
  <si>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</si>
  <si>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</si>
  <si>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</si>
  <si>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</si>
  <si>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</si>
  <si>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</si>
  <si>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</si>
  <si>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</si>
  <si>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</si>
  <si>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</si>
  <si>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</si>
  <si>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</si>
  <si>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</si>
  <si>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</si>
  <si>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</si>
  <si>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</si>
  <si>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</si>
  <si>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</si>
  <si>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</si>
  <si>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</si>
  <si>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</si>
  <si>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</si>
  <si>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</si>
  <si>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</si>
  <si>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</si>
  <si>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</si>
  <si>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</si>
  <si>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</si>
  <si>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</si>
  <si>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</si>
  <si>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</si>
  <si>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</si>
  <si>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</si>
  <si>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</si>
  <si>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</si>
  <si>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</si>
  <si>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</si>
  <si>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</si>
  <si>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</si>
  <si>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</si>
  <si>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</si>
  <si>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</si>
  <si>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</si>
  <si>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</si>
  <si>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</si>
  <si>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</si>
  <si>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</si>
  <si>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</si>
  <si>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</si>
  <si>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</si>
  <si>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</si>
  <si>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</si>
  <si>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</si>
  <si>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</si>
  <si>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</si>
  <si>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</si>
  <si>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</si>
  <si>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</si>
  <si>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</si>
  <si>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</si>
  <si>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</si>
  <si>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</si>
  <si>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</si>
  <si>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</si>
  <si>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</si>
  <si>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</si>
  <si>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</si>
  <si>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</si>
  <si>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</si>
  <si>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</si>
  <si>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</si>
  <si>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</si>
  <si>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</si>
  <si>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</si>
  <si>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</si>
  <si>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</si>
  <si>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</si>
  <si>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</si>
  <si>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</si>
  <si>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</si>
  <si>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</si>
  <si>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</si>
  <si>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</si>
  <si>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</si>
  <si>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</si>
  <si>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</si>
  <si>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</si>
  <si>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</si>
  <si>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</si>
  <si>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</si>
  <si>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</si>
  <si>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</si>
  <si>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</si>
  <si>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</si>
  <si>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</si>
  <si>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</si>
  <si>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</si>
  <si>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</si>
  <si>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</si>
  <si>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</si>
  <si>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</si>
  <si>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</si>
  <si>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</si>
  <si>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</si>
  <si>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</si>
  <si>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</si>
  <si>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</si>
  <si>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</si>
  <si>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</si>
  <si>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</si>
  <si>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</si>
  <si>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</si>
  <si>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</si>
  <si>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</si>
  <si>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</si>
  <si>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</si>
  <si>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</si>
  <si>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</si>
  <si>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</si>
  <si>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</si>
  <si>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</si>
  <si>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</si>
  <si>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</si>
  <si>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</si>
  <si>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</si>
  <si>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</si>
  <si>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</si>
  <si>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</si>
  <si>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</si>
  <si>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</si>
  <si>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</si>
  <si>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</si>
  <si>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</si>
  <si>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</si>
  <si>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</si>
  <si>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</si>
  <si>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</si>
  <si>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</si>
  <si>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</si>
  <si>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</si>
  <si>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</si>
  <si>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</si>
  <si>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</si>
  <si>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</si>
  <si>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</si>
  <si>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</si>
  <si>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</si>
  <si>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</si>
  <si>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</si>
  <si>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</si>
  <si>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</si>
  <si>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</si>
  <si>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</si>
  <si>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</si>
  <si>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</si>
  <si>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</si>
  <si>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</si>
  <si>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</si>
  <si>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</si>
  <si>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</si>
  <si>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</si>
  <si>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</si>
  <si>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</si>
  <si>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</si>
  <si>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</si>
  <si>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</si>
  <si>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</si>
  <si>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</si>
  <si>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</si>
  <si>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</si>
  <si>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</si>
  <si>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</si>
  <si>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</si>
  <si>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</si>
  <si>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</si>
  <si>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</si>
  <si>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</si>
  <si>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</si>
  <si>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</si>
  <si>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</si>
  <si>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社会復帰促進等旅費</t>
    <rPh sb="0" eb="2">
      <t>シャカイ</t>
    </rPh>
    <rPh sb="2" eb="4">
      <t>フッキ</t>
    </rPh>
    <rPh sb="4" eb="6">
      <t>ソクシン</t>
    </rPh>
    <rPh sb="6" eb="7">
      <t>トウ</t>
    </rPh>
    <rPh sb="7" eb="9">
      <t>リョヒ</t>
    </rPh>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</si>
  <si>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</si>
  <si>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</si>
  <si>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</si>
  <si>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</si>
  <si>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</si>
  <si>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</si>
  <si>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</si>
  <si>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</si>
  <si>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</si>
  <si>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</si>
  <si>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</si>
  <si>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</si>
  <si>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</si>
  <si>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</si>
  <si>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</si>
  <si>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</si>
  <si>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</si>
  <si>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</si>
  <si>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</si>
  <si>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</si>
  <si>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</si>
  <si>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660-5</t>
    <phoneticPr fontId="5"/>
  </si>
  <si>
    <t>980</t>
    <phoneticPr fontId="5"/>
  </si>
  <si>
    <t>825</t>
    <phoneticPr fontId="5"/>
  </si>
  <si>
    <t>420</t>
    <phoneticPr fontId="5"/>
  </si>
  <si>
    <t>430</t>
    <phoneticPr fontId="5"/>
  </si>
  <si>
    <t>442</t>
    <phoneticPr fontId="5"/>
  </si>
  <si>
    <t>440</t>
    <phoneticPr fontId="5"/>
  </si>
  <si>
    <t>外科後処置費用</t>
    <rPh sb="0" eb="2">
      <t>ゲカ</t>
    </rPh>
    <rPh sb="2" eb="3">
      <t>ゴ</t>
    </rPh>
    <rPh sb="3" eb="5">
      <t>ショチ</t>
    </rPh>
    <rPh sb="5" eb="7">
      <t>ヒヨウ</t>
    </rPh>
    <phoneticPr fontId="5"/>
  </si>
  <si>
    <t>診療等の実施</t>
    <rPh sb="0" eb="2">
      <t>シンリョウ</t>
    </rPh>
    <rPh sb="2" eb="3">
      <t>トウ</t>
    </rPh>
    <rPh sb="4" eb="6">
      <t>ジッシ</t>
    </rPh>
    <phoneticPr fontId="5"/>
  </si>
  <si>
    <t>旅費</t>
    <rPh sb="0" eb="2">
      <t>リョヒ</t>
    </rPh>
    <phoneticPr fontId="5"/>
  </si>
  <si>
    <t>通院費用</t>
    <rPh sb="0" eb="2">
      <t>ツウイン</t>
    </rPh>
    <rPh sb="2" eb="4">
      <t>ヒヨウ</t>
    </rPh>
    <phoneticPr fontId="5"/>
  </si>
  <si>
    <t>-</t>
    <phoneticPr fontId="5"/>
  </si>
  <si>
    <t>被災労働者</t>
    <rPh sb="0" eb="2">
      <t>ヒサイ</t>
    </rPh>
    <rPh sb="2" eb="5">
      <t>ロウドウシャ</t>
    </rPh>
    <phoneticPr fontId="5"/>
  </si>
  <si>
    <t>‐</t>
  </si>
  <si>
    <t>無</t>
  </si>
  <si>
    <t>障害を残して治癒した者に対して、義肢装着のための断端部の再手術、醜状の軽減のための再手術等を行うことにより、円滑な社会復帰の促進を図るものであり、国民のニーズを的確に反映している。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</si>
  <si>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</si>
  <si>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</si>
  <si>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phoneticPr fontId="5"/>
  </si>
  <si>
    <t>被災労働者等に対する外科後処置の実施に必要な外科後処置費用及び通院費に限定されている。</t>
    <phoneticPr fontId="5"/>
  </si>
  <si>
    <t>外科後処置費</t>
    <rPh sb="0" eb="2">
      <t>ゲカ</t>
    </rPh>
    <rPh sb="2" eb="3">
      <t>アト</t>
    </rPh>
    <rPh sb="3" eb="5">
      <t>ショチ</t>
    </rPh>
    <rPh sb="5" eb="6">
      <t>ヒ</t>
    </rPh>
    <phoneticPr fontId="5"/>
  </si>
  <si>
    <t>外科後処置実施要綱</t>
    <rPh sb="0" eb="2">
      <t>ゲカ</t>
    </rPh>
    <rPh sb="2" eb="3">
      <t>ゴ</t>
    </rPh>
    <rPh sb="3" eb="5">
      <t>ショチ</t>
    </rPh>
    <rPh sb="5" eb="7">
      <t>ジッシ</t>
    </rPh>
    <rPh sb="7" eb="9">
      <t>ヨウコウ</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</si>
  <si>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</si>
  <si>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</si>
  <si>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</si>
  <si>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</si>
  <si>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</si>
  <si>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</si>
  <si>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</si>
  <si>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phoneticPr fontId="5"/>
  </si>
  <si>
    <t>-</t>
    <phoneticPr fontId="5"/>
  </si>
  <si>
    <t>-</t>
    <phoneticPr fontId="5"/>
  </si>
  <si>
    <t>-</t>
    <phoneticPr fontId="5"/>
  </si>
  <si>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phoneticPr fontId="5"/>
  </si>
  <si>
    <t>-</t>
    <phoneticPr fontId="5"/>
  </si>
  <si>
    <t>申請のあったものについて迅速・公正に処理する。</t>
    <rPh sb="15" eb="17">
      <t>コウセイ</t>
    </rPh>
    <phoneticPr fontId="5"/>
  </si>
  <si>
    <t>今後とも、既支給対象者、支給状況等を勘案し、適切に予算要求を行うとともに、適切な事業を実施することとする。</t>
    <rPh sb="0" eb="2">
      <t>コンゴ</t>
    </rPh>
    <rPh sb="5" eb="6">
      <t>キ</t>
    </rPh>
    <rPh sb="6" eb="8">
      <t>シキュウ</t>
    </rPh>
    <rPh sb="8" eb="10">
      <t>タイショウ</t>
    </rPh>
    <rPh sb="10" eb="11">
      <t>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</si>
  <si>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また、外科後処置のため通院に要する費用を支給するもの。</t>
    <phoneticPr fontId="5"/>
  </si>
  <si>
    <t>B.労災保険指定医療機関（外科後処置実施医療機関）</t>
    <phoneticPr fontId="5"/>
  </si>
  <si>
    <t>C.被災労働者 （外科後処置対象者）</t>
    <phoneticPr fontId="5"/>
  </si>
  <si>
    <t>兵庫労働局</t>
    <rPh sb="0" eb="2">
      <t>ヒョウゴ</t>
    </rPh>
    <rPh sb="2" eb="5">
      <t>ロウドウキョク</t>
    </rPh>
    <phoneticPr fontId="5"/>
  </si>
  <si>
    <t>-</t>
    <phoneticPr fontId="5"/>
  </si>
  <si>
    <t>－</t>
    <phoneticPr fontId="5"/>
  </si>
  <si>
    <t>埼玉労働局</t>
    <rPh sb="0" eb="2">
      <t>サイタマ</t>
    </rPh>
    <rPh sb="2" eb="5">
      <t>ロウドウキョク</t>
    </rPh>
    <phoneticPr fontId="5"/>
  </si>
  <si>
    <t>愛知労働局</t>
    <rPh sb="0" eb="2">
      <t>アイチ</t>
    </rPh>
    <rPh sb="2" eb="5">
      <t>ロウドウキョク</t>
    </rPh>
    <phoneticPr fontId="5"/>
  </si>
  <si>
    <t>愛媛労働局</t>
    <rPh sb="0" eb="2">
      <t>エヒメ</t>
    </rPh>
    <rPh sb="2" eb="5">
      <t>ロウドウキョク</t>
    </rPh>
    <phoneticPr fontId="5"/>
  </si>
  <si>
    <t>-</t>
    <phoneticPr fontId="5"/>
  </si>
  <si>
    <t>診察等の実施</t>
    <phoneticPr fontId="5"/>
  </si>
  <si>
    <t>通院費の請求</t>
    <rPh sb="0" eb="2">
      <t>ツウイン</t>
    </rPh>
    <rPh sb="2" eb="3">
      <t>ヒ</t>
    </rPh>
    <rPh sb="4" eb="6">
      <t>セイキュウ</t>
    </rPh>
    <phoneticPr fontId="5"/>
  </si>
  <si>
    <t>施策目標Ⅲ－３－２　被災労働者等の社会復帰促進・援護等を図ること</t>
    <phoneticPr fontId="5"/>
  </si>
  <si>
    <t>-</t>
    <phoneticPr fontId="5"/>
  </si>
  <si>
    <t>-</t>
    <phoneticPr fontId="5"/>
  </si>
  <si>
    <t>本事業は、労災保険給付を補完するものとして手術その他医療等の給付及び外科後処置のための通院に要する費用を支給することにより、被災労働者の円滑な社会復帰の促進を図るため実施していることから、施策目標に寄与する。</t>
    <phoneticPr fontId="5"/>
  </si>
  <si>
    <t>申請から１か月以内に決定したものの割合
（申請から決定までに要する期間が１か月以内の件数／申請件数）</t>
    <rPh sb="21" eb="23">
      <t>シンセイ</t>
    </rPh>
    <rPh sb="25" eb="27">
      <t>ケッテイ</t>
    </rPh>
    <rPh sb="30" eb="31">
      <t>ヨウ</t>
    </rPh>
    <rPh sb="33" eb="35">
      <t>キカン</t>
    </rPh>
    <rPh sb="38" eb="39">
      <t>ゲツ</t>
    </rPh>
    <rPh sb="39" eb="41">
      <t>イナイ</t>
    </rPh>
    <rPh sb="42" eb="44">
      <t>ケンスウ</t>
    </rPh>
    <rPh sb="45" eb="47">
      <t>シンセイ</t>
    </rPh>
    <rPh sb="47" eb="49">
      <t>ケンスウ</t>
    </rPh>
    <phoneticPr fontId="5"/>
  </si>
  <si>
    <t>-</t>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</si>
  <si>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</si>
  <si>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</si>
  <si>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本経費は、医療機関に対して支払う診察等の費用及び被災労働者に対して支給する通院費であり、その費用は公定されているため、所要額
を確保する必要がある。
また、平成29年度においても成果実績及び活動実績が見込みを上回っており、計画通りに事業が実施されている。</t>
    <rPh sb="111" eb="113">
      <t>ケイカク</t>
    </rPh>
    <rPh sb="113" eb="114">
      <t>トオ</t>
    </rPh>
    <phoneticPr fontId="5"/>
  </si>
  <si>
    <t>A.山梨労働局</t>
    <rPh sb="2" eb="4">
      <t>ヤマナシ</t>
    </rPh>
    <rPh sb="4" eb="6">
      <t>ロウドウ</t>
    </rPh>
    <phoneticPr fontId="5"/>
  </si>
  <si>
    <t>山梨労働局</t>
    <rPh sb="0" eb="2">
      <t>ヤマナシ</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</si>
  <si>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</si>
  <si>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</si>
  <si>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外科後処置の申請に係る承認、費用請求に係る審査、支払</t>
    <phoneticPr fontId="5"/>
  </si>
  <si>
    <t>社会復帰促進等事業
委託費</t>
    <rPh sb="0" eb="2">
      <t>シャカイ</t>
    </rPh>
    <rPh sb="2" eb="4">
      <t>フッキ</t>
    </rPh>
    <rPh sb="4" eb="6">
      <t>ソクシン</t>
    </rPh>
    <rPh sb="6" eb="7">
      <t>トウ</t>
    </rPh>
    <rPh sb="7" eb="9">
      <t>ジギョウ</t>
    </rPh>
    <rPh sb="10" eb="12">
      <t>イタク</t>
    </rPh>
    <rPh sb="12" eb="13">
      <t>ヒ</t>
    </rPh>
    <phoneticPr fontId="5"/>
  </si>
  <si>
    <t>外科後処置実施
医療機関</t>
    <phoneticPr fontId="5"/>
  </si>
  <si>
    <t>千葉労働局</t>
    <rPh sb="0" eb="2">
      <t>チバ</t>
    </rPh>
    <rPh sb="2" eb="5">
      <t>ロウドウキョク</t>
    </rPh>
    <phoneticPr fontId="5"/>
  </si>
  <si>
    <t>労働者災害補償保険法第29条第１項第１号</t>
    <phoneticPr fontId="5"/>
  </si>
  <si>
    <t>今後とも適切な執行に努めること。（井出　健二郎）</t>
    <phoneticPr fontId="5"/>
  </si>
  <si>
    <t>点検結果は妥当であり、執行率も良好であることから、引き続き必要な予算額を確保し、
適正な執行に努めること。</t>
    <phoneticPr fontId="5"/>
  </si>
  <si>
    <t>-</t>
    <phoneticPr fontId="5"/>
  </si>
  <si>
    <t>給付見込みの増による増</t>
    <rPh sb="0" eb="2">
      <t>キュウフ</t>
    </rPh>
    <rPh sb="2" eb="4">
      <t>ミコミ</t>
    </rPh>
    <rPh sb="6" eb="7">
      <t>ゾウ</t>
    </rPh>
    <rPh sb="10" eb="11">
      <t>ゾウ</t>
    </rPh>
    <phoneticPr fontId="5"/>
  </si>
  <si>
    <t>執行実績を踏まえ、所要額を精査の上、概算要求を行うこととした。</t>
    <rPh sb="0" eb="2">
      <t>シッコウ</t>
    </rPh>
    <rPh sb="2" eb="4">
      <t>ジッセキ</t>
    </rPh>
    <rPh sb="5" eb="6">
      <t>フ</t>
    </rPh>
    <rPh sb="9" eb="11">
      <t>ショヨウ</t>
    </rPh>
    <rPh sb="11" eb="12">
      <t>ガク</t>
    </rPh>
    <rPh sb="13" eb="15">
      <t>セイサ</t>
    </rPh>
    <rPh sb="16" eb="17">
      <t>ウエ</t>
    </rPh>
    <rPh sb="18" eb="20">
      <t>ガイサン</t>
    </rPh>
    <rPh sb="20" eb="22">
      <t>ヨウキュウ</t>
    </rPh>
    <rPh sb="23" eb="24">
      <t>オコナ</t>
    </rPh>
    <phoneticPr fontId="5"/>
  </si>
  <si>
    <t>-</t>
    <phoneticPr fontId="5"/>
  </si>
  <si>
    <t>-</t>
    <phoneticPr fontId="5"/>
  </si>
  <si>
    <t>-</t>
    <phoneticPr fontId="5"/>
  </si>
  <si>
    <t>-</t>
    <phoneticPr fontId="5"/>
  </si>
  <si>
    <t>^</t>
    <phoneticPr fontId="5"/>
  </si>
  <si>
    <t>-</t>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</si>
  <si>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</si>
  <si>
    <t>岐阜労働局</t>
    <rPh sb="0" eb="2">
      <t>ギフ</t>
    </rPh>
    <rPh sb="2" eb="4">
      <t>ロウドウ</t>
    </rPh>
    <phoneticPr fontId="5"/>
  </si>
  <si>
    <t>宮崎労働局</t>
    <rPh sb="0" eb="2">
      <t>ミヤザキ</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</si>
</sst>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1"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protection locked="0"/>
    </xf>
    <xf numFmtId="0" fontId="3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0" xfId="0" applyFont="1" applyFill="1" applyBorder="1" applyAlignment="1" applyProtection="1">
      <alignment horizontal="center" vertical="center" shrinkToFit="1"/>
      <protection locked="0"/>
    </xf>
    <xf numFmtId="0" fontId="30" fillId="0" borderId="71" xfId="0" applyFont="1" applyFill="1" applyBorder="1" applyAlignment="1" applyProtection="1">
      <alignment horizontal="center" vertical="center" shrinkToFit="1"/>
      <protection locked="0"/>
    </xf>
    <xf numFmtId="0" fontId="30" fillId="0" borderId="93" xfId="0" applyFont="1" applyFill="1" applyBorder="1" applyAlignment="1" applyProtection="1">
      <alignment horizontal="center"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163286</xdr:colOff>
      <xdr:row>741</xdr:row>
      <xdr:rowOff>27214</xdr:rowOff>
    </xdr:from>
    <xdr:ext cx="2898322" cy="373417"/>
    <xdr:sp macro="" textlink="">
      <xdr:nvSpPr>
        <xdr:cNvPr id="40" name="テキスト ボックス 39"/>
        <xdr:cNvSpPr txBox="1"/>
      </xdr:nvSpPr>
      <xdr:spPr>
        <a:xfrm>
          <a:off x="4963886" y="39641689"/>
          <a:ext cx="2898322" cy="37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21</xdr:col>
      <xdr:colOff>0</xdr:colOff>
      <xdr:row>742</xdr:row>
      <xdr:rowOff>86948</xdr:rowOff>
    </xdr:from>
    <xdr:to>
      <xdr:col>37</xdr:col>
      <xdr:colOff>190499</xdr:colOff>
      <xdr:row>743</xdr:row>
      <xdr:rowOff>276224</xdr:rowOff>
    </xdr:to>
    <xdr:sp macro="" textlink="">
      <xdr:nvSpPr>
        <xdr:cNvPr id="41" name="大かっこ 40"/>
        <xdr:cNvSpPr/>
      </xdr:nvSpPr>
      <xdr:spPr bwMode="auto">
        <a:xfrm>
          <a:off x="4200525" y="39720473"/>
          <a:ext cx="3390899" cy="5417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clientData/>
  </xdr:twoCellAnchor>
  <xdr:twoCellAnchor>
    <xdr:from>
      <xdr:col>29</xdr:col>
      <xdr:colOff>9525</xdr:colOff>
      <xdr:row>743</xdr:row>
      <xdr:rowOff>295275</xdr:rowOff>
    </xdr:from>
    <xdr:to>
      <xdr:col>29</xdr:col>
      <xdr:colOff>13608</xdr:colOff>
      <xdr:row>744</xdr:row>
      <xdr:rowOff>282467</xdr:rowOff>
    </xdr:to>
    <xdr:cxnSp macro="">
      <xdr:nvCxnSpPr>
        <xdr:cNvPr id="42" name="直線矢印コネクタ 41"/>
        <xdr:cNvCxnSpPr/>
      </xdr:nvCxnSpPr>
      <xdr:spPr>
        <a:xfrm>
          <a:off x="5810250" y="40281225"/>
          <a:ext cx="4083" cy="339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745</xdr:row>
      <xdr:rowOff>19049</xdr:rowOff>
    </xdr:from>
    <xdr:to>
      <xdr:col>39</xdr:col>
      <xdr:colOff>19050</xdr:colOff>
      <xdr:row>747</xdr:row>
      <xdr:rowOff>0</xdr:rowOff>
    </xdr:to>
    <xdr:sp macro="" textlink="">
      <xdr:nvSpPr>
        <xdr:cNvPr id="43" name="正方形/長方形 42"/>
        <xdr:cNvSpPr/>
      </xdr:nvSpPr>
      <xdr:spPr bwMode="auto">
        <a:xfrm>
          <a:off x="4010025" y="40709849"/>
          <a:ext cx="3810000" cy="6858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56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21</xdr:col>
      <xdr:colOff>9525</xdr:colOff>
      <xdr:row>747</xdr:row>
      <xdr:rowOff>95250</xdr:rowOff>
    </xdr:from>
    <xdr:to>
      <xdr:col>38</xdr:col>
      <xdr:colOff>0</xdr:colOff>
      <xdr:row>748</xdr:row>
      <xdr:rowOff>295275</xdr:rowOff>
    </xdr:to>
    <xdr:sp macro="" textlink="">
      <xdr:nvSpPr>
        <xdr:cNvPr id="44" name="大かっこ 43"/>
        <xdr:cNvSpPr/>
      </xdr:nvSpPr>
      <xdr:spPr bwMode="auto">
        <a:xfrm>
          <a:off x="4210050" y="41490900"/>
          <a:ext cx="3390900" cy="5524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lientData/>
  </xdr:twoCellAnchor>
  <xdr:twoCellAnchor>
    <xdr:from>
      <xdr:col>23</xdr:col>
      <xdr:colOff>0</xdr:colOff>
      <xdr:row>749</xdr:row>
      <xdr:rowOff>76200</xdr:rowOff>
    </xdr:from>
    <xdr:to>
      <xdr:col>23</xdr:col>
      <xdr:colOff>0</xdr:colOff>
      <xdr:row>750</xdr:row>
      <xdr:rowOff>266700</xdr:rowOff>
    </xdr:to>
    <xdr:cxnSp macro="">
      <xdr:nvCxnSpPr>
        <xdr:cNvPr id="45" name="直線矢印コネクタ 44"/>
        <xdr:cNvCxnSpPr/>
      </xdr:nvCxnSpPr>
      <xdr:spPr>
        <a:xfrm>
          <a:off x="4600575" y="42176700"/>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749</xdr:row>
      <xdr:rowOff>76200</xdr:rowOff>
    </xdr:from>
    <xdr:to>
      <xdr:col>35</xdr:col>
      <xdr:colOff>9525</xdr:colOff>
      <xdr:row>750</xdr:row>
      <xdr:rowOff>266700</xdr:rowOff>
    </xdr:to>
    <xdr:cxnSp macro="">
      <xdr:nvCxnSpPr>
        <xdr:cNvPr id="46" name="直線矢印コネクタ 45"/>
        <xdr:cNvCxnSpPr/>
      </xdr:nvCxnSpPr>
      <xdr:spPr>
        <a:xfrm>
          <a:off x="7010400" y="42176700"/>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190501</xdr:colOff>
      <xdr:row>751</xdr:row>
      <xdr:rowOff>2</xdr:rowOff>
    </xdr:from>
    <xdr:to>
      <xdr:col>26</xdr:col>
      <xdr:colOff>19050</xdr:colOff>
      <xdr:row>754</xdr:row>
      <xdr:rowOff>7409</xdr:rowOff>
    </xdr:to>
    <xdr:sp macro="" textlink="">
      <xdr:nvSpPr>
        <xdr:cNvPr id="47" name="正方形/長方形 46"/>
        <xdr:cNvSpPr/>
      </xdr:nvSpPr>
      <xdr:spPr bwMode="auto">
        <a:xfrm>
          <a:off x="2390776" y="42805352"/>
          <a:ext cx="2828924" cy="10646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55.9</a:t>
          </a:r>
          <a:r>
            <a:rPr kumimoji="1" lang="ja-JP" altLang="en-US" sz="1400">
              <a:solidFill>
                <a:sysClr val="windowText" lastClr="000000"/>
              </a:solidFill>
              <a:latin typeface="+mn-ea"/>
              <a:ea typeface="+mn-ea"/>
            </a:rPr>
            <a:t>百万円</a:t>
          </a:r>
        </a:p>
      </xdr:txBody>
    </xdr:sp>
    <xdr:clientData/>
  </xdr:twoCellAnchor>
  <xdr:twoCellAnchor>
    <xdr:from>
      <xdr:col>31</xdr:col>
      <xdr:colOff>193221</xdr:colOff>
      <xdr:row>751</xdr:row>
      <xdr:rowOff>104775</xdr:rowOff>
    </xdr:from>
    <xdr:to>
      <xdr:col>42</xdr:col>
      <xdr:colOff>0</xdr:colOff>
      <xdr:row>753</xdr:row>
      <xdr:rowOff>257175</xdr:rowOff>
    </xdr:to>
    <xdr:sp macro="" textlink="">
      <xdr:nvSpPr>
        <xdr:cNvPr id="48" name="正方形/長方形 47"/>
        <xdr:cNvSpPr/>
      </xdr:nvSpPr>
      <xdr:spPr bwMode="auto">
        <a:xfrm>
          <a:off x="6393996" y="42910125"/>
          <a:ext cx="2007054" cy="857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0.1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12</xdr:col>
      <xdr:colOff>39460</xdr:colOff>
      <xdr:row>754</xdr:row>
      <xdr:rowOff>86169</xdr:rowOff>
    </xdr:from>
    <xdr:to>
      <xdr:col>25</xdr:col>
      <xdr:colOff>181822</xdr:colOff>
      <xdr:row>755</xdr:row>
      <xdr:rowOff>198412</xdr:rowOff>
    </xdr:to>
    <xdr:sp macro="" textlink="">
      <xdr:nvSpPr>
        <xdr:cNvPr id="49" name="大かっこ 48"/>
        <xdr:cNvSpPr/>
      </xdr:nvSpPr>
      <xdr:spPr bwMode="auto">
        <a:xfrm>
          <a:off x="2439760" y="43948794"/>
          <a:ext cx="2742687" cy="4646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clientData/>
  </xdr:twoCellAnchor>
  <xdr:twoCellAnchor>
    <xdr:from>
      <xdr:col>31</xdr:col>
      <xdr:colOff>190500</xdr:colOff>
      <xdr:row>754</xdr:row>
      <xdr:rowOff>19038</xdr:rowOff>
    </xdr:from>
    <xdr:to>
      <xdr:col>42</xdr:col>
      <xdr:colOff>9525</xdr:colOff>
      <xdr:row>755</xdr:row>
      <xdr:rowOff>114037</xdr:rowOff>
    </xdr:to>
    <xdr:sp macro="" textlink="">
      <xdr:nvSpPr>
        <xdr:cNvPr id="50" name="大かっこ 49"/>
        <xdr:cNvSpPr/>
      </xdr:nvSpPr>
      <xdr:spPr bwMode="auto">
        <a:xfrm>
          <a:off x="6391275" y="43881663"/>
          <a:ext cx="2019300" cy="4474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通院費の請求</a:t>
          </a:r>
        </a:p>
      </xdr:txBody>
    </xdr:sp>
    <xdr:clientData/>
  </xdr:twoCellAnchor>
  <xdr:oneCellAnchor>
    <xdr:from>
      <xdr:col>35</xdr:col>
      <xdr:colOff>171450</xdr:colOff>
      <xdr:row>749</xdr:row>
      <xdr:rowOff>284389</xdr:rowOff>
    </xdr:from>
    <xdr:ext cx="748923" cy="275717"/>
    <xdr:sp macro="" textlink="">
      <xdr:nvSpPr>
        <xdr:cNvPr id="51" name="テキスト ボックス 50"/>
        <xdr:cNvSpPr txBox="1"/>
      </xdr:nvSpPr>
      <xdr:spPr>
        <a:xfrm>
          <a:off x="7172325" y="4238488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clientData/>
  </xdr:oneCellAnchor>
  <xdr:twoCellAnchor>
    <xdr:from>
      <xdr:col>20</xdr:col>
      <xdr:colOff>0</xdr:colOff>
      <xdr:row>740</xdr:row>
      <xdr:rowOff>21176</xdr:rowOff>
    </xdr:from>
    <xdr:to>
      <xdr:col>39</xdr:col>
      <xdr:colOff>9524</xdr:colOff>
      <xdr:row>741</xdr:row>
      <xdr:rowOff>352424</xdr:rowOff>
    </xdr:to>
    <xdr:sp macro="" textlink="">
      <xdr:nvSpPr>
        <xdr:cNvPr id="52" name="正方形/長方形 51"/>
        <xdr:cNvSpPr/>
      </xdr:nvSpPr>
      <xdr:spPr bwMode="auto">
        <a:xfrm>
          <a:off x="4000500" y="38949851"/>
          <a:ext cx="3809999" cy="6836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latin typeface="+mn-ea"/>
              <a:ea typeface="+mn-ea"/>
            </a:rPr>
            <a:t>56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844" sqref="P844:X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446</v>
      </c>
      <c r="AT2" s="947"/>
      <c r="AU2" s="947"/>
      <c r="AV2" s="52" t="str">
        <f>IF(AW2="", "", "-")</f>
        <v/>
      </c>
      <c r="AW2" s="918"/>
      <c r="AX2" s="918"/>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546</v>
      </c>
      <c r="AK3" s="877"/>
      <c r="AL3" s="877"/>
      <c r="AM3" s="877"/>
      <c r="AN3" s="877"/>
      <c r="AO3" s="877"/>
      <c r="AP3" s="877"/>
      <c r="AQ3" s="877"/>
      <c r="AR3" s="877"/>
      <c r="AS3" s="877"/>
      <c r="AT3" s="877"/>
      <c r="AU3" s="877"/>
      <c r="AV3" s="877"/>
      <c r="AW3" s="877"/>
      <c r="AX3" s="24" t="s">
        <v>65</v>
      </c>
    </row>
    <row r="4" spans="1:50" ht="24.75" customHeight="1" x14ac:dyDescent="0.15">
      <c r="A4" s="703" t="s">
        <v>25</v>
      </c>
      <c r="B4" s="704"/>
      <c r="C4" s="704"/>
      <c r="D4" s="704"/>
      <c r="E4" s="704"/>
      <c r="F4" s="704"/>
      <c r="G4" s="681" t="s">
        <v>598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7" t="s">
        <v>114</v>
      </c>
      <c r="H5" s="848"/>
      <c r="I5" s="848"/>
      <c r="J5" s="848"/>
      <c r="K5" s="848"/>
      <c r="L5" s="848"/>
      <c r="M5" s="849" t="s">
        <v>66</v>
      </c>
      <c r="N5" s="850"/>
      <c r="O5" s="850"/>
      <c r="P5" s="850"/>
      <c r="Q5" s="850"/>
      <c r="R5" s="851"/>
      <c r="S5" s="852" t="s">
        <v>131</v>
      </c>
      <c r="T5" s="848"/>
      <c r="U5" s="848"/>
      <c r="V5" s="848"/>
      <c r="W5" s="848"/>
      <c r="X5" s="853"/>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644</v>
      </c>
      <c r="H7" s="495"/>
      <c r="I7" s="495"/>
      <c r="J7" s="495"/>
      <c r="K7" s="495"/>
      <c r="L7" s="495"/>
      <c r="M7" s="495"/>
      <c r="N7" s="495"/>
      <c r="O7" s="495"/>
      <c r="P7" s="495"/>
      <c r="Q7" s="495"/>
      <c r="R7" s="495"/>
      <c r="S7" s="495"/>
      <c r="T7" s="495"/>
      <c r="U7" s="495"/>
      <c r="V7" s="495"/>
      <c r="W7" s="495"/>
      <c r="X7" s="496"/>
      <c r="Y7" s="929" t="s">
        <v>544</v>
      </c>
      <c r="Z7" s="439"/>
      <c r="AA7" s="439"/>
      <c r="AB7" s="439"/>
      <c r="AC7" s="439"/>
      <c r="AD7" s="930"/>
      <c r="AE7" s="919" t="s">
        <v>599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8" t="str">
        <f>入力規則等!A26</f>
        <v>-</v>
      </c>
      <c r="H8" s="719"/>
      <c r="I8" s="719"/>
      <c r="J8" s="719"/>
      <c r="K8" s="719"/>
      <c r="L8" s="719"/>
      <c r="M8" s="719"/>
      <c r="N8" s="719"/>
      <c r="O8" s="719"/>
      <c r="P8" s="719"/>
      <c r="Q8" s="719"/>
      <c r="R8" s="719"/>
      <c r="S8" s="719"/>
      <c r="T8" s="719"/>
      <c r="U8" s="719"/>
      <c r="V8" s="719"/>
      <c r="W8" s="719"/>
      <c r="X8" s="949"/>
      <c r="Y8" s="854" t="s">
        <v>390</v>
      </c>
      <c r="Z8" s="855"/>
      <c r="AA8" s="855"/>
      <c r="AB8" s="855"/>
      <c r="AC8" s="855"/>
      <c r="AD8" s="856"/>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7" t="s">
        <v>23</v>
      </c>
      <c r="B9" s="858"/>
      <c r="C9" s="858"/>
      <c r="D9" s="858"/>
      <c r="E9" s="858"/>
      <c r="F9" s="858"/>
      <c r="G9" s="859" t="s">
        <v>656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8.5" customHeight="1" x14ac:dyDescent="0.15">
      <c r="A10" s="659" t="s">
        <v>30</v>
      </c>
      <c r="B10" s="660"/>
      <c r="C10" s="660"/>
      <c r="D10" s="660"/>
      <c r="E10" s="660"/>
      <c r="F10" s="660"/>
      <c r="G10" s="753" t="s">
        <v>615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0" t="s">
        <v>24</v>
      </c>
      <c r="B12" s="951"/>
      <c r="C12" s="951"/>
      <c r="D12" s="951"/>
      <c r="E12" s="951"/>
      <c r="F12" s="95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68</v>
      </c>
      <c r="Q13" s="657"/>
      <c r="R13" s="657"/>
      <c r="S13" s="657"/>
      <c r="T13" s="657"/>
      <c r="U13" s="657"/>
      <c r="V13" s="658"/>
      <c r="W13" s="656">
        <v>43</v>
      </c>
      <c r="X13" s="657"/>
      <c r="Y13" s="657"/>
      <c r="Z13" s="657"/>
      <c r="AA13" s="657"/>
      <c r="AB13" s="657"/>
      <c r="AC13" s="658"/>
      <c r="AD13" s="656">
        <v>52</v>
      </c>
      <c r="AE13" s="657"/>
      <c r="AF13" s="657"/>
      <c r="AG13" s="657"/>
      <c r="AH13" s="657"/>
      <c r="AI13" s="657"/>
      <c r="AJ13" s="658"/>
      <c r="AK13" s="656">
        <v>55</v>
      </c>
      <c r="AL13" s="657"/>
      <c r="AM13" s="657"/>
      <c r="AN13" s="657"/>
      <c r="AO13" s="657"/>
      <c r="AP13" s="657"/>
      <c r="AQ13" s="658"/>
      <c r="AR13" s="926">
        <v>61</v>
      </c>
      <c r="AS13" s="927"/>
      <c r="AT13" s="927"/>
      <c r="AU13" s="927"/>
      <c r="AV13" s="927"/>
      <c r="AW13" s="927"/>
      <c r="AX13" s="928"/>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553</v>
      </c>
      <c r="X15" s="657"/>
      <c r="Y15" s="657"/>
      <c r="Z15" s="657"/>
      <c r="AA15" s="657"/>
      <c r="AB15" s="657"/>
      <c r="AC15" s="658"/>
      <c r="AD15" s="656" t="s">
        <v>552</v>
      </c>
      <c r="AE15" s="657"/>
      <c r="AF15" s="657"/>
      <c r="AG15" s="657"/>
      <c r="AH15" s="657"/>
      <c r="AI15" s="657"/>
      <c r="AJ15" s="658"/>
      <c r="AK15" s="656" t="s">
        <v>555</v>
      </c>
      <c r="AL15" s="657"/>
      <c r="AM15" s="657"/>
      <c r="AN15" s="657"/>
      <c r="AO15" s="657"/>
      <c r="AP15" s="657"/>
      <c r="AQ15" s="658"/>
      <c r="AR15" s="656" t="s">
        <v>647</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554</v>
      </c>
      <c r="AE17" s="657"/>
      <c r="AF17" s="657"/>
      <c r="AG17" s="657"/>
      <c r="AH17" s="657"/>
      <c r="AI17" s="657"/>
      <c r="AJ17" s="658"/>
      <c r="AK17" s="656" t="s">
        <v>551</v>
      </c>
      <c r="AL17" s="657"/>
      <c r="AM17" s="657"/>
      <c r="AN17" s="657"/>
      <c r="AO17" s="657"/>
      <c r="AP17" s="657"/>
      <c r="AQ17" s="658"/>
      <c r="AR17" s="924"/>
      <c r="AS17" s="924"/>
      <c r="AT17" s="924"/>
      <c r="AU17" s="924"/>
      <c r="AV17" s="924"/>
      <c r="AW17" s="924"/>
      <c r="AX17" s="925"/>
    </row>
    <row r="18" spans="1:50" ht="24.75" customHeight="1" x14ac:dyDescent="0.15">
      <c r="A18" s="613"/>
      <c r="B18" s="614"/>
      <c r="C18" s="614"/>
      <c r="D18" s="614"/>
      <c r="E18" s="614"/>
      <c r="F18" s="615"/>
      <c r="G18" s="726"/>
      <c r="H18" s="727"/>
      <c r="I18" s="715" t="s">
        <v>20</v>
      </c>
      <c r="J18" s="716"/>
      <c r="K18" s="716"/>
      <c r="L18" s="716"/>
      <c r="M18" s="716"/>
      <c r="N18" s="716"/>
      <c r="O18" s="717"/>
      <c r="P18" s="886">
        <f>SUM(P13:V17)</f>
        <v>68</v>
      </c>
      <c r="Q18" s="887"/>
      <c r="R18" s="887"/>
      <c r="S18" s="887"/>
      <c r="T18" s="887"/>
      <c r="U18" s="887"/>
      <c r="V18" s="888"/>
      <c r="W18" s="886">
        <f>SUM(W13:AC17)</f>
        <v>43</v>
      </c>
      <c r="X18" s="887"/>
      <c r="Y18" s="887"/>
      <c r="Z18" s="887"/>
      <c r="AA18" s="887"/>
      <c r="AB18" s="887"/>
      <c r="AC18" s="888"/>
      <c r="AD18" s="886">
        <f>SUM(AD13:AJ17)</f>
        <v>52</v>
      </c>
      <c r="AE18" s="887"/>
      <c r="AF18" s="887"/>
      <c r="AG18" s="887"/>
      <c r="AH18" s="887"/>
      <c r="AI18" s="887"/>
      <c r="AJ18" s="888"/>
      <c r="AK18" s="886">
        <f>SUM(AK13:AQ17)</f>
        <v>55</v>
      </c>
      <c r="AL18" s="887"/>
      <c r="AM18" s="887"/>
      <c r="AN18" s="887"/>
      <c r="AO18" s="887"/>
      <c r="AP18" s="887"/>
      <c r="AQ18" s="888"/>
      <c r="AR18" s="886">
        <f>SUM(AR13:AX17)</f>
        <v>61</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6">
        <v>42</v>
      </c>
      <c r="Q19" s="657"/>
      <c r="R19" s="657"/>
      <c r="S19" s="657"/>
      <c r="T19" s="657"/>
      <c r="U19" s="657"/>
      <c r="V19" s="658"/>
      <c r="W19" s="656">
        <v>36</v>
      </c>
      <c r="X19" s="657"/>
      <c r="Y19" s="657"/>
      <c r="Z19" s="657"/>
      <c r="AA19" s="657"/>
      <c r="AB19" s="657"/>
      <c r="AC19" s="658"/>
      <c r="AD19" s="656">
        <v>56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0.61764705882352944</v>
      </c>
      <c r="Q20" s="311"/>
      <c r="R20" s="311"/>
      <c r="S20" s="311"/>
      <c r="T20" s="311"/>
      <c r="U20" s="311"/>
      <c r="V20" s="311"/>
      <c r="W20" s="311">
        <f t="shared" ref="W20" si="0">IF(W18=0, "-", SUM(W19)/W18)</f>
        <v>0.83720930232558144</v>
      </c>
      <c r="X20" s="311"/>
      <c r="Y20" s="311"/>
      <c r="Z20" s="311"/>
      <c r="AA20" s="311"/>
      <c r="AB20" s="311"/>
      <c r="AC20" s="311"/>
      <c r="AD20" s="311">
        <f t="shared" ref="AD20" si="1">IF(AD18=0, "-", SUM(AD19)/AD18)</f>
        <v>1.0769230769230769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495</v>
      </c>
      <c r="H21" s="310"/>
      <c r="I21" s="310"/>
      <c r="J21" s="310"/>
      <c r="K21" s="310"/>
      <c r="L21" s="310"/>
      <c r="M21" s="310"/>
      <c r="N21" s="310"/>
      <c r="O21" s="310"/>
      <c r="P21" s="311">
        <f>IF(P19=0, "-", SUM(P19)/SUM(P13,P14))</f>
        <v>0.61764705882352944</v>
      </c>
      <c r="Q21" s="311"/>
      <c r="R21" s="311"/>
      <c r="S21" s="311"/>
      <c r="T21" s="311"/>
      <c r="U21" s="311"/>
      <c r="V21" s="311"/>
      <c r="W21" s="311">
        <f t="shared" ref="W21" si="2">IF(W19=0, "-", SUM(W19)/SUM(W13,W14))</f>
        <v>0.83720930232558144</v>
      </c>
      <c r="X21" s="311"/>
      <c r="Y21" s="311"/>
      <c r="Z21" s="311"/>
      <c r="AA21" s="311"/>
      <c r="AB21" s="311"/>
      <c r="AC21" s="311"/>
      <c r="AD21" s="311">
        <f t="shared" ref="AD21" si="3">IF(AD19=0, "-", SUM(AD19)/SUM(AD13,AD14))</f>
        <v>1.0769230769230769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536</v>
      </c>
      <c r="B22" s="972"/>
      <c r="C22" s="972"/>
      <c r="D22" s="972"/>
      <c r="E22" s="972"/>
      <c r="F22" s="973"/>
      <c r="G22" s="958" t="s">
        <v>472</v>
      </c>
      <c r="H22" s="215"/>
      <c r="I22" s="215"/>
      <c r="J22" s="215"/>
      <c r="K22" s="215"/>
      <c r="L22" s="215"/>
      <c r="M22" s="215"/>
      <c r="N22" s="215"/>
      <c r="O22" s="216"/>
      <c r="P22" s="943" t="s">
        <v>534</v>
      </c>
      <c r="Q22" s="215"/>
      <c r="R22" s="215"/>
      <c r="S22" s="215"/>
      <c r="T22" s="215"/>
      <c r="U22" s="215"/>
      <c r="V22" s="216"/>
      <c r="W22" s="943" t="s">
        <v>535</v>
      </c>
      <c r="X22" s="215"/>
      <c r="Y22" s="215"/>
      <c r="Z22" s="215"/>
      <c r="AA22" s="215"/>
      <c r="AB22" s="215"/>
      <c r="AC22" s="216"/>
      <c r="AD22" s="943" t="s">
        <v>471</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9.25" customHeight="1" x14ac:dyDescent="0.15">
      <c r="A23" s="974"/>
      <c r="B23" s="975"/>
      <c r="C23" s="975"/>
      <c r="D23" s="975"/>
      <c r="E23" s="975"/>
      <c r="F23" s="976"/>
      <c r="G23" s="959" t="s">
        <v>641</v>
      </c>
      <c r="H23" s="960"/>
      <c r="I23" s="960"/>
      <c r="J23" s="960"/>
      <c r="K23" s="960"/>
      <c r="L23" s="960"/>
      <c r="M23" s="960"/>
      <c r="N23" s="960"/>
      <c r="O23" s="961"/>
      <c r="P23" s="926">
        <v>54</v>
      </c>
      <c r="Q23" s="927"/>
      <c r="R23" s="927"/>
      <c r="S23" s="927"/>
      <c r="T23" s="927"/>
      <c r="U23" s="927"/>
      <c r="V23" s="944"/>
      <c r="W23" s="926">
        <v>61</v>
      </c>
      <c r="X23" s="927"/>
      <c r="Y23" s="927"/>
      <c r="Z23" s="927"/>
      <c r="AA23" s="927"/>
      <c r="AB23" s="927"/>
      <c r="AC23" s="944"/>
      <c r="AD23" s="981" t="s">
        <v>648</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556</v>
      </c>
      <c r="H24" s="963"/>
      <c r="I24" s="963"/>
      <c r="J24" s="963"/>
      <c r="K24" s="963"/>
      <c r="L24" s="963"/>
      <c r="M24" s="963"/>
      <c r="N24" s="963"/>
      <c r="O24" s="964"/>
      <c r="P24" s="656">
        <v>1</v>
      </c>
      <c r="Q24" s="657"/>
      <c r="R24" s="657"/>
      <c r="S24" s="657"/>
      <c r="T24" s="657"/>
      <c r="U24" s="657"/>
      <c r="V24" s="658"/>
      <c r="W24" s="656">
        <v>0</v>
      </c>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476</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473</v>
      </c>
      <c r="H29" s="969"/>
      <c r="I29" s="969"/>
      <c r="J29" s="969"/>
      <c r="K29" s="969"/>
      <c r="L29" s="969"/>
      <c r="M29" s="969"/>
      <c r="N29" s="969"/>
      <c r="O29" s="970"/>
      <c r="P29" s="940">
        <f>AK13</f>
        <v>55</v>
      </c>
      <c r="Q29" s="941"/>
      <c r="R29" s="941"/>
      <c r="S29" s="941"/>
      <c r="T29" s="941"/>
      <c r="U29" s="941"/>
      <c r="V29" s="942"/>
      <c r="W29" s="940">
        <f>AR13</f>
        <v>61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489</v>
      </c>
      <c r="B30" s="870"/>
      <c r="C30" s="870"/>
      <c r="D30" s="870"/>
      <c r="E30" s="870"/>
      <c r="F30" s="871"/>
      <c r="G30" s="772" t="s">
        <v>265</v>
      </c>
      <c r="H30" s="773"/>
      <c r="I30" s="773"/>
      <c r="J30" s="773"/>
      <c r="K30" s="773"/>
      <c r="L30" s="773"/>
      <c r="M30" s="773"/>
      <c r="N30" s="773"/>
      <c r="O30" s="774"/>
      <c r="P30" s="865" t="s">
        <v>59</v>
      </c>
      <c r="Q30" s="773"/>
      <c r="R30" s="773"/>
      <c r="S30" s="773"/>
      <c r="T30" s="773"/>
      <c r="U30" s="773"/>
      <c r="V30" s="773"/>
      <c r="W30" s="773"/>
      <c r="X30" s="774"/>
      <c r="Y30" s="862"/>
      <c r="Z30" s="863"/>
      <c r="AA30" s="864"/>
      <c r="AB30" s="866" t="s">
        <v>11</v>
      </c>
      <c r="AC30" s="867"/>
      <c r="AD30" s="868"/>
      <c r="AE30" s="866" t="s">
        <v>357</v>
      </c>
      <c r="AF30" s="867"/>
      <c r="AG30" s="867"/>
      <c r="AH30" s="868"/>
      <c r="AI30" s="866" t="s">
        <v>363</v>
      </c>
      <c r="AJ30" s="867"/>
      <c r="AK30" s="867"/>
      <c r="AL30" s="868"/>
      <c r="AM30" s="922" t="s">
        <v>470</v>
      </c>
      <c r="AN30" s="922"/>
      <c r="AO30" s="922"/>
      <c r="AP30" s="866"/>
      <c r="AQ30" s="766" t="s">
        <v>355</v>
      </c>
      <c r="AR30" s="767"/>
      <c r="AS30" s="767"/>
      <c r="AT30" s="768"/>
      <c r="AU30" s="773" t="s">
        <v>253</v>
      </c>
      <c r="AV30" s="773"/>
      <c r="AW30" s="773"/>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631</v>
      </c>
      <c r="Q32" s="98"/>
      <c r="R32" s="98"/>
      <c r="S32" s="98"/>
      <c r="T32" s="98"/>
      <c r="U32" s="98"/>
      <c r="V32" s="98"/>
      <c r="W32" s="98"/>
      <c r="X32" s="99"/>
      <c r="Y32" s="467" t="s">
        <v>12</v>
      </c>
      <c r="Z32" s="527"/>
      <c r="AA32" s="528"/>
      <c r="AB32" s="457" t="s">
        <v>558</v>
      </c>
      <c r="AC32" s="457"/>
      <c r="AD32" s="457"/>
      <c r="AE32" s="211">
        <v>89.3</v>
      </c>
      <c r="AF32" s="212"/>
      <c r="AG32" s="212"/>
      <c r="AH32" s="212"/>
      <c r="AI32" s="211">
        <v>87.5</v>
      </c>
      <c r="AJ32" s="212"/>
      <c r="AK32" s="212"/>
      <c r="AL32" s="212"/>
      <c r="AM32" s="211">
        <v>81.400000000000006</v>
      </c>
      <c r="AN32" s="212"/>
      <c r="AO32" s="212"/>
      <c r="AP32" s="212"/>
      <c r="AQ32" s="333" t="s">
        <v>560</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80</v>
      </c>
      <c r="AF33" s="212"/>
      <c r="AG33" s="212"/>
      <c r="AH33" s="212"/>
      <c r="AI33" s="211">
        <v>80</v>
      </c>
      <c r="AJ33" s="212"/>
      <c r="AK33" s="212"/>
      <c r="AL33" s="212"/>
      <c r="AM33" s="211">
        <v>80</v>
      </c>
      <c r="AN33" s="212"/>
      <c r="AO33" s="212"/>
      <c r="AP33" s="212"/>
      <c r="AQ33" s="333" t="s">
        <v>560</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114</v>
      </c>
      <c r="AF34" s="212"/>
      <c r="AG34" s="212"/>
      <c r="AH34" s="212"/>
      <c r="AI34" s="211">
        <v>109</v>
      </c>
      <c r="AJ34" s="212"/>
      <c r="AK34" s="212"/>
      <c r="AL34" s="212"/>
      <c r="AM34" s="211">
        <v>102</v>
      </c>
      <c r="AN34" s="212"/>
      <c r="AO34" s="212"/>
      <c r="AP34" s="212"/>
      <c r="AQ34" s="333" t="s">
        <v>561</v>
      </c>
      <c r="AR34" s="200"/>
      <c r="AS34" s="200"/>
      <c r="AT34" s="334"/>
      <c r="AU34" s="212" t="s">
        <v>563</v>
      </c>
      <c r="AV34" s="212"/>
      <c r="AW34" s="212"/>
      <c r="AX34" s="214"/>
    </row>
    <row r="35" spans="1:50" ht="23.25" customHeight="1" x14ac:dyDescent="0.15">
      <c r="A35" s="219" t="s">
        <v>525</v>
      </c>
      <c r="B35" s="220"/>
      <c r="C35" s="220"/>
      <c r="D35" s="220"/>
      <c r="E35" s="220"/>
      <c r="F35" s="221"/>
      <c r="G35" s="225" t="s">
        <v>600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564</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54"/>
    </row>
    <row r="80" spans="1:50" ht="18.75" hidden="1" customHeight="1" x14ac:dyDescent="0.15">
      <c r="A80" s="872"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3"/>
    </row>
    <row r="83" spans="1:60" ht="22.5" hidden="1" customHeight="1" x14ac:dyDescent="0.15">
      <c r="A83" s="87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5"/>
    </row>
    <row r="84" spans="1:60" ht="19.5" hidden="1" customHeight="1" x14ac:dyDescent="0.15">
      <c r="A84" s="87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537</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537</v>
      </c>
      <c r="AV112" s="278"/>
      <c r="AW112" s="278"/>
      <c r="AX112" s="279"/>
    </row>
    <row r="113" spans="1:50" ht="23.25" customHeight="1" x14ac:dyDescent="0.15">
      <c r="A113" s="418"/>
      <c r="B113" s="419"/>
      <c r="C113" s="419"/>
      <c r="D113" s="419"/>
      <c r="E113" s="419"/>
      <c r="F113" s="420"/>
      <c r="G113" s="98" t="s">
        <v>613</v>
      </c>
      <c r="H113" s="98"/>
      <c r="I113" s="98"/>
      <c r="J113" s="98"/>
      <c r="K113" s="98"/>
      <c r="L113" s="98"/>
      <c r="M113" s="98"/>
      <c r="N113" s="98"/>
      <c r="O113" s="98"/>
      <c r="P113" s="98"/>
      <c r="Q113" s="98"/>
      <c r="R113" s="98"/>
      <c r="S113" s="98"/>
      <c r="T113" s="98"/>
      <c r="U113" s="98"/>
      <c r="V113" s="98"/>
      <c r="W113" s="98"/>
      <c r="X113" s="99"/>
      <c r="Y113" s="461" t="s">
        <v>55</v>
      </c>
      <c r="Z113" s="462"/>
      <c r="AA113" s="463"/>
      <c r="AB113" s="541" t="s">
        <v>574</v>
      </c>
      <c r="AC113" s="542"/>
      <c r="AD113" s="543"/>
      <c r="AE113" s="414">
        <v>104</v>
      </c>
      <c r="AF113" s="414"/>
      <c r="AG113" s="414"/>
      <c r="AH113" s="414"/>
      <c r="AI113" s="414">
        <v>124</v>
      </c>
      <c r="AJ113" s="414"/>
      <c r="AK113" s="414"/>
      <c r="AL113" s="414"/>
      <c r="AM113" s="414">
        <v>136</v>
      </c>
      <c r="AN113" s="414"/>
      <c r="AO113" s="414"/>
      <c r="AP113" s="414"/>
      <c r="AQ113" s="211" t="s">
        <v>628</v>
      </c>
      <c r="AR113" s="212"/>
      <c r="AS113" s="212"/>
      <c r="AT113" s="213"/>
      <c r="AU113" s="211" t="s">
        <v>629</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574</v>
      </c>
      <c r="AC114" s="465"/>
      <c r="AD114" s="466"/>
      <c r="AE114" s="414">
        <v>84</v>
      </c>
      <c r="AF114" s="414"/>
      <c r="AG114" s="414"/>
      <c r="AH114" s="414"/>
      <c r="AI114" s="414">
        <v>91</v>
      </c>
      <c r="AJ114" s="414"/>
      <c r="AK114" s="414"/>
      <c r="AL114" s="414"/>
      <c r="AM114" s="414">
        <v>124</v>
      </c>
      <c r="AN114" s="414"/>
      <c r="AO114" s="414"/>
      <c r="AP114" s="414"/>
      <c r="AQ114" s="211">
        <v>124</v>
      </c>
      <c r="AR114" s="212"/>
      <c r="AS114" s="212"/>
      <c r="AT114" s="213"/>
      <c r="AU114" s="211">
        <v>136</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538</v>
      </c>
      <c r="AR115" s="591"/>
      <c r="AS115" s="591"/>
      <c r="AT115" s="591"/>
      <c r="AU115" s="591"/>
      <c r="AV115" s="591"/>
      <c r="AW115" s="591"/>
      <c r="AX115" s="592"/>
    </row>
    <row r="116" spans="1:50" ht="26.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t="s">
        <v>570</v>
      </c>
      <c r="AF116" s="414"/>
      <c r="AG116" s="414"/>
      <c r="AH116" s="414"/>
      <c r="AI116" s="414" t="s">
        <v>570</v>
      </c>
      <c r="AJ116" s="414"/>
      <c r="AK116" s="414"/>
      <c r="AL116" s="414"/>
      <c r="AM116" s="414" t="s">
        <v>570</v>
      </c>
      <c r="AN116" s="414"/>
      <c r="AO116" s="414"/>
      <c r="AP116" s="414"/>
      <c r="AQ116" s="211" t="s">
        <v>570</v>
      </c>
      <c r="AR116" s="212"/>
      <c r="AS116" s="212"/>
      <c r="AT116" s="212"/>
      <c r="AU116" s="212"/>
      <c r="AV116" s="212"/>
      <c r="AW116" s="212"/>
      <c r="AX116" s="214"/>
    </row>
    <row r="117" spans="1:50" ht="26.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571</v>
      </c>
      <c r="AF117" s="547"/>
      <c r="AG117" s="547"/>
      <c r="AH117" s="547"/>
      <c r="AI117" s="547" t="s">
        <v>570</v>
      </c>
      <c r="AJ117" s="547"/>
      <c r="AK117" s="547"/>
      <c r="AL117" s="547"/>
      <c r="AM117" s="547" t="s">
        <v>572</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470</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607</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627</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577</v>
      </c>
      <c r="AR269" s="192"/>
      <c r="AS269" s="126" t="s">
        <v>356</v>
      </c>
      <c r="AT269" s="127"/>
      <c r="AU269" s="193" t="s">
        <v>610</v>
      </c>
      <c r="AV269" s="193"/>
      <c r="AW269" s="126" t="s">
        <v>300</v>
      </c>
      <c r="AX269" s="188"/>
    </row>
    <row r="270" spans="1:50" ht="31.5" customHeight="1" x14ac:dyDescent="0.15">
      <c r="A270" s="182"/>
      <c r="B270" s="179"/>
      <c r="C270" s="173"/>
      <c r="D270" s="179"/>
      <c r="E270" s="173"/>
      <c r="F270" s="174"/>
      <c r="G270" s="97" t="s">
        <v>608</v>
      </c>
      <c r="H270" s="98"/>
      <c r="I270" s="98"/>
      <c r="J270" s="98"/>
      <c r="K270" s="98"/>
      <c r="L270" s="98"/>
      <c r="M270" s="98"/>
      <c r="N270" s="98"/>
      <c r="O270" s="98"/>
      <c r="P270" s="98"/>
      <c r="Q270" s="98"/>
      <c r="R270" s="98"/>
      <c r="S270" s="98"/>
      <c r="T270" s="98"/>
      <c r="U270" s="98"/>
      <c r="V270" s="98"/>
      <c r="W270" s="98"/>
      <c r="X270" s="99"/>
      <c r="Y270" s="194" t="s">
        <v>379</v>
      </c>
      <c r="Z270" s="195"/>
      <c r="AA270" s="196"/>
      <c r="AB270" s="197" t="s">
        <v>575</v>
      </c>
      <c r="AC270" s="198"/>
      <c r="AD270" s="198"/>
      <c r="AE270" s="199" t="s">
        <v>609</v>
      </c>
      <c r="AF270" s="200"/>
      <c r="AG270" s="200"/>
      <c r="AH270" s="200"/>
      <c r="AI270" s="199" t="s">
        <v>609</v>
      </c>
      <c r="AJ270" s="200"/>
      <c r="AK270" s="200"/>
      <c r="AL270" s="200"/>
      <c r="AM270" s="199" t="s">
        <v>610</v>
      </c>
      <c r="AN270" s="200"/>
      <c r="AO270" s="200"/>
      <c r="AP270" s="200"/>
      <c r="AQ270" s="199" t="s">
        <v>577</v>
      </c>
      <c r="AR270" s="200"/>
      <c r="AS270" s="200"/>
      <c r="AT270" s="200"/>
      <c r="AU270" s="199" t="s">
        <v>577</v>
      </c>
      <c r="AV270" s="200"/>
      <c r="AW270" s="200"/>
      <c r="AX270" s="201"/>
    </row>
    <row r="271" spans="1:50" ht="31.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576</v>
      </c>
      <c r="AC271" s="206"/>
      <c r="AD271" s="206"/>
      <c r="AE271" s="199" t="s">
        <v>610</v>
      </c>
      <c r="AF271" s="200"/>
      <c r="AG271" s="200"/>
      <c r="AH271" s="200"/>
      <c r="AI271" s="199" t="s">
        <v>610</v>
      </c>
      <c r="AJ271" s="200"/>
      <c r="AK271" s="200"/>
      <c r="AL271" s="200"/>
      <c r="AM271" s="199" t="s">
        <v>610</v>
      </c>
      <c r="AN271" s="200"/>
      <c r="AO271" s="200"/>
      <c r="AP271" s="200"/>
      <c r="AQ271" s="199" t="s">
        <v>577</v>
      </c>
      <c r="AR271" s="200"/>
      <c r="AS271" s="200"/>
      <c r="AT271" s="200"/>
      <c r="AU271" s="199" t="s">
        <v>610</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630</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8"/>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6" t="s">
        <v>384</v>
      </c>
      <c r="H484" s="116"/>
      <c r="I484" s="116"/>
      <c r="J484" s="907" t="s">
        <v>565</v>
      </c>
      <c r="K484" s="908"/>
      <c r="L484" s="908"/>
      <c r="M484" s="908"/>
      <c r="N484" s="908"/>
      <c r="O484" s="908"/>
      <c r="P484" s="908"/>
      <c r="Q484" s="908"/>
      <c r="R484" s="908"/>
      <c r="S484" s="908"/>
      <c r="T484" s="909"/>
      <c r="U484" s="587" t="s">
        <v>612</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566</v>
      </c>
      <c r="AF486" s="193"/>
      <c r="AG486" s="126" t="s">
        <v>356</v>
      </c>
      <c r="AH486" s="127"/>
      <c r="AI486" s="149"/>
      <c r="AJ486" s="149"/>
      <c r="AK486" s="149"/>
      <c r="AL486" s="147"/>
      <c r="AM486" s="149"/>
      <c r="AN486" s="149"/>
      <c r="AO486" s="149"/>
      <c r="AP486" s="147"/>
      <c r="AQ486" s="589" t="s">
        <v>568</v>
      </c>
      <c r="AR486" s="193"/>
      <c r="AS486" s="126" t="s">
        <v>356</v>
      </c>
      <c r="AT486" s="127"/>
      <c r="AU486" s="193" t="s">
        <v>568</v>
      </c>
      <c r="AV486" s="193"/>
      <c r="AW486" s="126" t="s">
        <v>300</v>
      </c>
      <c r="AX486" s="188"/>
    </row>
    <row r="487" spans="1:50" ht="23.25" customHeight="1" x14ac:dyDescent="0.15">
      <c r="A487" s="182"/>
      <c r="B487" s="179"/>
      <c r="C487" s="173"/>
      <c r="D487" s="179"/>
      <c r="E487" s="335"/>
      <c r="F487" s="336"/>
      <c r="G487" s="97" t="s">
        <v>601</v>
      </c>
      <c r="H487" s="98"/>
      <c r="I487" s="98"/>
      <c r="J487" s="98"/>
      <c r="K487" s="98"/>
      <c r="L487" s="98"/>
      <c r="M487" s="98"/>
      <c r="N487" s="98"/>
      <c r="O487" s="98"/>
      <c r="P487" s="98"/>
      <c r="Q487" s="98"/>
      <c r="R487" s="98"/>
      <c r="S487" s="98"/>
      <c r="T487" s="98"/>
      <c r="U487" s="98"/>
      <c r="V487" s="98"/>
      <c r="W487" s="98"/>
      <c r="X487" s="99"/>
      <c r="Y487" s="194" t="s">
        <v>12</v>
      </c>
      <c r="Z487" s="195"/>
      <c r="AA487" s="196"/>
      <c r="AB487" s="206" t="s">
        <v>602</v>
      </c>
      <c r="AC487" s="206"/>
      <c r="AD487" s="206"/>
      <c r="AE487" s="333" t="s">
        <v>567</v>
      </c>
      <c r="AF487" s="200"/>
      <c r="AG487" s="200"/>
      <c r="AH487" s="200"/>
      <c r="AI487" s="333" t="s">
        <v>566</v>
      </c>
      <c r="AJ487" s="200"/>
      <c r="AK487" s="200"/>
      <c r="AL487" s="200"/>
      <c r="AM487" s="333" t="s">
        <v>566</v>
      </c>
      <c r="AN487" s="200"/>
      <c r="AO487" s="200"/>
      <c r="AP487" s="334"/>
      <c r="AQ487" s="333" t="s">
        <v>566</v>
      </c>
      <c r="AR487" s="200"/>
      <c r="AS487" s="200"/>
      <c r="AT487" s="334"/>
      <c r="AU487" s="200" t="s">
        <v>568</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602</v>
      </c>
      <c r="AC488" s="198"/>
      <c r="AD488" s="198"/>
      <c r="AE488" s="333" t="s">
        <v>566</v>
      </c>
      <c r="AF488" s="200"/>
      <c r="AG488" s="200"/>
      <c r="AH488" s="334"/>
      <c r="AI488" s="333" t="s">
        <v>566</v>
      </c>
      <c r="AJ488" s="200"/>
      <c r="AK488" s="200"/>
      <c r="AL488" s="200"/>
      <c r="AM488" s="333" t="s">
        <v>566</v>
      </c>
      <c r="AN488" s="200"/>
      <c r="AO488" s="200"/>
      <c r="AP488" s="334"/>
      <c r="AQ488" s="333" t="s">
        <v>566</v>
      </c>
      <c r="AR488" s="200"/>
      <c r="AS488" s="200"/>
      <c r="AT488" s="334"/>
      <c r="AU488" s="200" t="s">
        <v>568</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566</v>
      </c>
      <c r="AF489" s="200"/>
      <c r="AG489" s="200"/>
      <c r="AH489" s="334"/>
      <c r="AI489" s="333" t="s">
        <v>567</v>
      </c>
      <c r="AJ489" s="200"/>
      <c r="AK489" s="200"/>
      <c r="AL489" s="200"/>
      <c r="AM489" s="333" t="s">
        <v>566</v>
      </c>
      <c r="AN489" s="200"/>
      <c r="AO489" s="200"/>
      <c r="AP489" s="334"/>
      <c r="AQ489" s="333" t="s">
        <v>566</v>
      </c>
      <c r="AR489" s="200"/>
      <c r="AS489" s="200"/>
      <c r="AT489" s="334"/>
      <c r="AU489" s="200" t="s">
        <v>568</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566</v>
      </c>
      <c r="AF511" s="193"/>
      <c r="AG511" s="126" t="s">
        <v>356</v>
      </c>
      <c r="AH511" s="127"/>
      <c r="AI511" s="149"/>
      <c r="AJ511" s="149"/>
      <c r="AK511" s="149"/>
      <c r="AL511" s="147"/>
      <c r="AM511" s="149"/>
      <c r="AN511" s="149"/>
      <c r="AO511" s="149"/>
      <c r="AP511" s="147"/>
      <c r="AQ511" s="589" t="s">
        <v>568</v>
      </c>
      <c r="AR511" s="193"/>
      <c r="AS511" s="126" t="s">
        <v>356</v>
      </c>
      <c r="AT511" s="127"/>
      <c r="AU511" s="193" t="s">
        <v>568</v>
      </c>
      <c r="AV511" s="193"/>
      <c r="AW511" s="126" t="s">
        <v>300</v>
      </c>
      <c r="AX511" s="188"/>
    </row>
    <row r="512" spans="1:50" ht="23.25" customHeight="1" x14ac:dyDescent="0.15">
      <c r="A512" s="182"/>
      <c r="B512" s="179"/>
      <c r="C512" s="173"/>
      <c r="D512" s="179"/>
      <c r="E512" s="335"/>
      <c r="F512" s="336"/>
      <c r="G512" s="97" t="s">
        <v>603</v>
      </c>
      <c r="H512" s="98"/>
      <c r="I512" s="98"/>
      <c r="J512" s="98"/>
      <c r="K512" s="98"/>
      <c r="L512" s="98"/>
      <c r="M512" s="98"/>
      <c r="N512" s="98"/>
      <c r="O512" s="98"/>
      <c r="P512" s="98"/>
      <c r="Q512" s="98"/>
      <c r="R512" s="98"/>
      <c r="S512" s="98"/>
      <c r="T512" s="98"/>
      <c r="U512" s="98"/>
      <c r="V512" s="98"/>
      <c r="W512" s="98"/>
      <c r="X512" s="99"/>
      <c r="Y512" s="194" t="s">
        <v>12</v>
      </c>
      <c r="Z512" s="195"/>
      <c r="AA512" s="196"/>
      <c r="AB512" s="206" t="s">
        <v>602</v>
      </c>
      <c r="AC512" s="206"/>
      <c r="AD512" s="206"/>
      <c r="AE512" s="333" t="s">
        <v>566</v>
      </c>
      <c r="AF512" s="200"/>
      <c r="AG512" s="200"/>
      <c r="AH512" s="200"/>
      <c r="AI512" s="333" t="s">
        <v>566</v>
      </c>
      <c r="AJ512" s="200"/>
      <c r="AK512" s="200"/>
      <c r="AL512" s="200"/>
      <c r="AM512" s="333" t="s">
        <v>566</v>
      </c>
      <c r="AN512" s="200"/>
      <c r="AO512" s="200"/>
      <c r="AP512" s="334"/>
      <c r="AQ512" s="333" t="s">
        <v>568</v>
      </c>
      <c r="AR512" s="200"/>
      <c r="AS512" s="200"/>
      <c r="AT512" s="334"/>
      <c r="AU512" s="200" t="s">
        <v>568</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602</v>
      </c>
      <c r="AC513" s="198"/>
      <c r="AD513" s="198"/>
      <c r="AE513" s="333" t="s">
        <v>566</v>
      </c>
      <c r="AF513" s="200"/>
      <c r="AG513" s="200"/>
      <c r="AH513" s="334"/>
      <c r="AI513" s="333" t="s">
        <v>566</v>
      </c>
      <c r="AJ513" s="200"/>
      <c r="AK513" s="200"/>
      <c r="AL513" s="200"/>
      <c r="AM513" s="333" t="s">
        <v>566</v>
      </c>
      <c r="AN513" s="200"/>
      <c r="AO513" s="200"/>
      <c r="AP513" s="334"/>
      <c r="AQ513" s="333" t="s">
        <v>566</v>
      </c>
      <c r="AR513" s="200"/>
      <c r="AS513" s="200"/>
      <c r="AT513" s="334"/>
      <c r="AU513" s="200" t="s">
        <v>568</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567</v>
      </c>
      <c r="AF514" s="200"/>
      <c r="AG514" s="200"/>
      <c r="AH514" s="334"/>
      <c r="AI514" s="333" t="s">
        <v>566</v>
      </c>
      <c r="AJ514" s="200"/>
      <c r="AK514" s="200"/>
      <c r="AL514" s="200"/>
      <c r="AM514" s="333" t="s">
        <v>567</v>
      </c>
      <c r="AN514" s="200"/>
      <c r="AO514" s="200"/>
      <c r="AP514" s="334"/>
      <c r="AQ514" s="333" t="s">
        <v>568</v>
      </c>
      <c r="AR514" s="200"/>
      <c r="AS514" s="200"/>
      <c r="AT514" s="334"/>
      <c r="AU514" s="200" t="s">
        <v>568</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603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8.5" customHeight="1" x14ac:dyDescent="0.15">
      <c r="A702" s="878" t="s">
        <v>259</v>
      </c>
      <c r="B702" s="87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80"/>
      <c r="B703" s="88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2"/>
      <c r="B704" s="883"/>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550</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591</v>
      </c>
      <c r="AE705" s="714"/>
      <c r="AF705" s="714"/>
      <c r="AG705" s="118" t="s">
        <v>603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2" t="s">
        <v>592</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550</v>
      </c>
      <c r="AE708" s="604"/>
      <c r="AF708" s="604"/>
      <c r="AG708" s="741" t="s">
        <v>611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591</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5" t="s">
        <v>487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591</v>
      </c>
      <c r="AE713" s="322"/>
      <c r="AF713" s="662"/>
      <c r="AG713" s="94" t="s">
        <v>604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591</v>
      </c>
      <c r="AE714" s="808"/>
      <c r="AF714" s="809"/>
      <c r="AG714" s="735" t="s">
        <v>603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633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596</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5" t="s">
        <v>53</v>
      </c>
      <c r="D726" s="845"/>
      <c r="E726" s="845"/>
      <c r="F726" s="846"/>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0" t="s">
        <v>257</v>
      </c>
      <c r="B731" s="801"/>
      <c r="C731" s="801"/>
      <c r="D731" s="801"/>
      <c r="E731" s="802"/>
      <c r="F731" s="728" t="s">
        <v>646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75" customHeight="1" thickBot="1" x14ac:dyDescent="0.2">
      <c r="A735" s="789" t="s">
        <v>650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9" t="s">
        <v>431</v>
      </c>
      <c r="B737" s="203"/>
      <c r="C737" s="203"/>
      <c r="D737" s="204"/>
      <c r="E737" s="995" t="s">
        <v>578</v>
      </c>
      <c r="F737" s="995"/>
      <c r="G737" s="995"/>
      <c r="H737" s="995"/>
      <c r="I737" s="995"/>
      <c r="J737" s="995"/>
      <c r="K737" s="995"/>
      <c r="L737" s="995"/>
      <c r="M737" s="995"/>
      <c r="N737" s="358" t="s">
        <v>358</v>
      </c>
      <c r="O737" s="358"/>
      <c r="P737" s="358"/>
      <c r="Q737" s="358"/>
      <c r="R737" s="995" t="s">
        <v>579</v>
      </c>
      <c r="S737" s="995"/>
      <c r="T737" s="995"/>
      <c r="U737" s="995"/>
      <c r="V737" s="995"/>
      <c r="W737" s="995"/>
      <c r="X737" s="995"/>
      <c r="Y737" s="995"/>
      <c r="Z737" s="995"/>
      <c r="AA737" s="358" t="s">
        <v>359</v>
      </c>
      <c r="AB737" s="358"/>
      <c r="AC737" s="358"/>
      <c r="AD737" s="358"/>
      <c r="AE737" s="995" t="s">
        <v>580</v>
      </c>
      <c r="AF737" s="995"/>
      <c r="AG737" s="995"/>
      <c r="AH737" s="995"/>
      <c r="AI737" s="995"/>
      <c r="AJ737" s="995"/>
      <c r="AK737" s="995"/>
      <c r="AL737" s="995"/>
      <c r="AM737" s="995"/>
      <c r="AN737" s="358" t="s">
        <v>360</v>
      </c>
      <c r="AO737" s="358"/>
      <c r="AP737" s="358"/>
      <c r="AQ737" s="358"/>
      <c r="AR737" s="996" t="s">
        <v>581</v>
      </c>
      <c r="AS737" s="997"/>
      <c r="AT737" s="997"/>
      <c r="AU737" s="997"/>
      <c r="AV737" s="997"/>
      <c r="AW737" s="997"/>
      <c r="AX737" s="998"/>
      <c r="AY737" s="89"/>
      <c r="AZ737" s="89"/>
    </row>
    <row r="738" spans="1:52" ht="24.75" customHeight="1" x14ac:dyDescent="0.15">
      <c r="A738" s="999" t="s">
        <v>361</v>
      </c>
      <c r="B738" s="203"/>
      <c r="C738" s="203"/>
      <c r="D738" s="204"/>
      <c r="E738" s="995" t="s">
        <v>582</v>
      </c>
      <c r="F738" s="995"/>
      <c r="G738" s="995"/>
      <c r="H738" s="995"/>
      <c r="I738" s="995"/>
      <c r="J738" s="995"/>
      <c r="K738" s="995"/>
      <c r="L738" s="995"/>
      <c r="M738" s="995"/>
      <c r="N738" s="358" t="s">
        <v>362</v>
      </c>
      <c r="O738" s="358"/>
      <c r="P738" s="358"/>
      <c r="Q738" s="358"/>
      <c r="R738" s="995" t="s">
        <v>583</v>
      </c>
      <c r="S738" s="995"/>
      <c r="T738" s="995"/>
      <c r="U738" s="995"/>
      <c r="V738" s="995"/>
      <c r="W738" s="995"/>
      <c r="X738" s="995"/>
      <c r="Y738" s="995"/>
      <c r="Z738" s="995"/>
      <c r="AA738" s="358" t="s">
        <v>480</v>
      </c>
      <c r="AB738" s="358"/>
      <c r="AC738" s="358"/>
      <c r="AD738" s="358"/>
      <c r="AE738" s="995" t="s">
        <v>584</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539</v>
      </c>
      <c r="B739" s="1004"/>
      <c r="C739" s="1004"/>
      <c r="D739" s="1005"/>
      <c r="E739" s="1006" t="s">
        <v>546</v>
      </c>
      <c r="F739" s="1007"/>
      <c r="G739" s="1007"/>
      <c r="H739" s="91" t="str">
        <f>IF(E739="", "", "(")</f>
        <v>(</v>
      </c>
      <c r="I739" s="990"/>
      <c r="J739" s="990"/>
      <c r="K739" s="91" t="str">
        <f>IF(OR(I739="　", I739=""), "", "-")</f>
        <v/>
      </c>
      <c r="L739" s="991">
        <v>446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616</v>
      </c>
      <c r="AD779" s="793"/>
      <c r="AE779" s="793"/>
      <c r="AF779" s="793"/>
      <c r="AG779" s="793"/>
      <c r="AH779" s="793"/>
      <c r="AI779" s="793"/>
      <c r="AJ779" s="793"/>
      <c r="AK779" s="793"/>
      <c r="AL779" s="793"/>
      <c r="AM779" s="793"/>
      <c r="AN779" s="793"/>
      <c r="AO779" s="793"/>
      <c r="AP779" s="793"/>
      <c r="AQ779" s="793"/>
      <c r="AR779" s="793"/>
      <c r="AS779" s="793"/>
      <c r="AT779" s="793"/>
      <c r="AU779" s="793"/>
      <c r="AV779" s="793"/>
      <c r="AW779" s="793"/>
      <c r="AX779" s="794"/>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585</v>
      </c>
      <c r="H781" s="670"/>
      <c r="I781" s="670"/>
      <c r="J781" s="670"/>
      <c r="K781" s="671"/>
      <c r="L781" s="663" t="s">
        <v>586</v>
      </c>
      <c r="M781" s="664"/>
      <c r="N781" s="664"/>
      <c r="O781" s="664"/>
      <c r="P781" s="664"/>
      <c r="Q781" s="664"/>
      <c r="R781" s="664"/>
      <c r="S781" s="664"/>
      <c r="T781" s="664"/>
      <c r="U781" s="664"/>
      <c r="V781" s="664"/>
      <c r="W781" s="664"/>
      <c r="X781" s="665"/>
      <c r="Y781" s="384">
        <v>12</v>
      </c>
      <c r="Z781" s="385"/>
      <c r="AA781" s="385"/>
      <c r="AB781" s="386"/>
      <c r="AC781" s="669" t="s">
        <v>585</v>
      </c>
      <c r="AD781" s="670"/>
      <c r="AE781" s="670"/>
      <c r="AF781" s="670"/>
      <c r="AG781" s="671"/>
      <c r="AH781" s="663" t="s">
        <v>586</v>
      </c>
      <c r="AI781" s="664"/>
      <c r="AJ781" s="664"/>
      <c r="AK781" s="664"/>
      <c r="AL781" s="664"/>
      <c r="AM781" s="664"/>
      <c r="AN781" s="664"/>
      <c r="AO781" s="664"/>
      <c r="AP781" s="664"/>
      <c r="AQ781" s="664"/>
      <c r="AR781" s="664"/>
      <c r="AS781" s="664"/>
      <c r="AT781" s="665"/>
      <c r="AU781" s="384">
        <v>55.9</v>
      </c>
      <c r="AV781" s="385"/>
      <c r="AW781" s="385"/>
      <c r="AX781" s="386"/>
    </row>
    <row r="782" spans="1:50" ht="24.75" hidden="1" customHeight="1" x14ac:dyDescent="0.15">
      <c r="A782" s="630"/>
      <c r="B782" s="631"/>
      <c r="C782" s="631"/>
      <c r="D782" s="631"/>
      <c r="E782" s="631"/>
      <c r="F782" s="632"/>
      <c r="G782" s="605" t="s">
        <v>651</v>
      </c>
      <c r="H782" s="606"/>
      <c r="I782" s="606"/>
      <c r="J782" s="606"/>
      <c r="K782" s="607"/>
      <c r="L782" s="597" t="s">
        <v>650</v>
      </c>
      <c r="M782" s="598"/>
      <c r="N782" s="598"/>
      <c r="O782" s="598"/>
      <c r="P782" s="598"/>
      <c r="Q782" s="598"/>
      <c r="R782" s="598"/>
      <c r="S782" s="598"/>
      <c r="T782" s="598"/>
      <c r="U782" s="598"/>
      <c r="V782" s="598"/>
      <c r="W782" s="598"/>
      <c r="X782" s="599"/>
      <c r="Y782" s="600" t="s">
        <v>650</v>
      </c>
      <c r="Z782" s="601"/>
      <c r="AA782" s="601"/>
      <c r="AB782" s="611"/>
      <c r="AC782" s="605" t="s">
        <v>650</v>
      </c>
      <c r="AD782" s="606"/>
      <c r="AE782" s="606"/>
      <c r="AF782" s="606"/>
      <c r="AG782" s="607"/>
      <c r="AH782" s="597" t="s">
        <v>652</v>
      </c>
      <c r="AI782" s="598"/>
      <c r="AJ782" s="598"/>
      <c r="AK782" s="598"/>
      <c r="AL782" s="598"/>
      <c r="AM782" s="598"/>
      <c r="AN782" s="598"/>
      <c r="AO782" s="598"/>
      <c r="AP782" s="598"/>
      <c r="AQ782" s="598"/>
      <c r="AR782" s="598"/>
      <c r="AS782" s="598"/>
      <c r="AT782" s="599"/>
      <c r="AU782" s="600" t="s">
        <v>653</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55.9</v>
      </c>
      <c r="AV791" s="832"/>
      <c r="AW791" s="832"/>
      <c r="AX791" s="834"/>
    </row>
    <row r="792" spans="1:50" ht="24.75" customHeight="1" x14ac:dyDescent="0.15">
      <c r="A792" s="630"/>
      <c r="B792" s="631"/>
      <c r="C792" s="631"/>
      <c r="D792" s="631"/>
      <c r="E792" s="631"/>
      <c r="F792" s="632"/>
      <c r="G792" s="594" t="s">
        <v>617</v>
      </c>
      <c r="H792" s="793"/>
      <c r="I792" s="793"/>
      <c r="J792" s="793"/>
      <c r="K792" s="793"/>
      <c r="L792" s="793"/>
      <c r="M792" s="793"/>
      <c r="N792" s="793"/>
      <c r="O792" s="793"/>
      <c r="P792" s="793"/>
      <c r="Q792" s="793"/>
      <c r="R792" s="793"/>
      <c r="S792" s="793"/>
      <c r="T792" s="793"/>
      <c r="U792" s="793"/>
      <c r="V792" s="793"/>
      <c r="W792" s="793"/>
      <c r="X792" s="793"/>
      <c r="Y792" s="793"/>
      <c r="Z792" s="793"/>
      <c r="AA792" s="793"/>
      <c r="AB792" s="844"/>
      <c r="AC792" s="594" t="s">
        <v>655</v>
      </c>
      <c r="AD792" s="793"/>
      <c r="AE792" s="793"/>
      <c r="AF792" s="793"/>
      <c r="AG792" s="793"/>
      <c r="AH792" s="793"/>
      <c r="AI792" s="793"/>
      <c r="AJ792" s="793"/>
      <c r="AK792" s="793"/>
      <c r="AL792" s="793"/>
      <c r="AM792" s="793"/>
      <c r="AN792" s="793"/>
      <c r="AO792" s="793"/>
      <c r="AP792" s="793"/>
      <c r="AQ792" s="793"/>
      <c r="AR792" s="793"/>
      <c r="AS792" s="793"/>
      <c r="AT792" s="793"/>
      <c r="AU792" s="793"/>
      <c r="AV792" s="793"/>
      <c r="AW792" s="793"/>
      <c r="AX792" s="794"/>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835" t="s">
        <v>587</v>
      </c>
      <c r="H794" s="836"/>
      <c r="I794" s="836"/>
      <c r="J794" s="836"/>
      <c r="K794" s="837"/>
      <c r="L794" s="838" t="s">
        <v>588</v>
      </c>
      <c r="M794" s="839"/>
      <c r="N794" s="839"/>
      <c r="O794" s="839"/>
      <c r="P794" s="839"/>
      <c r="Q794" s="839"/>
      <c r="R794" s="839"/>
      <c r="S794" s="839"/>
      <c r="T794" s="839"/>
      <c r="U794" s="839"/>
      <c r="V794" s="839"/>
      <c r="W794" s="839"/>
      <c r="X794" s="840"/>
      <c r="Y794" s="384">
        <v>0.1</v>
      </c>
      <c r="Z794" s="385"/>
      <c r="AA794" s="385"/>
      <c r="AB794" s="841"/>
      <c r="AC794" s="835" t="s">
        <v>605</v>
      </c>
      <c r="AD794" s="836"/>
      <c r="AE794" s="836"/>
      <c r="AF794" s="836"/>
      <c r="AG794" s="837"/>
      <c r="AH794" s="838" t="s">
        <v>551</v>
      </c>
      <c r="AI794" s="839"/>
      <c r="AJ794" s="839"/>
      <c r="AK794" s="839"/>
      <c r="AL794" s="839"/>
      <c r="AM794" s="839"/>
      <c r="AN794" s="839"/>
      <c r="AO794" s="839"/>
      <c r="AP794" s="839"/>
      <c r="AQ794" s="839"/>
      <c r="AR794" s="839"/>
      <c r="AS794" s="839"/>
      <c r="AT794" s="840"/>
      <c r="AU794" s="384" t="s">
        <v>568</v>
      </c>
      <c r="AV794" s="385"/>
      <c r="AW794" s="385"/>
      <c r="AX794" s="386"/>
    </row>
    <row r="795" spans="1:50" ht="24.75" hidden="1" customHeight="1" x14ac:dyDescent="0.15">
      <c r="A795" s="630"/>
      <c r="B795" s="631"/>
      <c r="C795" s="631"/>
      <c r="D795" s="631"/>
      <c r="E795" s="631"/>
      <c r="F795" s="632"/>
      <c r="G795" s="605" t="s">
        <v>654</v>
      </c>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454</v>
      </c>
      <c r="H805" s="793"/>
      <c r="I805" s="793"/>
      <c r="J805" s="793"/>
      <c r="K805" s="793"/>
      <c r="L805" s="793"/>
      <c r="M805" s="793"/>
      <c r="N805" s="793"/>
      <c r="O805" s="793"/>
      <c r="P805" s="793"/>
      <c r="Q805" s="793"/>
      <c r="R805" s="793"/>
      <c r="S805" s="793"/>
      <c r="T805" s="793"/>
      <c r="U805" s="793"/>
      <c r="V805" s="793"/>
      <c r="W805" s="793"/>
      <c r="X805" s="793"/>
      <c r="Y805" s="793"/>
      <c r="Z805" s="793"/>
      <c r="AA805" s="793"/>
      <c r="AB805" s="844"/>
      <c r="AC805" s="594" t="s">
        <v>455</v>
      </c>
      <c r="AD805" s="793"/>
      <c r="AE805" s="793"/>
      <c r="AF805" s="793"/>
      <c r="AG805" s="793"/>
      <c r="AH805" s="793"/>
      <c r="AI805" s="793"/>
      <c r="AJ805" s="793"/>
      <c r="AK805" s="793"/>
      <c r="AL805" s="793"/>
      <c r="AM805" s="793"/>
      <c r="AN805" s="793"/>
      <c r="AO805" s="793"/>
      <c r="AP805" s="793"/>
      <c r="AQ805" s="793"/>
      <c r="AR805" s="793"/>
      <c r="AS805" s="793"/>
      <c r="AT805" s="793"/>
      <c r="AU805" s="793"/>
      <c r="AV805" s="793"/>
      <c r="AW805" s="793"/>
      <c r="AX805" s="794"/>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5"/>
      <c r="H807" s="836"/>
      <c r="I807" s="836"/>
      <c r="J807" s="836"/>
      <c r="K807" s="837"/>
      <c r="L807" s="838"/>
      <c r="M807" s="839"/>
      <c r="N807" s="839"/>
      <c r="O807" s="839"/>
      <c r="P807" s="839"/>
      <c r="Q807" s="839"/>
      <c r="R807" s="839"/>
      <c r="S807" s="839"/>
      <c r="T807" s="839"/>
      <c r="U807" s="839"/>
      <c r="V807" s="839"/>
      <c r="W807" s="839"/>
      <c r="X807" s="840"/>
      <c r="Y807" s="384"/>
      <c r="Z807" s="385"/>
      <c r="AA807" s="385"/>
      <c r="AB807" s="841"/>
      <c r="AC807" s="835"/>
      <c r="AD807" s="836"/>
      <c r="AE807" s="836"/>
      <c r="AF807" s="836"/>
      <c r="AG807" s="837"/>
      <c r="AH807" s="838"/>
      <c r="AI807" s="839"/>
      <c r="AJ807" s="839"/>
      <c r="AK807" s="839"/>
      <c r="AL807" s="839"/>
      <c r="AM807" s="839"/>
      <c r="AN807" s="839"/>
      <c r="AO807" s="839"/>
      <c r="AP807" s="839"/>
      <c r="AQ807" s="839"/>
      <c r="AR807" s="839"/>
      <c r="AS807" s="839"/>
      <c r="AT807" s="840"/>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793"/>
      <c r="I818" s="793"/>
      <c r="J818" s="793"/>
      <c r="K818" s="793"/>
      <c r="L818" s="793"/>
      <c r="M818" s="793"/>
      <c r="N818" s="793"/>
      <c r="O818" s="793"/>
      <c r="P818" s="793"/>
      <c r="Q818" s="793"/>
      <c r="R818" s="793"/>
      <c r="S818" s="793"/>
      <c r="T818" s="793"/>
      <c r="U818" s="793"/>
      <c r="V818" s="793"/>
      <c r="W818" s="793"/>
      <c r="X818" s="793"/>
      <c r="Y818" s="793"/>
      <c r="Z818" s="793"/>
      <c r="AA818" s="793"/>
      <c r="AB818" s="844"/>
      <c r="AC818" s="594" t="s">
        <v>302</v>
      </c>
      <c r="AD818" s="793"/>
      <c r="AE818" s="793"/>
      <c r="AF818" s="793"/>
      <c r="AG818" s="793"/>
      <c r="AH818" s="793"/>
      <c r="AI818" s="793"/>
      <c r="AJ818" s="793"/>
      <c r="AK818" s="793"/>
      <c r="AL818" s="793"/>
      <c r="AM818" s="793"/>
      <c r="AN818" s="793"/>
      <c r="AO818" s="793"/>
      <c r="AP818" s="793"/>
      <c r="AQ818" s="793"/>
      <c r="AR818" s="793"/>
      <c r="AS818" s="793"/>
      <c r="AT818" s="793"/>
      <c r="AU818" s="793"/>
      <c r="AV818" s="793"/>
      <c r="AW818" s="793"/>
      <c r="AX818" s="794"/>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5"/>
      <c r="H820" s="836"/>
      <c r="I820" s="836"/>
      <c r="J820" s="836"/>
      <c r="K820" s="837"/>
      <c r="L820" s="838"/>
      <c r="M820" s="839"/>
      <c r="N820" s="839"/>
      <c r="O820" s="839"/>
      <c r="P820" s="839"/>
      <c r="Q820" s="839"/>
      <c r="R820" s="839"/>
      <c r="S820" s="839"/>
      <c r="T820" s="839"/>
      <c r="U820" s="839"/>
      <c r="V820" s="839"/>
      <c r="W820" s="839"/>
      <c r="X820" s="840"/>
      <c r="Y820" s="384"/>
      <c r="Z820" s="385"/>
      <c r="AA820" s="385"/>
      <c r="AB820" s="841"/>
      <c r="AC820" s="835"/>
      <c r="AD820" s="836"/>
      <c r="AE820" s="836"/>
      <c r="AF820" s="836"/>
      <c r="AG820" s="837"/>
      <c r="AH820" s="838"/>
      <c r="AI820" s="839"/>
      <c r="AJ820" s="839"/>
      <c r="AK820" s="839"/>
      <c r="AL820" s="839"/>
      <c r="AM820" s="839"/>
      <c r="AN820" s="839"/>
      <c r="AO820" s="839"/>
      <c r="AP820" s="839"/>
      <c r="AQ820" s="839"/>
      <c r="AR820" s="839"/>
      <c r="AS820" s="839"/>
      <c r="AT820" s="840"/>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637</v>
      </c>
      <c r="D837" s="340"/>
      <c r="E837" s="340"/>
      <c r="F837" s="340"/>
      <c r="G837" s="340"/>
      <c r="H837" s="340"/>
      <c r="I837" s="340"/>
      <c r="J837" s="341" t="s">
        <v>619</v>
      </c>
      <c r="K837" s="342"/>
      <c r="L837" s="342"/>
      <c r="M837" s="342"/>
      <c r="N837" s="342"/>
      <c r="O837" s="342"/>
      <c r="P837" s="355" t="s">
        <v>640</v>
      </c>
      <c r="Q837" s="343"/>
      <c r="R837" s="343"/>
      <c r="S837" s="343"/>
      <c r="T837" s="343"/>
      <c r="U837" s="343"/>
      <c r="V837" s="343"/>
      <c r="W837" s="343"/>
      <c r="X837" s="343"/>
      <c r="Y837" s="344">
        <v>12</v>
      </c>
      <c r="Z837" s="345"/>
      <c r="AA837" s="345"/>
      <c r="AB837" s="346"/>
      <c r="AC837" s="347" t="s">
        <v>196</v>
      </c>
      <c r="AD837" s="347"/>
      <c r="AE837" s="347"/>
      <c r="AF837" s="347"/>
      <c r="AG837" s="347"/>
      <c r="AH837" s="348" t="s">
        <v>619</v>
      </c>
      <c r="AI837" s="349"/>
      <c r="AJ837" s="349"/>
      <c r="AK837" s="349"/>
      <c r="AL837" s="350" t="s">
        <v>619</v>
      </c>
      <c r="AM837" s="351"/>
      <c r="AN837" s="351"/>
      <c r="AO837" s="352"/>
      <c r="AP837" s="353" t="s">
        <v>624</v>
      </c>
      <c r="AQ837" s="353"/>
      <c r="AR837" s="353"/>
      <c r="AS837" s="353"/>
      <c r="AT837" s="353"/>
      <c r="AU837" s="353"/>
      <c r="AV837" s="353"/>
      <c r="AW837" s="353"/>
      <c r="AX837" s="353"/>
    </row>
    <row r="838" spans="1:50" ht="51.75" customHeight="1" x14ac:dyDescent="0.15">
      <c r="A838" s="372">
        <v>2</v>
      </c>
      <c r="B838" s="372">
        <v>1</v>
      </c>
      <c r="C838" s="354" t="s">
        <v>618</v>
      </c>
      <c r="D838" s="340"/>
      <c r="E838" s="340"/>
      <c r="F838" s="340"/>
      <c r="G838" s="340"/>
      <c r="H838" s="340"/>
      <c r="I838" s="340"/>
      <c r="J838" s="341" t="s">
        <v>565</v>
      </c>
      <c r="K838" s="342"/>
      <c r="L838" s="342"/>
      <c r="M838" s="342"/>
      <c r="N838" s="342"/>
      <c r="O838" s="342"/>
      <c r="P838" s="355" t="s">
        <v>640</v>
      </c>
      <c r="Q838" s="343"/>
      <c r="R838" s="343"/>
      <c r="S838" s="343"/>
      <c r="T838" s="343"/>
      <c r="U838" s="343"/>
      <c r="V838" s="343"/>
      <c r="W838" s="343"/>
      <c r="X838" s="343"/>
      <c r="Y838" s="344">
        <v>10</v>
      </c>
      <c r="Z838" s="345"/>
      <c r="AA838" s="345"/>
      <c r="AB838" s="346"/>
      <c r="AC838" s="347" t="s">
        <v>196</v>
      </c>
      <c r="AD838" s="347"/>
      <c r="AE838" s="347"/>
      <c r="AF838" s="347"/>
      <c r="AG838" s="347"/>
      <c r="AH838" s="348" t="s">
        <v>619</v>
      </c>
      <c r="AI838" s="349"/>
      <c r="AJ838" s="349"/>
      <c r="AK838" s="349"/>
      <c r="AL838" s="350" t="s">
        <v>619</v>
      </c>
      <c r="AM838" s="351"/>
      <c r="AN838" s="351"/>
      <c r="AO838" s="352"/>
      <c r="AP838" s="353" t="s">
        <v>624</v>
      </c>
      <c r="AQ838" s="353"/>
      <c r="AR838" s="353"/>
      <c r="AS838" s="353"/>
      <c r="AT838" s="353"/>
      <c r="AU838" s="353"/>
      <c r="AV838" s="353"/>
      <c r="AW838" s="353"/>
      <c r="AX838" s="353"/>
    </row>
    <row r="839" spans="1:50" ht="51.75" customHeight="1" x14ac:dyDescent="0.15">
      <c r="A839" s="372">
        <v>3</v>
      </c>
      <c r="B839" s="372">
        <v>1</v>
      </c>
      <c r="C839" s="354" t="s">
        <v>638</v>
      </c>
      <c r="D839" s="340"/>
      <c r="E839" s="340"/>
      <c r="F839" s="340"/>
      <c r="G839" s="340"/>
      <c r="H839" s="340"/>
      <c r="I839" s="340"/>
      <c r="J839" s="341" t="s">
        <v>565</v>
      </c>
      <c r="K839" s="342"/>
      <c r="L839" s="342"/>
      <c r="M839" s="342"/>
      <c r="N839" s="342"/>
      <c r="O839" s="342"/>
      <c r="P839" s="355" t="s">
        <v>640</v>
      </c>
      <c r="Q839" s="343"/>
      <c r="R839" s="343"/>
      <c r="S839" s="343"/>
      <c r="T839" s="343"/>
      <c r="U839" s="343"/>
      <c r="V839" s="343"/>
      <c r="W839" s="343"/>
      <c r="X839" s="343"/>
      <c r="Y839" s="344">
        <v>4</v>
      </c>
      <c r="Z839" s="345"/>
      <c r="AA839" s="345"/>
      <c r="AB839" s="346"/>
      <c r="AC839" s="347" t="s">
        <v>196</v>
      </c>
      <c r="AD839" s="347"/>
      <c r="AE839" s="347"/>
      <c r="AF839" s="347"/>
      <c r="AG839" s="347"/>
      <c r="AH839" s="348" t="s">
        <v>619</v>
      </c>
      <c r="AI839" s="349"/>
      <c r="AJ839" s="349"/>
      <c r="AK839" s="349"/>
      <c r="AL839" s="350" t="s">
        <v>619</v>
      </c>
      <c r="AM839" s="351"/>
      <c r="AN839" s="351"/>
      <c r="AO839" s="352"/>
      <c r="AP839" s="353" t="s">
        <v>624</v>
      </c>
      <c r="AQ839" s="353"/>
      <c r="AR839" s="353"/>
      <c r="AS839" s="353"/>
      <c r="AT839" s="353"/>
      <c r="AU839" s="353"/>
      <c r="AV839" s="353"/>
      <c r="AW839" s="353"/>
      <c r="AX839" s="353"/>
    </row>
    <row r="840" spans="1:50" ht="51.75" customHeight="1" x14ac:dyDescent="0.15">
      <c r="A840" s="372">
        <v>4</v>
      </c>
      <c r="B840" s="372">
        <v>1</v>
      </c>
      <c r="C840" s="354" t="s">
        <v>622</v>
      </c>
      <c r="D840" s="340"/>
      <c r="E840" s="340"/>
      <c r="F840" s="340"/>
      <c r="G840" s="340"/>
      <c r="H840" s="340"/>
      <c r="I840" s="340"/>
      <c r="J840" s="341" t="s">
        <v>565</v>
      </c>
      <c r="K840" s="342"/>
      <c r="L840" s="342"/>
      <c r="M840" s="342"/>
      <c r="N840" s="342"/>
      <c r="O840" s="342"/>
      <c r="P840" s="355" t="s">
        <v>640</v>
      </c>
      <c r="Q840" s="343"/>
      <c r="R840" s="343"/>
      <c r="S840" s="343"/>
      <c r="T840" s="343"/>
      <c r="U840" s="343"/>
      <c r="V840" s="343"/>
      <c r="W840" s="343"/>
      <c r="X840" s="343"/>
      <c r="Y840" s="344">
        <v>4</v>
      </c>
      <c r="Z840" s="345"/>
      <c r="AA840" s="345"/>
      <c r="AB840" s="346"/>
      <c r="AC840" s="347" t="s">
        <v>196</v>
      </c>
      <c r="AD840" s="347"/>
      <c r="AE840" s="347"/>
      <c r="AF840" s="347"/>
      <c r="AG840" s="347"/>
      <c r="AH840" s="348" t="s">
        <v>619</v>
      </c>
      <c r="AI840" s="349"/>
      <c r="AJ840" s="349"/>
      <c r="AK840" s="349"/>
      <c r="AL840" s="350" t="s">
        <v>619</v>
      </c>
      <c r="AM840" s="351"/>
      <c r="AN840" s="351"/>
      <c r="AO840" s="352"/>
      <c r="AP840" s="353" t="s">
        <v>624</v>
      </c>
      <c r="AQ840" s="353"/>
      <c r="AR840" s="353"/>
      <c r="AS840" s="353"/>
      <c r="AT840" s="353"/>
      <c r="AU840" s="353"/>
      <c r="AV840" s="353"/>
      <c r="AW840" s="353"/>
      <c r="AX840" s="353"/>
    </row>
    <row r="841" spans="1:50" ht="51.75" customHeight="1" x14ac:dyDescent="0.15">
      <c r="A841" s="372">
        <v>5</v>
      </c>
      <c r="B841" s="372">
        <v>1</v>
      </c>
      <c r="C841" s="354" t="s">
        <v>621</v>
      </c>
      <c r="D841" s="340"/>
      <c r="E841" s="340"/>
      <c r="F841" s="340"/>
      <c r="G841" s="340"/>
      <c r="H841" s="340"/>
      <c r="I841" s="340"/>
      <c r="J841" s="341" t="s">
        <v>565</v>
      </c>
      <c r="K841" s="342"/>
      <c r="L841" s="342"/>
      <c r="M841" s="342"/>
      <c r="N841" s="342"/>
      <c r="O841" s="342"/>
      <c r="P841" s="355" t="s">
        <v>640</v>
      </c>
      <c r="Q841" s="343"/>
      <c r="R841" s="343"/>
      <c r="S841" s="343"/>
      <c r="T841" s="343"/>
      <c r="U841" s="343"/>
      <c r="V841" s="343"/>
      <c r="W841" s="343"/>
      <c r="X841" s="343"/>
      <c r="Y841" s="344">
        <v>3</v>
      </c>
      <c r="Z841" s="345"/>
      <c r="AA841" s="345"/>
      <c r="AB841" s="346"/>
      <c r="AC841" s="347" t="s">
        <v>196</v>
      </c>
      <c r="AD841" s="347"/>
      <c r="AE841" s="347"/>
      <c r="AF841" s="347"/>
      <c r="AG841" s="347"/>
      <c r="AH841" s="348" t="s">
        <v>619</v>
      </c>
      <c r="AI841" s="349"/>
      <c r="AJ841" s="349"/>
      <c r="AK841" s="349"/>
      <c r="AL841" s="350" t="s">
        <v>619</v>
      </c>
      <c r="AM841" s="351"/>
      <c r="AN841" s="351"/>
      <c r="AO841" s="352"/>
      <c r="AP841" s="353" t="s">
        <v>624</v>
      </c>
      <c r="AQ841" s="353"/>
      <c r="AR841" s="353"/>
      <c r="AS841" s="353"/>
      <c r="AT841" s="353"/>
      <c r="AU841" s="353"/>
      <c r="AV841" s="353"/>
      <c r="AW841" s="353"/>
      <c r="AX841" s="353"/>
    </row>
    <row r="842" spans="1:50" ht="51.75" customHeight="1" x14ac:dyDescent="0.15">
      <c r="A842" s="372">
        <v>6</v>
      </c>
      <c r="B842" s="372">
        <v>1</v>
      </c>
      <c r="C842" s="354" t="s">
        <v>639</v>
      </c>
      <c r="D842" s="340"/>
      <c r="E842" s="340"/>
      <c r="F842" s="340"/>
      <c r="G842" s="340"/>
      <c r="H842" s="340"/>
      <c r="I842" s="340"/>
      <c r="J842" s="341" t="s">
        <v>565</v>
      </c>
      <c r="K842" s="342"/>
      <c r="L842" s="342"/>
      <c r="M842" s="342"/>
      <c r="N842" s="342"/>
      <c r="O842" s="342"/>
      <c r="P842" s="355" t="s">
        <v>640</v>
      </c>
      <c r="Q842" s="343"/>
      <c r="R842" s="343"/>
      <c r="S842" s="343"/>
      <c r="T842" s="343"/>
      <c r="U842" s="343"/>
      <c r="V842" s="343"/>
      <c r="W842" s="343"/>
      <c r="X842" s="343"/>
      <c r="Y842" s="344">
        <v>3</v>
      </c>
      <c r="Z842" s="345"/>
      <c r="AA842" s="345"/>
      <c r="AB842" s="346"/>
      <c r="AC842" s="347" t="s">
        <v>196</v>
      </c>
      <c r="AD842" s="347"/>
      <c r="AE842" s="347"/>
      <c r="AF842" s="347"/>
      <c r="AG842" s="347"/>
      <c r="AH842" s="348" t="s">
        <v>619</v>
      </c>
      <c r="AI842" s="349"/>
      <c r="AJ842" s="349"/>
      <c r="AK842" s="349"/>
      <c r="AL842" s="350" t="s">
        <v>619</v>
      </c>
      <c r="AM842" s="351"/>
      <c r="AN842" s="351"/>
      <c r="AO842" s="352"/>
      <c r="AP842" s="353" t="s">
        <v>624</v>
      </c>
      <c r="AQ842" s="353"/>
      <c r="AR842" s="353"/>
      <c r="AS842" s="353"/>
      <c r="AT842" s="353"/>
      <c r="AU842" s="353"/>
      <c r="AV842" s="353"/>
      <c r="AW842" s="353"/>
      <c r="AX842" s="353"/>
    </row>
    <row r="843" spans="1:50" ht="51.75" customHeight="1" x14ac:dyDescent="0.15">
      <c r="A843" s="372">
        <v>7</v>
      </c>
      <c r="B843" s="372">
        <v>1</v>
      </c>
      <c r="C843" s="354" t="s">
        <v>623</v>
      </c>
      <c r="D843" s="340"/>
      <c r="E843" s="340"/>
      <c r="F843" s="340"/>
      <c r="G843" s="340"/>
      <c r="H843" s="340"/>
      <c r="I843" s="340"/>
      <c r="J843" s="341" t="s">
        <v>565</v>
      </c>
      <c r="K843" s="342"/>
      <c r="L843" s="342"/>
      <c r="M843" s="342"/>
      <c r="N843" s="342"/>
      <c r="O843" s="342"/>
      <c r="P843" s="355" t="s">
        <v>640</v>
      </c>
      <c r="Q843" s="343"/>
      <c r="R843" s="343"/>
      <c r="S843" s="343"/>
      <c r="T843" s="343"/>
      <c r="U843" s="343"/>
      <c r="V843" s="343"/>
      <c r="W843" s="343"/>
      <c r="X843" s="343"/>
      <c r="Y843" s="344">
        <v>3</v>
      </c>
      <c r="Z843" s="345"/>
      <c r="AA843" s="345"/>
      <c r="AB843" s="346"/>
      <c r="AC843" s="347" t="s">
        <v>196</v>
      </c>
      <c r="AD843" s="347"/>
      <c r="AE843" s="347"/>
      <c r="AF843" s="347"/>
      <c r="AG843" s="347"/>
      <c r="AH843" s="348" t="s">
        <v>619</v>
      </c>
      <c r="AI843" s="349"/>
      <c r="AJ843" s="349"/>
      <c r="AK843" s="349"/>
      <c r="AL843" s="350" t="s">
        <v>619</v>
      </c>
      <c r="AM843" s="351"/>
      <c r="AN843" s="351"/>
      <c r="AO843" s="352"/>
      <c r="AP843" s="353" t="s">
        <v>624</v>
      </c>
      <c r="AQ843" s="353"/>
      <c r="AR843" s="353"/>
      <c r="AS843" s="353"/>
      <c r="AT843" s="353"/>
      <c r="AU843" s="353"/>
      <c r="AV843" s="353"/>
      <c r="AW843" s="353"/>
      <c r="AX843" s="353"/>
    </row>
    <row r="844" spans="1:50" ht="51.75" customHeight="1" x14ac:dyDescent="0.15">
      <c r="A844" s="372">
        <v>8</v>
      </c>
      <c r="B844" s="372">
        <v>1</v>
      </c>
      <c r="C844" s="354" t="s">
        <v>643</v>
      </c>
      <c r="D844" s="340"/>
      <c r="E844" s="340"/>
      <c r="F844" s="340"/>
      <c r="G844" s="340"/>
      <c r="H844" s="340"/>
      <c r="I844" s="340"/>
      <c r="J844" s="341" t="s">
        <v>565</v>
      </c>
      <c r="K844" s="342"/>
      <c r="L844" s="342"/>
      <c r="M844" s="342"/>
      <c r="N844" s="342"/>
      <c r="O844" s="342"/>
      <c r="P844" s="355" t="s">
        <v>640</v>
      </c>
      <c r="Q844" s="343"/>
      <c r="R844" s="343"/>
      <c r="S844" s="343"/>
      <c r="T844" s="343"/>
      <c r="U844" s="343"/>
      <c r="V844" s="343"/>
      <c r="W844" s="343"/>
      <c r="X844" s="343"/>
      <c r="Y844" s="344">
        <v>3</v>
      </c>
      <c r="Z844" s="345"/>
      <c r="AA844" s="345"/>
      <c r="AB844" s="346"/>
      <c r="AC844" s="347" t="s">
        <v>196</v>
      </c>
      <c r="AD844" s="347"/>
      <c r="AE844" s="347"/>
      <c r="AF844" s="347"/>
      <c r="AG844" s="347"/>
      <c r="AH844" s="348" t="s">
        <v>619</v>
      </c>
      <c r="AI844" s="349"/>
      <c r="AJ844" s="349"/>
      <c r="AK844" s="349"/>
      <c r="AL844" s="350" t="s">
        <v>619</v>
      </c>
      <c r="AM844" s="351"/>
      <c r="AN844" s="351"/>
      <c r="AO844" s="352"/>
      <c r="AP844" s="353" t="s">
        <v>624</v>
      </c>
      <c r="AQ844" s="353"/>
      <c r="AR844" s="353"/>
      <c r="AS844" s="353"/>
      <c r="AT844" s="353"/>
      <c r="AU844" s="353"/>
      <c r="AV844" s="353"/>
      <c r="AW844" s="353"/>
      <c r="AX844" s="353"/>
    </row>
    <row r="845" spans="1:50" ht="51.75" customHeight="1" x14ac:dyDescent="0.15">
      <c r="A845" s="372">
        <v>9</v>
      </c>
      <c r="B845" s="372">
        <v>1</v>
      </c>
      <c r="C845" s="354" t="s">
        <v>657</v>
      </c>
      <c r="D845" s="340"/>
      <c r="E845" s="340"/>
      <c r="F845" s="340"/>
      <c r="G845" s="340"/>
      <c r="H845" s="340"/>
      <c r="I845" s="340"/>
      <c r="J845" s="341" t="s">
        <v>565</v>
      </c>
      <c r="K845" s="342"/>
      <c r="L845" s="342"/>
      <c r="M845" s="342"/>
      <c r="N845" s="342"/>
      <c r="O845" s="342"/>
      <c r="P845" s="355" t="s">
        <v>640</v>
      </c>
      <c r="Q845" s="343"/>
      <c r="R845" s="343"/>
      <c r="S845" s="343"/>
      <c r="T845" s="343"/>
      <c r="U845" s="343"/>
      <c r="V845" s="343"/>
      <c r="W845" s="343"/>
      <c r="X845" s="343"/>
      <c r="Y845" s="344">
        <v>2</v>
      </c>
      <c r="Z845" s="345"/>
      <c r="AA845" s="345"/>
      <c r="AB845" s="346"/>
      <c r="AC845" s="347" t="s">
        <v>196</v>
      </c>
      <c r="AD845" s="347"/>
      <c r="AE845" s="347"/>
      <c r="AF845" s="347"/>
      <c r="AG845" s="347"/>
      <c r="AH845" s="348" t="s">
        <v>619</v>
      </c>
      <c r="AI845" s="349"/>
      <c r="AJ845" s="349"/>
      <c r="AK845" s="349"/>
      <c r="AL845" s="350" t="s">
        <v>619</v>
      </c>
      <c r="AM845" s="351"/>
      <c r="AN845" s="351"/>
      <c r="AO845" s="352"/>
      <c r="AP845" s="353" t="s">
        <v>624</v>
      </c>
      <c r="AQ845" s="353"/>
      <c r="AR845" s="353"/>
      <c r="AS845" s="353"/>
      <c r="AT845" s="353"/>
      <c r="AU845" s="353"/>
      <c r="AV845" s="353"/>
      <c r="AW845" s="353"/>
      <c r="AX845" s="353"/>
    </row>
    <row r="846" spans="1:50" ht="51.75" customHeight="1" x14ac:dyDescent="0.15">
      <c r="A846" s="372">
        <v>10</v>
      </c>
      <c r="B846" s="372">
        <v>1</v>
      </c>
      <c r="C846" s="354" t="s">
        <v>658</v>
      </c>
      <c r="D846" s="340"/>
      <c r="E846" s="340"/>
      <c r="F846" s="340"/>
      <c r="G846" s="340"/>
      <c r="H846" s="340"/>
      <c r="I846" s="340"/>
      <c r="J846" s="341" t="s">
        <v>565</v>
      </c>
      <c r="K846" s="342"/>
      <c r="L846" s="342"/>
      <c r="M846" s="342"/>
      <c r="N846" s="342"/>
      <c r="O846" s="342"/>
      <c r="P846" s="355" t="s">
        <v>640</v>
      </c>
      <c r="Q846" s="343"/>
      <c r="R846" s="343"/>
      <c r="S846" s="343"/>
      <c r="T846" s="343"/>
      <c r="U846" s="343"/>
      <c r="V846" s="343"/>
      <c r="W846" s="343"/>
      <c r="X846" s="343"/>
      <c r="Y846" s="344">
        <v>2</v>
      </c>
      <c r="Z846" s="345"/>
      <c r="AA846" s="345"/>
      <c r="AB846" s="346"/>
      <c r="AC846" s="347" t="s">
        <v>196</v>
      </c>
      <c r="AD846" s="347"/>
      <c r="AE846" s="347"/>
      <c r="AF846" s="347"/>
      <c r="AG846" s="347"/>
      <c r="AH846" s="348" t="s">
        <v>619</v>
      </c>
      <c r="AI846" s="349"/>
      <c r="AJ846" s="349"/>
      <c r="AK846" s="349"/>
      <c r="AL846" s="350" t="s">
        <v>619</v>
      </c>
      <c r="AM846" s="351"/>
      <c r="AN846" s="351"/>
      <c r="AO846" s="352"/>
      <c r="AP846" s="353" t="s">
        <v>620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t="s">
        <v>565</v>
      </c>
      <c r="K870" s="342"/>
      <c r="L870" s="342"/>
      <c r="M870" s="342"/>
      <c r="N870" s="342"/>
      <c r="O870" s="342"/>
      <c r="P870" s="355" t="s">
        <v>625</v>
      </c>
      <c r="Q870" s="343"/>
      <c r="R870" s="343"/>
      <c r="S870" s="343"/>
      <c r="T870" s="343"/>
      <c r="U870" s="343"/>
      <c r="V870" s="343"/>
      <c r="W870" s="343"/>
      <c r="X870" s="343"/>
      <c r="Y870" s="344">
        <v>55.9</v>
      </c>
      <c r="Z870" s="345"/>
      <c r="AA870" s="345"/>
      <c r="AB870" s="346"/>
      <c r="AC870" s="347" t="s">
        <v>196</v>
      </c>
      <c r="AD870" s="347"/>
      <c r="AE870" s="347"/>
      <c r="AF870" s="347"/>
      <c r="AG870" s="347"/>
      <c r="AH870" s="348" t="s">
        <v>464</v>
      </c>
      <c r="AI870" s="349"/>
      <c r="AJ870" s="349"/>
      <c r="AK870" s="349"/>
      <c r="AL870" s="350" t="s">
        <v>464</v>
      </c>
      <c r="AM870" s="351"/>
      <c r="AN870" s="351"/>
      <c r="AO870" s="352"/>
      <c r="AP870" s="353" t="s">
        <v>551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590</v>
      </c>
      <c r="D903" s="340"/>
      <c r="E903" s="340"/>
      <c r="F903" s="340"/>
      <c r="G903" s="340"/>
      <c r="H903" s="340"/>
      <c r="I903" s="340"/>
      <c r="J903" s="341" t="s">
        <v>565</v>
      </c>
      <c r="K903" s="342"/>
      <c r="L903" s="342"/>
      <c r="M903" s="342"/>
      <c r="N903" s="342"/>
      <c r="O903" s="342"/>
      <c r="P903" s="355" t="s">
        <v>626</v>
      </c>
      <c r="Q903" s="343"/>
      <c r="R903" s="343"/>
      <c r="S903" s="343"/>
      <c r="T903" s="343"/>
      <c r="U903" s="343"/>
      <c r="V903" s="343"/>
      <c r="W903" s="343"/>
      <c r="X903" s="343"/>
      <c r="Y903" s="344">
        <v>0.1</v>
      </c>
      <c r="Z903" s="345"/>
      <c r="AA903" s="345"/>
      <c r="AB903" s="346"/>
      <c r="AC903" s="347" t="s">
        <v>196</v>
      </c>
      <c r="AD903" s="347"/>
      <c r="AE903" s="347"/>
      <c r="AF903" s="347"/>
      <c r="AG903" s="347"/>
      <c r="AH903" s="348" t="s">
        <v>464</v>
      </c>
      <c r="AI903" s="349"/>
      <c r="AJ903" s="349"/>
      <c r="AK903" s="349"/>
      <c r="AL903" s="350" t="s">
        <v>464</v>
      </c>
      <c r="AM903" s="351"/>
      <c r="AN903" s="351"/>
      <c r="AO903" s="352"/>
      <c r="AP903" s="353" t="s">
        <v>605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589</v>
      </c>
      <c r="K1102" s="342"/>
      <c r="L1102" s="342"/>
      <c r="M1102" s="342"/>
      <c r="N1102" s="342"/>
      <c r="O1102" s="342"/>
      <c r="P1102" s="355" t="s">
        <v>606</v>
      </c>
      <c r="Q1102" s="343"/>
      <c r="R1102" s="343"/>
      <c r="S1102" s="343"/>
      <c r="T1102" s="343"/>
      <c r="U1102" s="343"/>
      <c r="V1102" s="343"/>
      <c r="W1102" s="343"/>
      <c r="X1102" s="343"/>
      <c r="Y1102" s="344" t="s">
        <v>589</v>
      </c>
      <c r="Z1102" s="345"/>
      <c r="AA1102" s="345"/>
      <c r="AB1102" s="346"/>
      <c r="AC1102" s="347"/>
      <c r="AD1102" s="347"/>
      <c r="AE1102" s="347"/>
      <c r="AF1102" s="347"/>
      <c r="AG1102" s="347"/>
      <c r="AH1102" s="348" t="s">
        <v>589</v>
      </c>
      <c r="AI1102" s="349"/>
      <c r="AJ1102" s="349"/>
      <c r="AK1102" s="349"/>
      <c r="AL1102" s="350" t="s">
        <v>589</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5">
      <formula>IF(RIGHT(TEXT(P14,"0.#"),1)=".",FALSE,TRUE)</formula>
    </cfRule>
    <cfRule type="expression" dxfId="2822" priority="14036">
      <formula>IF(RIGHT(TEXT(P14,"0.#"),1)=".",TRUE,FALSE)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82">
    <cfRule type="expression" dxfId="2817" priority="13907">
      <formula>IF(RIGHT(TEXT(Y782,"0.#"),1)=".",FALSE,TRUE)</formula>
    </cfRule>
    <cfRule type="expression" dxfId="2816" priority="13908">
      <formula>IF(RIGHT(TEXT(Y782,"0.#"),1)=".",TRUE,FALSE)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cfRule type="expression" dxfId="2813" priority="13685">
      <formula>IF(RIGHT(TEXT(Y796,"0.#"),1)=".",FALSE,TRUE)</formula>
    </cfRule>
    <cfRule type="expression" dxfId="2812" priority="13686">
      <formula>IF(RIGHT(TEXT(Y796,"0.#"),1)=".",TRUE,FALSE)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3:Y790">
    <cfRule type="expression" dxfId="2805" priority="13709">
      <formula>IF(RIGHT(TEXT(Y783,"0.#"),1)=".",FALSE,TRUE)</formula>
    </cfRule>
    <cfRule type="expression" dxfId="2804" priority="13710">
      <formula>IF(RIGHT(TEXT(Y783,"0.#"),1)=".",TRUE,FALSE)</formula>
    </cfRule>
  </conditionalFormatting>
  <conditionalFormatting sqref="AU782">
    <cfRule type="expression" dxfId="2803" priority="13707">
      <formula>IF(RIGHT(TEXT(AU782,"0.#"),1)=".",FALSE,TRUE)</formula>
    </cfRule>
    <cfRule type="expression" dxfId="2802" priority="13708">
      <formula>IF(RIGHT(TEXT(AU782,"0.#"),1)=".",TRUE,FALSE)</formula>
    </cfRule>
  </conditionalFormatting>
  <conditionalFormatting sqref="AU791">
    <cfRule type="expression" dxfId="2801" priority="13705">
      <formula>IF(RIGHT(TEXT(AU791,"0.#"),1)=".",FALSE,TRUE)</formula>
    </cfRule>
    <cfRule type="expression" dxfId="2800" priority="13706">
      <formula>IF(RIGHT(TEXT(AU791,"0.#"),1)=".",TRUE,FALSE)</formula>
    </cfRule>
  </conditionalFormatting>
  <conditionalFormatting sqref="AU783:AU790">
    <cfRule type="expression" dxfId="2799" priority="13703">
      <formula>IF(RIGHT(TEXT(AU783,"0.#"),1)=".",FALSE,TRUE)</formula>
    </cfRule>
    <cfRule type="expression" dxfId="2798" priority="13704">
      <formula>IF(RIGHT(TEXT(AU783,"0.#"),1)=".",TRUE,FALSE)</formula>
    </cfRule>
  </conditionalFormatting>
  <conditionalFormatting sqref="Y821 Y808 Y795">
    <cfRule type="expression" dxfId="2797" priority="13689">
      <formula>IF(RIGHT(TEXT(Y795,"0.#"),1)=".",FALSE,TRUE)</formula>
    </cfRule>
    <cfRule type="expression" dxfId="2796" priority="13690">
      <formula>IF(RIGHT(TEXT(Y795,"0.#"),1)=".",TRUE,FALSE)</formula>
    </cfRule>
  </conditionalFormatting>
  <conditionalFormatting sqref="Y830 Y817 Y804">
    <cfRule type="expression" dxfId="2795" priority="13687">
      <formula>IF(RIGHT(TEXT(Y804,"0.#"),1)=".",FALSE,TRUE)</formula>
    </cfRule>
    <cfRule type="expression" dxfId="2794" priority="13688">
      <formula>IF(RIGHT(TEXT(Y804,"0.#"),1)=".",TRUE,FALSE)</formula>
    </cfRule>
  </conditionalFormatting>
  <conditionalFormatting sqref="AU821 AU808 AU795">
    <cfRule type="expression" dxfId="2793" priority="13683">
      <formula>IF(RIGHT(TEXT(AU795,"0.#"),1)=".",FALSE,TRUE)</formula>
    </cfRule>
    <cfRule type="expression" dxfId="2792" priority="13684">
      <formula>IF(RIGHT(TEXT(AU795,"0.#"),1)=".",TRUE,FALSE)</formula>
    </cfRule>
  </conditionalFormatting>
  <conditionalFormatting sqref="AU830 AU817 AU804">
    <cfRule type="expression" dxfId="2791" priority="13681">
      <formula>IF(RIGHT(TEXT(AU804,"0.#"),1)=".",FALSE,TRUE)</formula>
    </cfRule>
    <cfRule type="expression" dxfId="2790" priority="13682">
      <formula>IF(RIGHT(TEXT(AU804,"0.#"),1)=".",TRUE,FALSE)</formula>
    </cfRule>
  </conditionalFormatting>
  <conditionalFormatting sqref="AU822:AU829 AU820 AU809:AU816 AU807 AU796:AU803 AU794">
    <cfRule type="expression" dxfId="2789" priority="13679">
      <formula>IF(RIGHT(TEXT(AU794,"0.#"),1)=".",FALSE,TRUE)</formula>
    </cfRule>
    <cfRule type="expression" dxfId="2788" priority="13680">
      <formula>IF(RIGHT(TEXT(AU794,"0.#"),1)=".",TRUE,FALSE)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66">
    <cfRule type="expression" dxfId="2523" priority="6657">
      <formula>IF(AND(AL847&gt;=0, RIGHT(TEXT(AL847,"0.#"),1)&lt;&gt;"."),TRUE,FALSE)</formula>
    </cfRule>
    <cfRule type="expression" dxfId="2522" priority="6658">
      <formula>IF(AND(AL847&gt;=0, RIGHT(TEXT(AL847,"0.#"),1)="."),TRUE,FALSE)</formula>
    </cfRule>
    <cfRule type="expression" dxfId="2521" priority="6659">
      <formula>IF(AND(AL847&lt;0, RIGHT(TEXT(AL847,"0.#"),1)&lt;&gt;"."),TRUE,FALSE)</formula>
    </cfRule>
    <cfRule type="expression" dxfId="2520" priority="6660">
      <formula>IF(AND(AL847&lt;0, 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66">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1">
    <cfRule type="expression" dxfId="2087" priority="2095">
      <formula>IF(RIGHT(TEXT(Y871,"0.#"),1)=".",FALSE,TRUE)</formula>
    </cfRule>
    <cfRule type="expression" dxfId="2086" priority="2096">
      <formula>IF(RIGHT(TEXT(Y871,"0.#"),1)=".",TRUE,FALSE)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4">
    <cfRule type="expression" dxfId="2083" priority="2083">
      <formula>IF(RIGHT(TEXT(Y904,"0.#"),1)=".",FALSE,TRUE)</formula>
    </cfRule>
    <cfRule type="expression" dxfId="2082" priority="2084">
      <formula>IF(RIGHT(TEXT(Y904,"0.#"),1)=".",TRUE,FALSE)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4:AO904">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L837:AO846">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Y838 Y844:Y846">
    <cfRule type="expression" dxfId="723" priority="23">
      <formula>IF(RIGHT(TEXT(Y837,"0.#"),1)=".",FALSE,TRUE)</formula>
    </cfRule>
    <cfRule type="expression" dxfId="722" priority="24">
      <formula>IF(RIGHT(TEXT(Y837,"0.#"),1)=".",TRUE,FALSE)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8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9"/>
      <c r="AA2" s="830"/>
      <c r="AB2" s="1038" t="s">
        <v>11</v>
      </c>
      <c r="AC2" s="1039"/>
      <c r="AD2" s="1040"/>
      <c r="AE2" s="1044" t="s">
        <v>357</v>
      </c>
      <c r="AF2" s="1044"/>
      <c r="AG2" s="1044"/>
      <c r="AH2" s="1044"/>
      <c r="AI2" s="1044" t="s">
        <v>363</v>
      </c>
      <c r="AJ2" s="1044"/>
      <c r="AK2" s="1044"/>
      <c r="AL2" s="1044"/>
      <c r="AM2" s="1044" t="s">
        <v>470</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9"/>
      <c r="AA9" s="830"/>
      <c r="AB9" s="1038" t="s">
        <v>11</v>
      </c>
      <c r="AC9" s="1039"/>
      <c r="AD9" s="1040"/>
      <c r="AE9" s="1044" t="s">
        <v>357</v>
      </c>
      <c r="AF9" s="1044"/>
      <c r="AG9" s="1044"/>
      <c r="AH9" s="1044"/>
      <c r="AI9" s="1044" t="s">
        <v>363</v>
      </c>
      <c r="AJ9" s="1044"/>
      <c r="AK9" s="1044"/>
      <c r="AL9" s="1044"/>
      <c r="AM9" s="1044" t="s">
        <v>470</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9"/>
      <c r="AA16" s="830"/>
      <c r="AB16" s="1038" t="s">
        <v>11</v>
      </c>
      <c r="AC16" s="1039"/>
      <c r="AD16" s="1040"/>
      <c r="AE16" s="1044" t="s">
        <v>357</v>
      </c>
      <c r="AF16" s="1044"/>
      <c r="AG16" s="1044"/>
      <c r="AH16" s="1044"/>
      <c r="AI16" s="1044" t="s">
        <v>363</v>
      </c>
      <c r="AJ16" s="1044"/>
      <c r="AK16" s="1044"/>
      <c r="AL16" s="1044"/>
      <c r="AM16" s="1044" t="s">
        <v>470</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9"/>
      <c r="AA23" s="830"/>
      <c r="AB23" s="1038" t="s">
        <v>11</v>
      </c>
      <c r="AC23" s="1039"/>
      <c r="AD23" s="1040"/>
      <c r="AE23" s="1044" t="s">
        <v>357</v>
      </c>
      <c r="AF23" s="1044"/>
      <c r="AG23" s="1044"/>
      <c r="AH23" s="1044"/>
      <c r="AI23" s="1044" t="s">
        <v>363</v>
      </c>
      <c r="AJ23" s="1044"/>
      <c r="AK23" s="1044"/>
      <c r="AL23" s="1044"/>
      <c r="AM23" s="1044" t="s">
        <v>470</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9"/>
      <c r="AA30" s="830"/>
      <c r="AB30" s="1038" t="s">
        <v>11</v>
      </c>
      <c r="AC30" s="1039"/>
      <c r="AD30" s="1040"/>
      <c r="AE30" s="1044" t="s">
        <v>357</v>
      </c>
      <c r="AF30" s="1044"/>
      <c r="AG30" s="1044"/>
      <c r="AH30" s="1044"/>
      <c r="AI30" s="1044" t="s">
        <v>363</v>
      </c>
      <c r="AJ30" s="1044"/>
      <c r="AK30" s="1044"/>
      <c r="AL30" s="1044"/>
      <c r="AM30" s="1044" t="s">
        <v>470</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9"/>
      <c r="AA37" s="830"/>
      <c r="AB37" s="1038" t="s">
        <v>11</v>
      </c>
      <c r="AC37" s="1039"/>
      <c r="AD37" s="1040"/>
      <c r="AE37" s="1044" t="s">
        <v>357</v>
      </c>
      <c r="AF37" s="1044"/>
      <c r="AG37" s="1044"/>
      <c r="AH37" s="1044"/>
      <c r="AI37" s="1044" t="s">
        <v>363</v>
      </c>
      <c r="AJ37" s="1044"/>
      <c r="AK37" s="1044"/>
      <c r="AL37" s="1044"/>
      <c r="AM37" s="1044" t="s">
        <v>470</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9"/>
      <c r="AA44" s="830"/>
      <c r="AB44" s="1038" t="s">
        <v>11</v>
      </c>
      <c r="AC44" s="1039"/>
      <c r="AD44" s="1040"/>
      <c r="AE44" s="1044" t="s">
        <v>357</v>
      </c>
      <c r="AF44" s="1044"/>
      <c r="AG44" s="1044"/>
      <c r="AH44" s="1044"/>
      <c r="AI44" s="1044" t="s">
        <v>363</v>
      </c>
      <c r="AJ44" s="1044"/>
      <c r="AK44" s="1044"/>
      <c r="AL44" s="1044"/>
      <c r="AM44" s="1044" t="s">
        <v>470</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9"/>
      <c r="AA51" s="830"/>
      <c r="AB51" s="553" t="s">
        <v>11</v>
      </c>
      <c r="AC51" s="1039"/>
      <c r="AD51" s="1040"/>
      <c r="AE51" s="1044" t="s">
        <v>357</v>
      </c>
      <c r="AF51" s="1044"/>
      <c r="AG51" s="1044"/>
      <c r="AH51" s="1044"/>
      <c r="AI51" s="1044" t="s">
        <v>363</v>
      </c>
      <c r="AJ51" s="1044"/>
      <c r="AK51" s="1044"/>
      <c r="AL51" s="1044"/>
      <c r="AM51" s="1044" t="s">
        <v>470</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9"/>
      <c r="AA58" s="830"/>
      <c r="AB58" s="1038" t="s">
        <v>11</v>
      </c>
      <c r="AC58" s="1039"/>
      <c r="AD58" s="1040"/>
      <c r="AE58" s="1044" t="s">
        <v>357</v>
      </c>
      <c r="AF58" s="1044"/>
      <c r="AG58" s="1044"/>
      <c r="AH58" s="1044"/>
      <c r="AI58" s="1044" t="s">
        <v>363</v>
      </c>
      <c r="AJ58" s="1044"/>
      <c r="AK58" s="1044"/>
      <c r="AL58" s="1044"/>
      <c r="AM58" s="1044" t="s">
        <v>470</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9"/>
      <c r="AA65" s="830"/>
      <c r="AB65" s="1038" t="s">
        <v>11</v>
      </c>
      <c r="AC65" s="1039"/>
      <c r="AD65" s="1040"/>
      <c r="AE65" s="1044" t="s">
        <v>357</v>
      </c>
      <c r="AF65" s="1044"/>
      <c r="AG65" s="1044"/>
      <c r="AH65" s="1044"/>
      <c r="AI65" s="1044" t="s">
        <v>363</v>
      </c>
      <c r="AJ65" s="1044"/>
      <c r="AK65" s="1044"/>
      <c r="AL65" s="1044"/>
      <c r="AM65" s="1044" t="s">
        <v>470</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511</v>
      </c>
      <c r="H2" s="793"/>
      <c r="I2" s="793"/>
      <c r="J2" s="793"/>
      <c r="K2" s="793"/>
      <c r="L2" s="793"/>
      <c r="M2" s="793"/>
      <c r="N2" s="793"/>
      <c r="O2" s="793"/>
      <c r="P2" s="793"/>
      <c r="Q2" s="793"/>
      <c r="R2" s="793"/>
      <c r="S2" s="793"/>
      <c r="T2" s="793"/>
      <c r="U2" s="793"/>
      <c r="V2" s="793"/>
      <c r="W2" s="793"/>
      <c r="X2" s="793"/>
      <c r="Y2" s="793"/>
      <c r="Z2" s="793"/>
      <c r="AA2" s="793"/>
      <c r="AB2" s="844"/>
      <c r="AC2" s="594" t="s">
        <v>513</v>
      </c>
      <c r="AD2" s="595"/>
      <c r="AE2" s="595"/>
      <c r="AF2" s="595"/>
      <c r="AG2" s="595"/>
      <c r="AH2" s="595"/>
      <c r="AI2" s="595"/>
      <c r="AJ2" s="595"/>
      <c r="AK2" s="595"/>
      <c r="AL2" s="595"/>
      <c r="AM2" s="595"/>
      <c r="AN2" s="595"/>
      <c r="AO2" s="595"/>
      <c r="AP2" s="595"/>
      <c r="AQ2" s="595"/>
      <c r="AR2" s="595"/>
      <c r="AS2" s="595"/>
      <c r="AT2" s="595"/>
      <c r="AU2" s="595"/>
      <c r="AV2" s="595"/>
      <c r="AW2" s="595"/>
      <c r="AX2" s="1066"/>
    </row>
    <row r="3" spans="1:50" ht="24.75" customHeight="1" x14ac:dyDescent="0.15">
      <c r="A3" s="1057"/>
      <c r="B3" s="1058"/>
      <c r="C3" s="1058"/>
      <c r="D3" s="1058"/>
      <c r="E3" s="1058"/>
      <c r="F3" s="1059"/>
      <c r="G3" s="815" t="s">
        <v>17</v>
      </c>
      <c r="H3" s="667"/>
      <c r="I3" s="667"/>
      <c r="J3" s="667"/>
      <c r="K3" s="667"/>
      <c r="L3" s="666" t="s">
        <v>18</v>
      </c>
      <c r="M3" s="667"/>
      <c r="N3" s="667"/>
      <c r="O3" s="667"/>
      <c r="P3" s="667"/>
      <c r="Q3" s="667"/>
      <c r="R3" s="667"/>
      <c r="S3" s="667"/>
      <c r="T3" s="667"/>
      <c r="U3" s="667"/>
      <c r="V3" s="667"/>
      <c r="W3" s="667"/>
      <c r="X3" s="668"/>
      <c r="Y3" s="652" t="s">
        <v>19</v>
      </c>
      <c r="Z3" s="653"/>
      <c r="AA3" s="653"/>
      <c r="AB3" s="799"/>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7"/>
      <c r="B4" s="1058"/>
      <c r="C4" s="1058"/>
      <c r="D4" s="1058"/>
      <c r="E4" s="1058"/>
      <c r="F4" s="1059"/>
      <c r="G4" s="835"/>
      <c r="H4" s="836"/>
      <c r="I4" s="836"/>
      <c r="J4" s="836"/>
      <c r="K4" s="837"/>
      <c r="L4" s="838"/>
      <c r="M4" s="839"/>
      <c r="N4" s="839"/>
      <c r="O4" s="839"/>
      <c r="P4" s="839"/>
      <c r="Q4" s="839"/>
      <c r="R4" s="839"/>
      <c r="S4" s="839"/>
      <c r="T4" s="839"/>
      <c r="U4" s="839"/>
      <c r="V4" s="839"/>
      <c r="W4" s="839"/>
      <c r="X4" s="840"/>
      <c r="Y4" s="384"/>
      <c r="Z4" s="385"/>
      <c r="AA4" s="385"/>
      <c r="AB4" s="841"/>
      <c r="AC4" s="835"/>
      <c r="AD4" s="836"/>
      <c r="AE4" s="836"/>
      <c r="AF4" s="836"/>
      <c r="AG4" s="837"/>
      <c r="AH4" s="838"/>
      <c r="AI4" s="839"/>
      <c r="AJ4" s="839"/>
      <c r="AK4" s="839"/>
      <c r="AL4" s="839"/>
      <c r="AM4" s="839"/>
      <c r="AN4" s="839"/>
      <c r="AO4" s="839"/>
      <c r="AP4" s="839"/>
      <c r="AQ4" s="839"/>
      <c r="AR4" s="839"/>
      <c r="AS4" s="839"/>
      <c r="AT4" s="840"/>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7"/>
      <c r="B15" s="1058"/>
      <c r="C15" s="1058"/>
      <c r="D15" s="1058"/>
      <c r="E15" s="1058"/>
      <c r="F15" s="1059"/>
      <c r="G15" s="594" t="s">
        <v>402</v>
      </c>
      <c r="H15" s="793"/>
      <c r="I15" s="793"/>
      <c r="J15" s="793"/>
      <c r="K15" s="793"/>
      <c r="L15" s="793"/>
      <c r="M15" s="793"/>
      <c r="N15" s="793"/>
      <c r="O15" s="793"/>
      <c r="P15" s="793"/>
      <c r="Q15" s="793"/>
      <c r="R15" s="793"/>
      <c r="S15" s="793"/>
      <c r="T15" s="793"/>
      <c r="U15" s="793"/>
      <c r="V15" s="793"/>
      <c r="W15" s="793"/>
      <c r="X15" s="793"/>
      <c r="Y15" s="793"/>
      <c r="Z15" s="793"/>
      <c r="AA15" s="793"/>
      <c r="AB15" s="844"/>
      <c r="AC15" s="594" t="s">
        <v>403</v>
      </c>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25.5" customHeight="1" x14ac:dyDescent="0.15">
      <c r="A16" s="1057"/>
      <c r="B16" s="1058"/>
      <c r="C16" s="1058"/>
      <c r="D16" s="1058"/>
      <c r="E16" s="1058"/>
      <c r="F16" s="1059"/>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7"/>
      <c r="B17" s="1058"/>
      <c r="C17" s="1058"/>
      <c r="D17" s="1058"/>
      <c r="E17" s="1058"/>
      <c r="F17" s="1059"/>
      <c r="G17" s="835"/>
      <c r="H17" s="836"/>
      <c r="I17" s="836"/>
      <c r="J17" s="836"/>
      <c r="K17" s="837"/>
      <c r="L17" s="838"/>
      <c r="M17" s="839"/>
      <c r="N17" s="839"/>
      <c r="O17" s="839"/>
      <c r="P17" s="839"/>
      <c r="Q17" s="839"/>
      <c r="R17" s="839"/>
      <c r="S17" s="839"/>
      <c r="T17" s="839"/>
      <c r="U17" s="839"/>
      <c r="V17" s="839"/>
      <c r="W17" s="839"/>
      <c r="X17" s="840"/>
      <c r="Y17" s="384"/>
      <c r="Z17" s="385"/>
      <c r="AA17" s="385"/>
      <c r="AB17" s="841"/>
      <c r="AC17" s="835"/>
      <c r="AD17" s="836"/>
      <c r="AE17" s="836"/>
      <c r="AF17" s="836"/>
      <c r="AG17" s="837"/>
      <c r="AH17" s="838"/>
      <c r="AI17" s="839"/>
      <c r="AJ17" s="839"/>
      <c r="AK17" s="839"/>
      <c r="AL17" s="839"/>
      <c r="AM17" s="839"/>
      <c r="AN17" s="839"/>
      <c r="AO17" s="839"/>
      <c r="AP17" s="839"/>
      <c r="AQ17" s="839"/>
      <c r="AR17" s="839"/>
      <c r="AS17" s="839"/>
      <c r="AT17" s="840"/>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7"/>
      <c r="B28" s="1058"/>
      <c r="C28" s="1058"/>
      <c r="D28" s="1058"/>
      <c r="E28" s="1058"/>
      <c r="F28" s="1059"/>
      <c r="G28" s="594" t="s">
        <v>401</v>
      </c>
      <c r="H28" s="793"/>
      <c r="I28" s="793"/>
      <c r="J28" s="793"/>
      <c r="K28" s="793"/>
      <c r="L28" s="793"/>
      <c r="M28" s="793"/>
      <c r="N28" s="793"/>
      <c r="O28" s="793"/>
      <c r="P28" s="793"/>
      <c r="Q28" s="793"/>
      <c r="R28" s="793"/>
      <c r="S28" s="793"/>
      <c r="T28" s="793"/>
      <c r="U28" s="793"/>
      <c r="V28" s="793"/>
      <c r="W28" s="793"/>
      <c r="X28" s="793"/>
      <c r="Y28" s="793"/>
      <c r="Z28" s="793"/>
      <c r="AA28" s="793"/>
      <c r="AB28" s="844"/>
      <c r="AC28" s="594" t="s">
        <v>404</v>
      </c>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4.75" customHeight="1" x14ac:dyDescent="0.15">
      <c r="A29" s="1057"/>
      <c r="B29" s="1058"/>
      <c r="C29" s="1058"/>
      <c r="D29" s="1058"/>
      <c r="E29" s="1058"/>
      <c r="F29" s="1059"/>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7"/>
      <c r="B30" s="1058"/>
      <c r="C30" s="1058"/>
      <c r="D30" s="1058"/>
      <c r="E30" s="1058"/>
      <c r="F30" s="1059"/>
      <c r="G30" s="835"/>
      <c r="H30" s="836"/>
      <c r="I30" s="836"/>
      <c r="J30" s="836"/>
      <c r="K30" s="837"/>
      <c r="L30" s="838"/>
      <c r="M30" s="839"/>
      <c r="N30" s="839"/>
      <c r="O30" s="839"/>
      <c r="P30" s="839"/>
      <c r="Q30" s="839"/>
      <c r="R30" s="839"/>
      <c r="S30" s="839"/>
      <c r="T30" s="839"/>
      <c r="U30" s="839"/>
      <c r="V30" s="839"/>
      <c r="W30" s="839"/>
      <c r="X30" s="840"/>
      <c r="Y30" s="384"/>
      <c r="Z30" s="385"/>
      <c r="AA30" s="385"/>
      <c r="AB30" s="841"/>
      <c r="AC30" s="835"/>
      <c r="AD30" s="836"/>
      <c r="AE30" s="836"/>
      <c r="AF30" s="836"/>
      <c r="AG30" s="837"/>
      <c r="AH30" s="838"/>
      <c r="AI30" s="839"/>
      <c r="AJ30" s="839"/>
      <c r="AK30" s="839"/>
      <c r="AL30" s="839"/>
      <c r="AM30" s="839"/>
      <c r="AN30" s="839"/>
      <c r="AO30" s="839"/>
      <c r="AP30" s="839"/>
      <c r="AQ30" s="839"/>
      <c r="AR30" s="839"/>
      <c r="AS30" s="839"/>
      <c r="AT30" s="840"/>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7"/>
      <c r="B41" s="1058"/>
      <c r="C41" s="1058"/>
      <c r="D41" s="1058"/>
      <c r="E41" s="1058"/>
      <c r="F41" s="1059"/>
      <c r="G41" s="594" t="s">
        <v>451</v>
      </c>
      <c r="H41" s="793"/>
      <c r="I41" s="793"/>
      <c r="J41" s="793"/>
      <c r="K41" s="793"/>
      <c r="L41" s="793"/>
      <c r="M41" s="793"/>
      <c r="N41" s="793"/>
      <c r="O41" s="793"/>
      <c r="P41" s="793"/>
      <c r="Q41" s="793"/>
      <c r="R41" s="793"/>
      <c r="S41" s="793"/>
      <c r="T41" s="793"/>
      <c r="U41" s="793"/>
      <c r="V41" s="793"/>
      <c r="W41" s="793"/>
      <c r="X41" s="793"/>
      <c r="Y41" s="793"/>
      <c r="Z41" s="793"/>
      <c r="AA41" s="793"/>
      <c r="AB41" s="844"/>
      <c r="AC41" s="594" t="s">
        <v>303</v>
      </c>
      <c r="AD41" s="793"/>
      <c r="AE41" s="793"/>
      <c r="AF41" s="793"/>
      <c r="AG41" s="793"/>
      <c r="AH41" s="793"/>
      <c r="AI41" s="793"/>
      <c r="AJ41" s="793"/>
      <c r="AK41" s="793"/>
      <c r="AL41" s="793"/>
      <c r="AM41" s="793"/>
      <c r="AN41" s="793"/>
      <c r="AO41" s="793"/>
      <c r="AP41" s="793"/>
      <c r="AQ41" s="793"/>
      <c r="AR41" s="793"/>
      <c r="AS41" s="793"/>
      <c r="AT41" s="793"/>
      <c r="AU41" s="793"/>
      <c r="AV41" s="793"/>
      <c r="AW41" s="793"/>
      <c r="AX41" s="794"/>
    </row>
    <row r="42" spans="1:50" ht="24.75" customHeight="1" x14ac:dyDescent="0.15">
      <c r="A42" s="1057"/>
      <c r="B42" s="1058"/>
      <c r="C42" s="1058"/>
      <c r="D42" s="1058"/>
      <c r="E42" s="1058"/>
      <c r="F42" s="1059"/>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7"/>
      <c r="B43" s="1058"/>
      <c r="C43" s="1058"/>
      <c r="D43" s="1058"/>
      <c r="E43" s="1058"/>
      <c r="F43" s="1059"/>
      <c r="G43" s="835"/>
      <c r="H43" s="836"/>
      <c r="I43" s="836"/>
      <c r="J43" s="836"/>
      <c r="K43" s="837"/>
      <c r="L43" s="838"/>
      <c r="M43" s="839"/>
      <c r="N43" s="839"/>
      <c r="O43" s="839"/>
      <c r="P43" s="839"/>
      <c r="Q43" s="839"/>
      <c r="R43" s="839"/>
      <c r="S43" s="839"/>
      <c r="T43" s="839"/>
      <c r="U43" s="839"/>
      <c r="V43" s="839"/>
      <c r="W43" s="839"/>
      <c r="X43" s="840"/>
      <c r="Y43" s="384"/>
      <c r="Z43" s="385"/>
      <c r="AA43" s="385"/>
      <c r="AB43" s="841"/>
      <c r="AC43" s="835"/>
      <c r="AD43" s="836"/>
      <c r="AE43" s="836"/>
      <c r="AF43" s="836"/>
      <c r="AG43" s="837"/>
      <c r="AH43" s="838"/>
      <c r="AI43" s="839"/>
      <c r="AJ43" s="839"/>
      <c r="AK43" s="839"/>
      <c r="AL43" s="839"/>
      <c r="AM43" s="839"/>
      <c r="AN43" s="839"/>
      <c r="AO43" s="839"/>
      <c r="AP43" s="839"/>
      <c r="AQ43" s="839"/>
      <c r="AR43" s="839"/>
      <c r="AS43" s="839"/>
      <c r="AT43" s="840"/>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793"/>
      <c r="I55" s="793"/>
      <c r="J55" s="793"/>
      <c r="K55" s="793"/>
      <c r="L55" s="793"/>
      <c r="M55" s="793"/>
      <c r="N55" s="793"/>
      <c r="O55" s="793"/>
      <c r="P55" s="793"/>
      <c r="Q55" s="793"/>
      <c r="R55" s="793"/>
      <c r="S55" s="793"/>
      <c r="T55" s="793"/>
      <c r="U55" s="793"/>
      <c r="V55" s="793"/>
      <c r="W55" s="793"/>
      <c r="X55" s="793"/>
      <c r="Y55" s="793"/>
      <c r="Z55" s="793"/>
      <c r="AA55" s="793"/>
      <c r="AB55" s="844"/>
      <c r="AC55" s="594" t="s">
        <v>405</v>
      </c>
      <c r="AD55" s="793"/>
      <c r="AE55" s="793"/>
      <c r="AF55" s="793"/>
      <c r="AG55" s="793"/>
      <c r="AH55" s="793"/>
      <c r="AI55" s="793"/>
      <c r="AJ55" s="793"/>
      <c r="AK55" s="793"/>
      <c r="AL55" s="793"/>
      <c r="AM55" s="793"/>
      <c r="AN55" s="793"/>
      <c r="AO55" s="793"/>
      <c r="AP55" s="793"/>
      <c r="AQ55" s="793"/>
      <c r="AR55" s="793"/>
      <c r="AS55" s="793"/>
      <c r="AT55" s="793"/>
      <c r="AU55" s="793"/>
      <c r="AV55" s="793"/>
      <c r="AW55" s="793"/>
      <c r="AX55" s="794"/>
    </row>
    <row r="56" spans="1:50" ht="24.75" customHeight="1" x14ac:dyDescent="0.15">
      <c r="A56" s="1057"/>
      <c r="B56" s="1058"/>
      <c r="C56" s="1058"/>
      <c r="D56" s="1058"/>
      <c r="E56" s="1058"/>
      <c r="F56" s="1059"/>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7"/>
      <c r="B57" s="1058"/>
      <c r="C57" s="1058"/>
      <c r="D57" s="1058"/>
      <c r="E57" s="1058"/>
      <c r="F57" s="1059"/>
      <c r="G57" s="835"/>
      <c r="H57" s="836"/>
      <c r="I57" s="836"/>
      <c r="J57" s="836"/>
      <c r="K57" s="837"/>
      <c r="L57" s="838"/>
      <c r="M57" s="839"/>
      <c r="N57" s="839"/>
      <c r="O57" s="839"/>
      <c r="P57" s="839"/>
      <c r="Q57" s="839"/>
      <c r="R57" s="839"/>
      <c r="S57" s="839"/>
      <c r="T57" s="839"/>
      <c r="U57" s="839"/>
      <c r="V57" s="839"/>
      <c r="W57" s="839"/>
      <c r="X57" s="840"/>
      <c r="Y57" s="384"/>
      <c r="Z57" s="385"/>
      <c r="AA57" s="385"/>
      <c r="AB57" s="841"/>
      <c r="AC57" s="835"/>
      <c r="AD57" s="836"/>
      <c r="AE57" s="836"/>
      <c r="AF57" s="836"/>
      <c r="AG57" s="837"/>
      <c r="AH57" s="838"/>
      <c r="AI57" s="839"/>
      <c r="AJ57" s="839"/>
      <c r="AK57" s="839"/>
      <c r="AL57" s="839"/>
      <c r="AM57" s="839"/>
      <c r="AN57" s="839"/>
      <c r="AO57" s="839"/>
      <c r="AP57" s="839"/>
      <c r="AQ57" s="839"/>
      <c r="AR57" s="839"/>
      <c r="AS57" s="839"/>
      <c r="AT57" s="840"/>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7"/>
      <c r="B68" s="1058"/>
      <c r="C68" s="1058"/>
      <c r="D68" s="1058"/>
      <c r="E68" s="1058"/>
      <c r="F68" s="1059"/>
      <c r="G68" s="594" t="s">
        <v>406</v>
      </c>
      <c r="H68" s="793"/>
      <c r="I68" s="793"/>
      <c r="J68" s="793"/>
      <c r="K68" s="793"/>
      <c r="L68" s="793"/>
      <c r="M68" s="793"/>
      <c r="N68" s="793"/>
      <c r="O68" s="793"/>
      <c r="P68" s="793"/>
      <c r="Q68" s="793"/>
      <c r="R68" s="793"/>
      <c r="S68" s="793"/>
      <c r="T68" s="793"/>
      <c r="U68" s="793"/>
      <c r="V68" s="793"/>
      <c r="W68" s="793"/>
      <c r="X68" s="793"/>
      <c r="Y68" s="793"/>
      <c r="Z68" s="793"/>
      <c r="AA68" s="793"/>
      <c r="AB68" s="844"/>
      <c r="AC68" s="594" t="s">
        <v>407</v>
      </c>
      <c r="AD68" s="793"/>
      <c r="AE68" s="793"/>
      <c r="AF68" s="793"/>
      <c r="AG68" s="793"/>
      <c r="AH68" s="793"/>
      <c r="AI68" s="793"/>
      <c r="AJ68" s="793"/>
      <c r="AK68" s="793"/>
      <c r="AL68" s="793"/>
      <c r="AM68" s="793"/>
      <c r="AN68" s="793"/>
      <c r="AO68" s="793"/>
      <c r="AP68" s="793"/>
      <c r="AQ68" s="793"/>
      <c r="AR68" s="793"/>
      <c r="AS68" s="793"/>
      <c r="AT68" s="793"/>
      <c r="AU68" s="793"/>
      <c r="AV68" s="793"/>
      <c r="AW68" s="793"/>
      <c r="AX68" s="794"/>
    </row>
    <row r="69" spans="1:50" ht="25.5" customHeight="1" x14ac:dyDescent="0.15">
      <c r="A69" s="1057"/>
      <c r="B69" s="1058"/>
      <c r="C69" s="1058"/>
      <c r="D69" s="1058"/>
      <c r="E69" s="1058"/>
      <c r="F69" s="1059"/>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7"/>
      <c r="B70" s="1058"/>
      <c r="C70" s="1058"/>
      <c r="D70" s="1058"/>
      <c r="E70" s="1058"/>
      <c r="F70" s="1059"/>
      <c r="G70" s="835"/>
      <c r="H70" s="836"/>
      <c r="I70" s="836"/>
      <c r="J70" s="836"/>
      <c r="K70" s="837"/>
      <c r="L70" s="838"/>
      <c r="M70" s="839"/>
      <c r="N70" s="839"/>
      <c r="O70" s="839"/>
      <c r="P70" s="839"/>
      <c r="Q70" s="839"/>
      <c r="R70" s="839"/>
      <c r="S70" s="839"/>
      <c r="T70" s="839"/>
      <c r="U70" s="839"/>
      <c r="V70" s="839"/>
      <c r="W70" s="839"/>
      <c r="X70" s="840"/>
      <c r="Y70" s="384"/>
      <c r="Z70" s="385"/>
      <c r="AA70" s="385"/>
      <c r="AB70" s="841"/>
      <c r="AC70" s="835"/>
      <c r="AD70" s="836"/>
      <c r="AE70" s="836"/>
      <c r="AF70" s="836"/>
      <c r="AG70" s="837"/>
      <c r="AH70" s="838"/>
      <c r="AI70" s="839"/>
      <c r="AJ70" s="839"/>
      <c r="AK70" s="839"/>
      <c r="AL70" s="839"/>
      <c r="AM70" s="839"/>
      <c r="AN70" s="839"/>
      <c r="AO70" s="839"/>
      <c r="AP70" s="839"/>
      <c r="AQ70" s="839"/>
      <c r="AR70" s="839"/>
      <c r="AS70" s="839"/>
      <c r="AT70" s="840"/>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7"/>
      <c r="B81" s="1058"/>
      <c r="C81" s="1058"/>
      <c r="D81" s="1058"/>
      <c r="E81" s="1058"/>
      <c r="F81" s="1059"/>
      <c r="G81" s="594" t="s">
        <v>408</v>
      </c>
      <c r="H81" s="793"/>
      <c r="I81" s="793"/>
      <c r="J81" s="793"/>
      <c r="K81" s="793"/>
      <c r="L81" s="793"/>
      <c r="M81" s="793"/>
      <c r="N81" s="793"/>
      <c r="O81" s="793"/>
      <c r="P81" s="793"/>
      <c r="Q81" s="793"/>
      <c r="R81" s="793"/>
      <c r="S81" s="793"/>
      <c r="T81" s="793"/>
      <c r="U81" s="793"/>
      <c r="V81" s="793"/>
      <c r="W81" s="793"/>
      <c r="X81" s="793"/>
      <c r="Y81" s="793"/>
      <c r="Z81" s="793"/>
      <c r="AA81" s="793"/>
      <c r="AB81" s="844"/>
      <c r="AC81" s="594" t="s">
        <v>409</v>
      </c>
      <c r="AD81" s="793"/>
      <c r="AE81" s="793"/>
      <c r="AF81" s="793"/>
      <c r="AG81" s="793"/>
      <c r="AH81" s="793"/>
      <c r="AI81" s="793"/>
      <c r="AJ81" s="793"/>
      <c r="AK81" s="793"/>
      <c r="AL81" s="793"/>
      <c r="AM81" s="793"/>
      <c r="AN81" s="793"/>
      <c r="AO81" s="793"/>
      <c r="AP81" s="793"/>
      <c r="AQ81" s="793"/>
      <c r="AR81" s="793"/>
      <c r="AS81" s="793"/>
      <c r="AT81" s="793"/>
      <c r="AU81" s="793"/>
      <c r="AV81" s="793"/>
      <c r="AW81" s="793"/>
      <c r="AX81" s="794"/>
    </row>
    <row r="82" spans="1:50" ht="24.75" customHeight="1" x14ac:dyDescent="0.15">
      <c r="A82" s="1057"/>
      <c r="B82" s="1058"/>
      <c r="C82" s="1058"/>
      <c r="D82" s="1058"/>
      <c r="E82" s="1058"/>
      <c r="F82" s="1059"/>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7"/>
      <c r="B83" s="1058"/>
      <c r="C83" s="1058"/>
      <c r="D83" s="1058"/>
      <c r="E83" s="1058"/>
      <c r="F83" s="1059"/>
      <c r="G83" s="835"/>
      <c r="H83" s="836"/>
      <c r="I83" s="836"/>
      <c r="J83" s="836"/>
      <c r="K83" s="837"/>
      <c r="L83" s="838"/>
      <c r="M83" s="839"/>
      <c r="N83" s="839"/>
      <c r="O83" s="839"/>
      <c r="P83" s="839"/>
      <c r="Q83" s="839"/>
      <c r="R83" s="839"/>
      <c r="S83" s="839"/>
      <c r="T83" s="839"/>
      <c r="U83" s="839"/>
      <c r="V83" s="839"/>
      <c r="W83" s="839"/>
      <c r="X83" s="840"/>
      <c r="Y83" s="384"/>
      <c r="Z83" s="385"/>
      <c r="AA83" s="385"/>
      <c r="AB83" s="841"/>
      <c r="AC83" s="835"/>
      <c r="AD83" s="836"/>
      <c r="AE83" s="836"/>
      <c r="AF83" s="836"/>
      <c r="AG83" s="837"/>
      <c r="AH83" s="838"/>
      <c r="AI83" s="839"/>
      <c r="AJ83" s="839"/>
      <c r="AK83" s="839"/>
      <c r="AL83" s="839"/>
      <c r="AM83" s="839"/>
      <c r="AN83" s="839"/>
      <c r="AO83" s="839"/>
      <c r="AP83" s="839"/>
      <c r="AQ83" s="839"/>
      <c r="AR83" s="839"/>
      <c r="AS83" s="839"/>
      <c r="AT83" s="840"/>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7"/>
      <c r="B94" s="1058"/>
      <c r="C94" s="1058"/>
      <c r="D94" s="1058"/>
      <c r="E94" s="1058"/>
      <c r="F94" s="1059"/>
      <c r="G94" s="594" t="s">
        <v>410</v>
      </c>
      <c r="H94" s="793"/>
      <c r="I94" s="793"/>
      <c r="J94" s="793"/>
      <c r="K94" s="793"/>
      <c r="L94" s="793"/>
      <c r="M94" s="793"/>
      <c r="N94" s="793"/>
      <c r="O94" s="793"/>
      <c r="P94" s="793"/>
      <c r="Q94" s="793"/>
      <c r="R94" s="793"/>
      <c r="S94" s="793"/>
      <c r="T94" s="793"/>
      <c r="U94" s="793"/>
      <c r="V94" s="793"/>
      <c r="W94" s="793"/>
      <c r="X94" s="793"/>
      <c r="Y94" s="793"/>
      <c r="Z94" s="793"/>
      <c r="AA94" s="793"/>
      <c r="AB94" s="844"/>
      <c r="AC94" s="594" t="s">
        <v>305</v>
      </c>
      <c r="AD94" s="793"/>
      <c r="AE94" s="793"/>
      <c r="AF94" s="793"/>
      <c r="AG94" s="793"/>
      <c r="AH94" s="793"/>
      <c r="AI94" s="793"/>
      <c r="AJ94" s="793"/>
      <c r="AK94" s="793"/>
      <c r="AL94" s="793"/>
      <c r="AM94" s="793"/>
      <c r="AN94" s="793"/>
      <c r="AO94" s="793"/>
      <c r="AP94" s="793"/>
      <c r="AQ94" s="793"/>
      <c r="AR94" s="793"/>
      <c r="AS94" s="793"/>
      <c r="AT94" s="793"/>
      <c r="AU94" s="793"/>
      <c r="AV94" s="793"/>
      <c r="AW94" s="793"/>
      <c r="AX94" s="794"/>
    </row>
    <row r="95" spans="1:50" ht="24.75" customHeight="1" x14ac:dyDescent="0.15">
      <c r="A95" s="1057"/>
      <c r="B95" s="1058"/>
      <c r="C95" s="1058"/>
      <c r="D95" s="1058"/>
      <c r="E95" s="1058"/>
      <c r="F95" s="1059"/>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7"/>
      <c r="B96" s="1058"/>
      <c r="C96" s="1058"/>
      <c r="D96" s="1058"/>
      <c r="E96" s="1058"/>
      <c r="F96" s="1059"/>
      <c r="G96" s="835"/>
      <c r="H96" s="836"/>
      <c r="I96" s="836"/>
      <c r="J96" s="836"/>
      <c r="K96" s="837"/>
      <c r="L96" s="838"/>
      <c r="M96" s="839"/>
      <c r="N96" s="839"/>
      <c r="O96" s="839"/>
      <c r="P96" s="839"/>
      <c r="Q96" s="839"/>
      <c r="R96" s="839"/>
      <c r="S96" s="839"/>
      <c r="T96" s="839"/>
      <c r="U96" s="839"/>
      <c r="V96" s="839"/>
      <c r="W96" s="839"/>
      <c r="X96" s="840"/>
      <c r="Y96" s="384"/>
      <c r="Z96" s="385"/>
      <c r="AA96" s="385"/>
      <c r="AB96" s="841"/>
      <c r="AC96" s="835"/>
      <c r="AD96" s="836"/>
      <c r="AE96" s="836"/>
      <c r="AF96" s="836"/>
      <c r="AG96" s="837"/>
      <c r="AH96" s="838"/>
      <c r="AI96" s="839"/>
      <c r="AJ96" s="839"/>
      <c r="AK96" s="839"/>
      <c r="AL96" s="839"/>
      <c r="AM96" s="839"/>
      <c r="AN96" s="839"/>
      <c r="AO96" s="839"/>
      <c r="AP96" s="839"/>
      <c r="AQ96" s="839"/>
      <c r="AR96" s="839"/>
      <c r="AS96" s="839"/>
      <c r="AT96" s="840"/>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793"/>
      <c r="I108" s="793"/>
      <c r="J108" s="793"/>
      <c r="K108" s="793"/>
      <c r="L108" s="793"/>
      <c r="M108" s="793"/>
      <c r="N108" s="793"/>
      <c r="O108" s="793"/>
      <c r="P108" s="793"/>
      <c r="Q108" s="793"/>
      <c r="R108" s="793"/>
      <c r="S108" s="793"/>
      <c r="T108" s="793"/>
      <c r="U108" s="793"/>
      <c r="V108" s="793"/>
      <c r="W108" s="793"/>
      <c r="X108" s="793"/>
      <c r="Y108" s="793"/>
      <c r="Z108" s="793"/>
      <c r="AA108" s="793"/>
      <c r="AB108" s="844"/>
      <c r="AC108" s="594" t="s">
        <v>411</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4.75" customHeight="1" x14ac:dyDescent="0.15">
      <c r="A109" s="1057"/>
      <c r="B109" s="1058"/>
      <c r="C109" s="1058"/>
      <c r="D109" s="1058"/>
      <c r="E109" s="1058"/>
      <c r="F109" s="1059"/>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7"/>
      <c r="B110" s="1058"/>
      <c r="C110" s="1058"/>
      <c r="D110" s="1058"/>
      <c r="E110" s="1058"/>
      <c r="F110" s="1059"/>
      <c r="G110" s="835"/>
      <c r="H110" s="836"/>
      <c r="I110" s="836"/>
      <c r="J110" s="836"/>
      <c r="K110" s="837"/>
      <c r="L110" s="838"/>
      <c r="M110" s="839"/>
      <c r="N110" s="839"/>
      <c r="O110" s="839"/>
      <c r="P110" s="839"/>
      <c r="Q110" s="839"/>
      <c r="R110" s="839"/>
      <c r="S110" s="839"/>
      <c r="T110" s="839"/>
      <c r="U110" s="839"/>
      <c r="V110" s="839"/>
      <c r="W110" s="839"/>
      <c r="X110" s="840"/>
      <c r="Y110" s="384"/>
      <c r="Z110" s="385"/>
      <c r="AA110" s="385"/>
      <c r="AB110" s="841"/>
      <c r="AC110" s="835"/>
      <c r="AD110" s="836"/>
      <c r="AE110" s="836"/>
      <c r="AF110" s="836"/>
      <c r="AG110" s="837"/>
      <c r="AH110" s="838"/>
      <c r="AI110" s="839"/>
      <c r="AJ110" s="839"/>
      <c r="AK110" s="839"/>
      <c r="AL110" s="839"/>
      <c r="AM110" s="839"/>
      <c r="AN110" s="839"/>
      <c r="AO110" s="839"/>
      <c r="AP110" s="839"/>
      <c r="AQ110" s="839"/>
      <c r="AR110" s="839"/>
      <c r="AS110" s="839"/>
      <c r="AT110" s="840"/>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7"/>
      <c r="B121" s="1058"/>
      <c r="C121" s="1058"/>
      <c r="D121" s="1058"/>
      <c r="E121" s="1058"/>
      <c r="F121" s="1059"/>
      <c r="G121" s="594" t="s">
        <v>412</v>
      </c>
      <c r="H121" s="793"/>
      <c r="I121" s="793"/>
      <c r="J121" s="793"/>
      <c r="K121" s="793"/>
      <c r="L121" s="793"/>
      <c r="M121" s="793"/>
      <c r="N121" s="793"/>
      <c r="O121" s="793"/>
      <c r="P121" s="793"/>
      <c r="Q121" s="793"/>
      <c r="R121" s="793"/>
      <c r="S121" s="793"/>
      <c r="T121" s="793"/>
      <c r="U121" s="793"/>
      <c r="V121" s="793"/>
      <c r="W121" s="793"/>
      <c r="X121" s="793"/>
      <c r="Y121" s="793"/>
      <c r="Z121" s="793"/>
      <c r="AA121" s="793"/>
      <c r="AB121" s="844"/>
      <c r="AC121" s="594" t="s">
        <v>413</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4"/>
    </row>
    <row r="122" spans="1:50" ht="25.5" customHeight="1" x14ac:dyDescent="0.15">
      <c r="A122" s="1057"/>
      <c r="B122" s="1058"/>
      <c r="C122" s="1058"/>
      <c r="D122" s="1058"/>
      <c r="E122" s="1058"/>
      <c r="F122" s="1059"/>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7"/>
      <c r="B123" s="1058"/>
      <c r="C123" s="1058"/>
      <c r="D123" s="1058"/>
      <c r="E123" s="1058"/>
      <c r="F123" s="1059"/>
      <c r="G123" s="835"/>
      <c r="H123" s="836"/>
      <c r="I123" s="836"/>
      <c r="J123" s="836"/>
      <c r="K123" s="837"/>
      <c r="L123" s="838"/>
      <c r="M123" s="839"/>
      <c r="N123" s="839"/>
      <c r="O123" s="839"/>
      <c r="P123" s="839"/>
      <c r="Q123" s="839"/>
      <c r="R123" s="839"/>
      <c r="S123" s="839"/>
      <c r="T123" s="839"/>
      <c r="U123" s="839"/>
      <c r="V123" s="839"/>
      <c r="W123" s="839"/>
      <c r="X123" s="840"/>
      <c r="Y123" s="384"/>
      <c r="Z123" s="385"/>
      <c r="AA123" s="385"/>
      <c r="AB123" s="841"/>
      <c r="AC123" s="835"/>
      <c r="AD123" s="836"/>
      <c r="AE123" s="836"/>
      <c r="AF123" s="836"/>
      <c r="AG123" s="837"/>
      <c r="AH123" s="838"/>
      <c r="AI123" s="839"/>
      <c r="AJ123" s="839"/>
      <c r="AK123" s="839"/>
      <c r="AL123" s="839"/>
      <c r="AM123" s="839"/>
      <c r="AN123" s="839"/>
      <c r="AO123" s="839"/>
      <c r="AP123" s="839"/>
      <c r="AQ123" s="839"/>
      <c r="AR123" s="839"/>
      <c r="AS123" s="839"/>
      <c r="AT123" s="840"/>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7"/>
      <c r="B134" s="1058"/>
      <c r="C134" s="1058"/>
      <c r="D134" s="1058"/>
      <c r="E134" s="1058"/>
      <c r="F134" s="1059"/>
      <c r="G134" s="594" t="s">
        <v>414</v>
      </c>
      <c r="H134" s="793"/>
      <c r="I134" s="793"/>
      <c r="J134" s="793"/>
      <c r="K134" s="793"/>
      <c r="L134" s="793"/>
      <c r="M134" s="793"/>
      <c r="N134" s="793"/>
      <c r="O134" s="793"/>
      <c r="P134" s="793"/>
      <c r="Q134" s="793"/>
      <c r="R134" s="793"/>
      <c r="S134" s="793"/>
      <c r="T134" s="793"/>
      <c r="U134" s="793"/>
      <c r="V134" s="793"/>
      <c r="W134" s="793"/>
      <c r="X134" s="793"/>
      <c r="Y134" s="793"/>
      <c r="Z134" s="793"/>
      <c r="AA134" s="793"/>
      <c r="AB134" s="844"/>
      <c r="AC134" s="594" t="s">
        <v>415</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4"/>
    </row>
    <row r="135" spans="1:50" ht="24.75" customHeight="1" x14ac:dyDescent="0.15">
      <c r="A135" s="1057"/>
      <c r="B135" s="1058"/>
      <c r="C135" s="1058"/>
      <c r="D135" s="1058"/>
      <c r="E135" s="1058"/>
      <c r="F135" s="1059"/>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7"/>
      <c r="B136" s="1058"/>
      <c r="C136" s="1058"/>
      <c r="D136" s="1058"/>
      <c r="E136" s="1058"/>
      <c r="F136" s="1059"/>
      <c r="G136" s="835"/>
      <c r="H136" s="836"/>
      <c r="I136" s="836"/>
      <c r="J136" s="836"/>
      <c r="K136" s="837"/>
      <c r="L136" s="838"/>
      <c r="M136" s="839"/>
      <c r="N136" s="839"/>
      <c r="O136" s="839"/>
      <c r="P136" s="839"/>
      <c r="Q136" s="839"/>
      <c r="R136" s="839"/>
      <c r="S136" s="839"/>
      <c r="T136" s="839"/>
      <c r="U136" s="839"/>
      <c r="V136" s="839"/>
      <c r="W136" s="839"/>
      <c r="X136" s="840"/>
      <c r="Y136" s="384"/>
      <c r="Z136" s="385"/>
      <c r="AA136" s="385"/>
      <c r="AB136" s="841"/>
      <c r="AC136" s="835"/>
      <c r="AD136" s="836"/>
      <c r="AE136" s="836"/>
      <c r="AF136" s="836"/>
      <c r="AG136" s="837"/>
      <c r="AH136" s="838"/>
      <c r="AI136" s="839"/>
      <c r="AJ136" s="839"/>
      <c r="AK136" s="839"/>
      <c r="AL136" s="839"/>
      <c r="AM136" s="839"/>
      <c r="AN136" s="839"/>
      <c r="AO136" s="839"/>
      <c r="AP136" s="839"/>
      <c r="AQ136" s="839"/>
      <c r="AR136" s="839"/>
      <c r="AS136" s="839"/>
      <c r="AT136" s="840"/>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7"/>
      <c r="B147" s="1058"/>
      <c r="C147" s="1058"/>
      <c r="D147" s="1058"/>
      <c r="E147" s="1058"/>
      <c r="F147" s="1059"/>
      <c r="G147" s="594" t="s">
        <v>416</v>
      </c>
      <c r="H147" s="793"/>
      <c r="I147" s="793"/>
      <c r="J147" s="793"/>
      <c r="K147" s="793"/>
      <c r="L147" s="793"/>
      <c r="M147" s="793"/>
      <c r="N147" s="793"/>
      <c r="O147" s="793"/>
      <c r="P147" s="793"/>
      <c r="Q147" s="793"/>
      <c r="R147" s="793"/>
      <c r="S147" s="793"/>
      <c r="T147" s="793"/>
      <c r="U147" s="793"/>
      <c r="V147" s="793"/>
      <c r="W147" s="793"/>
      <c r="X147" s="793"/>
      <c r="Y147" s="793"/>
      <c r="Z147" s="793"/>
      <c r="AA147" s="793"/>
      <c r="AB147" s="844"/>
      <c r="AC147" s="594" t="s">
        <v>307</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4"/>
    </row>
    <row r="148" spans="1:50" ht="24.75" customHeight="1" x14ac:dyDescent="0.15">
      <c r="A148" s="1057"/>
      <c r="B148" s="1058"/>
      <c r="C148" s="1058"/>
      <c r="D148" s="1058"/>
      <c r="E148" s="1058"/>
      <c r="F148" s="1059"/>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7"/>
      <c r="B149" s="1058"/>
      <c r="C149" s="1058"/>
      <c r="D149" s="1058"/>
      <c r="E149" s="1058"/>
      <c r="F149" s="1059"/>
      <c r="G149" s="835"/>
      <c r="H149" s="836"/>
      <c r="I149" s="836"/>
      <c r="J149" s="836"/>
      <c r="K149" s="837"/>
      <c r="L149" s="838"/>
      <c r="M149" s="839"/>
      <c r="N149" s="839"/>
      <c r="O149" s="839"/>
      <c r="P149" s="839"/>
      <c r="Q149" s="839"/>
      <c r="R149" s="839"/>
      <c r="S149" s="839"/>
      <c r="T149" s="839"/>
      <c r="U149" s="839"/>
      <c r="V149" s="839"/>
      <c r="W149" s="839"/>
      <c r="X149" s="840"/>
      <c r="Y149" s="384"/>
      <c r="Z149" s="385"/>
      <c r="AA149" s="385"/>
      <c r="AB149" s="841"/>
      <c r="AC149" s="835"/>
      <c r="AD149" s="836"/>
      <c r="AE149" s="836"/>
      <c r="AF149" s="836"/>
      <c r="AG149" s="837"/>
      <c r="AH149" s="838"/>
      <c r="AI149" s="839"/>
      <c r="AJ149" s="839"/>
      <c r="AK149" s="839"/>
      <c r="AL149" s="839"/>
      <c r="AM149" s="839"/>
      <c r="AN149" s="839"/>
      <c r="AO149" s="839"/>
      <c r="AP149" s="839"/>
      <c r="AQ149" s="839"/>
      <c r="AR149" s="839"/>
      <c r="AS149" s="839"/>
      <c r="AT149" s="840"/>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793"/>
      <c r="I161" s="793"/>
      <c r="J161" s="793"/>
      <c r="K161" s="793"/>
      <c r="L161" s="793"/>
      <c r="M161" s="793"/>
      <c r="N161" s="793"/>
      <c r="O161" s="793"/>
      <c r="P161" s="793"/>
      <c r="Q161" s="793"/>
      <c r="R161" s="793"/>
      <c r="S161" s="793"/>
      <c r="T161" s="793"/>
      <c r="U161" s="793"/>
      <c r="V161" s="793"/>
      <c r="W161" s="793"/>
      <c r="X161" s="793"/>
      <c r="Y161" s="793"/>
      <c r="Z161" s="793"/>
      <c r="AA161" s="793"/>
      <c r="AB161" s="844"/>
      <c r="AC161" s="594" t="s">
        <v>417</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4"/>
    </row>
    <row r="162" spans="1:50" ht="24.75" customHeight="1" x14ac:dyDescent="0.15">
      <c r="A162" s="1057"/>
      <c r="B162" s="1058"/>
      <c r="C162" s="1058"/>
      <c r="D162" s="1058"/>
      <c r="E162" s="1058"/>
      <c r="F162" s="1059"/>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7"/>
      <c r="B163" s="1058"/>
      <c r="C163" s="1058"/>
      <c r="D163" s="1058"/>
      <c r="E163" s="1058"/>
      <c r="F163" s="1059"/>
      <c r="G163" s="835"/>
      <c r="H163" s="836"/>
      <c r="I163" s="836"/>
      <c r="J163" s="836"/>
      <c r="K163" s="837"/>
      <c r="L163" s="838"/>
      <c r="M163" s="839"/>
      <c r="N163" s="839"/>
      <c r="O163" s="839"/>
      <c r="P163" s="839"/>
      <c r="Q163" s="839"/>
      <c r="R163" s="839"/>
      <c r="S163" s="839"/>
      <c r="T163" s="839"/>
      <c r="U163" s="839"/>
      <c r="V163" s="839"/>
      <c r="W163" s="839"/>
      <c r="X163" s="840"/>
      <c r="Y163" s="384"/>
      <c r="Z163" s="385"/>
      <c r="AA163" s="385"/>
      <c r="AB163" s="841"/>
      <c r="AC163" s="835"/>
      <c r="AD163" s="836"/>
      <c r="AE163" s="836"/>
      <c r="AF163" s="836"/>
      <c r="AG163" s="837"/>
      <c r="AH163" s="838"/>
      <c r="AI163" s="839"/>
      <c r="AJ163" s="839"/>
      <c r="AK163" s="839"/>
      <c r="AL163" s="839"/>
      <c r="AM163" s="839"/>
      <c r="AN163" s="839"/>
      <c r="AO163" s="839"/>
      <c r="AP163" s="839"/>
      <c r="AQ163" s="839"/>
      <c r="AR163" s="839"/>
      <c r="AS163" s="839"/>
      <c r="AT163" s="840"/>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7"/>
      <c r="B174" s="1058"/>
      <c r="C174" s="1058"/>
      <c r="D174" s="1058"/>
      <c r="E174" s="1058"/>
      <c r="F174" s="1059"/>
      <c r="G174" s="594" t="s">
        <v>418</v>
      </c>
      <c r="H174" s="793"/>
      <c r="I174" s="793"/>
      <c r="J174" s="793"/>
      <c r="K174" s="793"/>
      <c r="L174" s="793"/>
      <c r="M174" s="793"/>
      <c r="N174" s="793"/>
      <c r="O174" s="793"/>
      <c r="P174" s="793"/>
      <c r="Q174" s="793"/>
      <c r="R174" s="793"/>
      <c r="S174" s="793"/>
      <c r="T174" s="793"/>
      <c r="U174" s="793"/>
      <c r="V174" s="793"/>
      <c r="W174" s="793"/>
      <c r="X174" s="793"/>
      <c r="Y174" s="793"/>
      <c r="Z174" s="793"/>
      <c r="AA174" s="793"/>
      <c r="AB174" s="844"/>
      <c r="AC174" s="594" t="s">
        <v>419</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4"/>
    </row>
    <row r="175" spans="1:50" ht="25.5" customHeight="1" x14ac:dyDescent="0.15">
      <c r="A175" s="1057"/>
      <c r="B175" s="1058"/>
      <c r="C175" s="1058"/>
      <c r="D175" s="1058"/>
      <c r="E175" s="1058"/>
      <c r="F175" s="1059"/>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7"/>
      <c r="B176" s="1058"/>
      <c r="C176" s="1058"/>
      <c r="D176" s="1058"/>
      <c r="E176" s="1058"/>
      <c r="F176" s="1059"/>
      <c r="G176" s="835"/>
      <c r="H176" s="836"/>
      <c r="I176" s="836"/>
      <c r="J176" s="836"/>
      <c r="K176" s="837"/>
      <c r="L176" s="838"/>
      <c r="M176" s="839"/>
      <c r="N176" s="839"/>
      <c r="O176" s="839"/>
      <c r="P176" s="839"/>
      <c r="Q176" s="839"/>
      <c r="R176" s="839"/>
      <c r="S176" s="839"/>
      <c r="T176" s="839"/>
      <c r="U176" s="839"/>
      <c r="V176" s="839"/>
      <c r="W176" s="839"/>
      <c r="X176" s="840"/>
      <c r="Y176" s="384"/>
      <c r="Z176" s="385"/>
      <c r="AA176" s="385"/>
      <c r="AB176" s="841"/>
      <c r="AC176" s="835"/>
      <c r="AD176" s="836"/>
      <c r="AE176" s="836"/>
      <c r="AF176" s="836"/>
      <c r="AG176" s="837"/>
      <c r="AH176" s="838"/>
      <c r="AI176" s="839"/>
      <c r="AJ176" s="839"/>
      <c r="AK176" s="839"/>
      <c r="AL176" s="839"/>
      <c r="AM176" s="839"/>
      <c r="AN176" s="839"/>
      <c r="AO176" s="839"/>
      <c r="AP176" s="839"/>
      <c r="AQ176" s="839"/>
      <c r="AR176" s="839"/>
      <c r="AS176" s="839"/>
      <c r="AT176" s="840"/>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7"/>
      <c r="B187" s="1058"/>
      <c r="C187" s="1058"/>
      <c r="D187" s="1058"/>
      <c r="E187" s="1058"/>
      <c r="F187" s="1059"/>
      <c r="G187" s="594" t="s">
        <v>421</v>
      </c>
      <c r="H187" s="793"/>
      <c r="I187" s="793"/>
      <c r="J187" s="793"/>
      <c r="K187" s="793"/>
      <c r="L187" s="793"/>
      <c r="M187" s="793"/>
      <c r="N187" s="793"/>
      <c r="O187" s="793"/>
      <c r="P187" s="793"/>
      <c r="Q187" s="793"/>
      <c r="R187" s="793"/>
      <c r="S187" s="793"/>
      <c r="T187" s="793"/>
      <c r="U187" s="793"/>
      <c r="V187" s="793"/>
      <c r="W187" s="793"/>
      <c r="X187" s="793"/>
      <c r="Y187" s="793"/>
      <c r="Z187" s="793"/>
      <c r="AA187" s="793"/>
      <c r="AB187" s="844"/>
      <c r="AC187" s="594" t="s">
        <v>420</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4"/>
    </row>
    <row r="188" spans="1:50" ht="24.75" customHeight="1" x14ac:dyDescent="0.15">
      <c r="A188" s="1057"/>
      <c r="B188" s="1058"/>
      <c r="C188" s="1058"/>
      <c r="D188" s="1058"/>
      <c r="E188" s="1058"/>
      <c r="F188" s="1059"/>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7"/>
      <c r="B189" s="1058"/>
      <c r="C189" s="1058"/>
      <c r="D189" s="1058"/>
      <c r="E189" s="1058"/>
      <c r="F189" s="1059"/>
      <c r="G189" s="835"/>
      <c r="H189" s="836"/>
      <c r="I189" s="836"/>
      <c r="J189" s="836"/>
      <c r="K189" s="837"/>
      <c r="L189" s="838"/>
      <c r="M189" s="839"/>
      <c r="N189" s="839"/>
      <c r="O189" s="839"/>
      <c r="P189" s="839"/>
      <c r="Q189" s="839"/>
      <c r="R189" s="839"/>
      <c r="S189" s="839"/>
      <c r="T189" s="839"/>
      <c r="U189" s="839"/>
      <c r="V189" s="839"/>
      <c r="W189" s="839"/>
      <c r="X189" s="840"/>
      <c r="Y189" s="384"/>
      <c r="Z189" s="385"/>
      <c r="AA189" s="385"/>
      <c r="AB189" s="841"/>
      <c r="AC189" s="835"/>
      <c r="AD189" s="836"/>
      <c r="AE189" s="836"/>
      <c r="AF189" s="836"/>
      <c r="AG189" s="837"/>
      <c r="AH189" s="838"/>
      <c r="AI189" s="839"/>
      <c r="AJ189" s="839"/>
      <c r="AK189" s="839"/>
      <c r="AL189" s="839"/>
      <c r="AM189" s="839"/>
      <c r="AN189" s="839"/>
      <c r="AO189" s="839"/>
      <c r="AP189" s="839"/>
      <c r="AQ189" s="839"/>
      <c r="AR189" s="839"/>
      <c r="AS189" s="839"/>
      <c r="AT189" s="840"/>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7"/>
      <c r="B200" s="1058"/>
      <c r="C200" s="1058"/>
      <c r="D200" s="1058"/>
      <c r="E200" s="1058"/>
      <c r="F200" s="1059"/>
      <c r="G200" s="594" t="s">
        <v>422</v>
      </c>
      <c r="H200" s="793"/>
      <c r="I200" s="793"/>
      <c r="J200" s="793"/>
      <c r="K200" s="793"/>
      <c r="L200" s="793"/>
      <c r="M200" s="793"/>
      <c r="N200" s="793"/>
      <c r="O200" s="793"/>
      <c r="P200" s="793"/>
      <c r="Q200" s="793"/>
      <c r="R200" s="793"/>
      <c r="S200" s="793"/>
      <c r="T200" s="793"/>
      <c r="U200" s="793"/>
      <c r="V200" s="793"/>
      <c r="W200" s="793"/>
      <c r="X200" s="793"/>
      <c r="Y200" s="793"/>
      <c r="Z200" s="793"/>
      <c r="AA200" s="793"/>
      <c r="AB200" s="844"/>
      <c r="AC200" s="594" t="s">
        <v>309</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4"/>
    </row>
    <row r="201" spans="1:50" ht="24.75" customHeight="1" x14ac:dyDescent="0.15">
      <c r="A201" s="1057"/>
      <c r="B201" s="1058"/>
      <c r="C201" s="1058"/>
      <c r="D201" s="1058"/>
      <c r="E201" s="1058"/>
      <c r="F201" s="1059"/>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7"/>
      <c r="B202" s="1058"/>
      <c r="C202" s="1058"/>
      <c r="D202" s="1058"/>
      <c r="E202" s="1058"/>
      <c r="F202" s="1059"/>
      <c r="G202" s="835"/>
      <c r="H202" s="836"/>
      <c r="I202" s="836"/>
      <c r="J202" s="836"/>
      <c r="K202" s="837"/>
      <c r="L202" s="838"/>
      <c r="M202" s="839"/>
      <c r="N202" s="839"/>
      <c r="O202" s="839"/>
      <c r="P202" s="839"/>
      <c r="Q202" s="839"/>
      <c r="R202" s="839"/>
      <c r="S202" s="839"/>
      <c r="T202" s="839"/>
      <c r="U202" s="839"/>
      <c r="V202" s="839"/>
      <c r="W202" s="839"/>
      <c r="X202" s="840"/>
      <c r="Y202" s="384"/>
      <c r="Z202" s="385"/>
      <c r="AA202" s="385"/>
      <c r="AB202" s="841"/>
      <c r="AC202" s="835"/>
      <c r="AD202" s="836"/>
      <c r="AE202" s="836"/>
      <c r="AF202" s="836"/>
      <c r="AG202" s="837"/>
      <c r="AH202" s="838"/>
      <c r="AI202" s="839"/>
      <c r="AJ202" s="839"/>
      <c r="AK202" s="839"/>
      <c r="AL202" s="839"/>
      <c r="AM202" s="839"/>
      <c r="AN202" s="839"/>
      <c r="AO202" s="839"/>
      <c r="AP202" s="839"/>
      <c r="AQ202" s="839"/>
      <c r="AR202" s="839"/>
      <c r="AS202" s="839"/>
      <c r="AT202" s="840"/>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793"/>
      <c r="I214" s="793"/>
      <c r="J214" s="793"/>
      <c r="K214" s="793"/>
      <c r="L214" s="793"/>
      <c r="M214" s="793"/>
      <c r="N214" s="793"/>
      <c r="O214" s="793"/>
      <c r="P214" s="793"/>
      <c r="Q214" s="793"/>
      <c r="R214" s="793"/>
      <c r="S214" s="793"/>
      <c r="T214" s="793"/>
      <c r="U214" s="793"/>
      <c r="V214" s="793"/>
      <c r="W214" s="793"/>
      <c r="X214" s="793"/>
      <c r="Y214" s="793"/>
      <c r="Z214" s="793"/>
      <c r="AA214" s="793"/>
      <c r="AB214" s="844"/>
      <c r="AC214" s="594" t="s">
        <v>423</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4"/>
    </row>
    <row r="215" spans="1:50" ht="24.75" customHeight="1" x14ac:dyDescent="0.15">
      <c r="A215" s="1057"/>
      <c r="B215" s="1058"/>
      <c r="C215" s="1058"/>
      <c r="D215" s="1058"/>
      <c r="E215" s="1058"/>
      <c r="F215" s="1059"/>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7"/>
      <c r="B216" s="1058"/>
      <c r="C216" s="1058"/>
      <c r="D216" s="1058"/>
      <c r="E216" s="1058"/>
      <c r="F216" s="1059"/>
      <c r="G216" s="835"/>
      <c r="H216" s="836"/>
      <c r="I216" s="836"/>
      <c r="J216" s="836"/>
      <c r="K216" s="837"/>
      <c r="L216" s="838"/>
      <c r="M216" s="839"/>
      <c r="N216" s="839"/>
      <c r="O216" s="839"/>
      <c r="P216" s="839"/>
      <c r="Q216" s="839"/>
      <c r="R216" s="839"/>
      <c r="S216" s="839"/>
      <c r="T216" s="839"/>
      <c r="U216" s="839"/>
      <c r="V216" s="839"/>
      <c r="W216" s="839"/>
      <c r="X216" s="840"/>
      <c r="Y216" s="384"/>
      <c r="Z216" s="385"/>
      <c r="AA216" s="385"/>
      <c r="AB216" s="841"/>
      <c r="AC216" s="835"/>
      <c r="AD216" s="836"/>
      <c r="AE216" s="836"/>
      <c r="AF216" s="836"/>
      <c r="AG216" s="837"/>
      <c r="AH216" s="838"/>
      <c r="AI216" s="839"/>
      <c r="AJ216" s="839"/>
      <c r="AK216" s="839"/>
      <c r="AL216" s="839"/>
      <c r="AM216" s="839"/>
      <c r="AN216" s="839"/>
      <c r="AO216" s="839"/>
      <c r="AP216" s="839"/>
      <c r="AQ216" s="839"/>
      <c r="AR216" s="839"/>
      <c r="AS216" s="839"/>
      <c r="AT216" s="840"/>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7"/>
      <c r="B227" s="1058"/>
      <c r="C227" s="1058"/>
      <c r="D227" s="1058"/>
      <c r="E227" s="1058"/>
      <c r="F227" s="1059"/>
      <c r="G227" s="594" t="s">
        <v>424</v>
      </c>
      <c r="H227" s="793"/>
      <c r="I227" s="793"/>
      <c r="J227" s="793"/>
      <c r="K227" s="793"/>
      <c r="L227" s="793"/>
      <c r="M227" s="793"/>
      <c r="N227" s="793"/>
      <c r="O227" s="793"/>
      <c r="P227" s="793"/>
      <c r="Q227" s="793"/>
      <c r="R227" s="793"/>
      <c r="S227" s="793"/>
      <c r="T227" s="793"/>
      <c r="U227" s="793"/>
      <c r="V227" s="793"/>
      <c r="W227" s="793"/>
      <c r="X227" s="793"/>
      <c r="Y227" s="793"/>
      <c r="Z227" s="793"/>
      <c r="AA227" s="793"/>
      <c r="AB227" s="844"/>
      <c r="AC227" s="594" t="s">
        <v>425</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4"/>
    </row>
    <row r="228" spans="1:50" ht="25.5" customHeight="1" x14ac:dyDescent="0.15">
      <c r="A228" s="1057"/>
      <c r="B228" s="1058"/>
      <c r="C228" s="1058"/>
      <c r="D228" s="1058"/>
      <c r="E228" s="1058"/>
      <c r="F228" s="1059"/>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7"/>
      <c r="B229" s="1058"/>
      <c r="C229" s="1058"/>
      <c r="D229" s="1058"/>
      <c r="E229" s="1058"/>
      <c r="F229" s="1059"/>
      <c r="G229" s="835"/>
      <c r="H229" s="836"/>
      <c r="I229" s="836"/>
      <c r="J229" s="836"/>
      <c r="K229" s="837"/>
      <c r="L229" s="838"/>
      <c r="M229" s="839"/>
      <c r="N229" s="839"/>
      <c r="O229" s="839"/>
      <c r="P229" s="839"/>
      <c r="Q229" s="839"/>
      <c r="R229" s="839"/>
      <c r="S229" s="839"/>
      <c r="T229" s="839"/>
      <c r="U229" s="839"/>
      <c r="V229" s="839"/>
      <c r="W229" s="839"/>
      <c r="X229" s="840"/>
      <c r="Y229" s="384"/>
      <c r="Z229" s="385"/>
      <c r="AA229" s="385"/>
      <c r="AB229" s="841"/>
      <c r="AC229" s="835"/>
      <c r="AD229" s="836"/>
      <c r="AE229" s="836"/>
      <c r="AF229" s="836"/>
      <c r="AG229" s="837"/>
      <c r="AH229" s="838"/>
      <c r="AI229" s="839"/>
      <c r="AJ229" s="839"/>
      <c r="AK229" s="839"/>
      <c r="AL229" s="839"/>
      <c r="AM229" s="839"/>
      <c r="AN229" s="839"/>
      <c r="AO229" s="839"/>
      <c r="AP229" s="839"/>
      <c r="AQ229" s="839"/>
      <c r="AR229" s="839"/>
      <c r="AS229" s="839"/>
      <c r="AT229" s="840"/>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7"/>
      <c r="B240" s="1058"/>
      <c r="C240" s="1058"/>
      <c r="D240" s="1058"/>
      <c r="E240" s="1058"/>
      <c r="F240" s="1059"/>
      <c r="G240" s="594" t="s">
        <v>426</v>
      </c>
      <c r="H240" s="793"/>
      <c r="I240" s="793"/>
      <c r="J240" s="793"/>
      <c r="K240" s="793"/>
      <c r="L240" s="793"/>
      <c r="M240" s="793"/>
      <c r="N240" s="793"/>
      <c r="O240" s="793"/>
      <c r="P240" s="793"/>
      <c r="Q240" s="793"/>
      <c r="R240" s="793"/>
      <c r="S240" s="793"/>
      <c r="T240" s="793"/>
      <c r="U240" s="793"/>
      <c r="V240" s="793"/>
      <c r="W240" s="793"/>
      <c r="X240" s="793"/>
      <c r="Y240" s="793"/>
      <c r="Z240" s="793"/>
      <c r="AA240" s="793"/>
      <c r="AB240" s="844"/>
      <c r="AC240" s="594" t="s">
        <v>427</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4"/>
    </row>
    <row r="241" spans="1:50" ht="24.75" customHeight="1" x14ac:dyDescent="0.15">
      <c r="A241" s="1057"/>
      <c r="B241" s="1058"/>
      <c r="C241" s="1058"/>
      <c r="D241" s="1058"/>
      <c r="E241" s="1058"/>
      <c r="F241" s="1059"/>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7"/>
      <c r="B242" s="1058"/>
      <c r="C242" s="1058"/>
      <c r="D242" s="1058"/>
      <c r="E242" s="1058"/>
      <c r="F242" s="1059"/>
      <c r="G242" s="835"/>
      <c r="H242" s="836"/>
      <c r="I242" s="836"/>
      <c r="J242" s="836"/>
      <c r="K242" s="837"/>
      <c r="L242" s="838"/>
      <c r="M242" s="839"/>
      <c r="N242" s="839"/>
      <c r="O242" s="839"/>
      <c r="P242" s="839"/>
      <c r="Q242" s="839"/>
      <c r="R242" s="839"/>
      <c r="S242" s="839"/>
      <c r="T242" s="839"/>
      <c r="U242" s="839"/>
      <c r="V242" s="839"/>
      <c r="W242" s="839"/>
      <c r="X242" s="840"/>
      <c r="Y242" s="384"/>
      <c r="Z242" s="385"/>
      <c r="AA242" s="385"/>
      <c r="AB242" s="841"/>
      <c r="AC242" s="835"/>
      <c r="AD242" s="836"/>
      <c r="AE242" s="836"/>
      <c r="AF242" s="836"/>
      <c r="AG242" s="837"/>
      <c r="AH242" s="838"/>
      <c r="AI242" s="839"/>
      <c r="AJ242" s="839"/>
      <c r="AK242" s="839"/>
      <c r="AL242" s="839"/>
      <c r="AM242" s="839"/>
      <c r="AN242" s="839"/>
      <c r="AO242" s="839"/>
      <c r="AP242" s="839"/>
      <c r="AQ242" s="839"/>
      <c r="AR242" s="839"/>
      <c r="AS242" s="839"/>
      <c r="AT242" s="840"/>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7"/>
      <c r="B253" s="1058"/>
      <c r="C253" s="1058"/>
      <c r="D253" s="1058"/>
      <c r="E253" s="1058"/>
      <c r="F253" s="1059"/>
      <c r="G253" s="594" t="s">
        <v>428</v>
      </c>
      <c r="H253" s="793"/>
      <c r="I253" s="793"/>
      <c r="J253" s="793"/>
      <c r="K253" s="793"/>
      <c r="L253" s="793"/>
      <c r="M253" s="793"/>
      <c r="N253" s="793"/>
      <c r="O253" s="793"/>
      <c r="P253" s="793"/>
      <c r="Q253" s="793"/>
      <c r="R253" s="793"/>
      <c r="S253" s="793"/>
      <c r="T253" s="793"/>
      <c r="U253" s="793"/>
      <c r="V253" s="793"/>
      <c r="W253" s="793"/>
      <c r="X253" s="793"/>
      <c r="Y253" s="793"/>
      <c r="Z253" s="793"/>
      <c r="AA253" s="793"/>
      <c r="AB253" s="844"/>
      <c r="AC253" s="594" t="s">
        <v>311</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4"/>
    </row>
    <row r="254" spans="1:50" ht="24.75" customHeight="1" x14ac:dyDescent="0.15">
      <c r="A254" s="1057"/>
      <c r="B254" s="1058"/>
      <c r="C254" s="1058"/>
      <c r="D254" s="1058"/>
      <c r="E254" s="1058"/>
      <c r="F254" s="1059"/>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7"/>
      <c r="B255" s="1058"/>
      <c r="C255" s="1058"/>
      <c r="D255" s="1058"/>
      <c r="E255" s="1058"/>
      <c r="F255" s="1059"/>
      <c r="G255" s="835"/>
      <c r="H255" s="836"/>
      <c r="I255" s="836"/>
      <c r="J255" s="836"/>
      <c r="K255" s="837"/>
      <c r="L255" s="838"/>
      <c r="M255" s="839"/>
      <c r="N255" s="839"/>
      <c r="O255" s="839"/>
      <c r="P255" s="839"/>
      <c r="Q255" s="839"/>
      <c r="R255" s="839"/>
      <c r="S255" s="839"/>
      <c r="T255" s="839"/>
      <c r="U255" s="839"/>
      <c r="V255" s="839"/>
      <c r="W255" s="839"/>
      <c r="X255" s="840"/>
      <c r="Y255" s="384"/>
      <c r="Z255" s="385"/>
      <c r="AA255" s="385"/>
      <c r="AB255" s="841"/>
      <c r="AC255" s="835"/>
      <c r="AD255" s="836"/>
      <c r="AE255" s="836"/>
      <c r="AF255" s="836"/>
      <c r="AG255" s="837"/>
      <c r="AH255" s="838"/>
      <c r="AI255" s="839"/>
      <c r="AJ255" s="839"/>
      <c r="AK255" s="839"/>
      <c r="AL255" s="839"/>
      <c r="AM255" s="839"/>
      <c r="AN255" s="839"/>
      <c r="AO255" s="839"/>
      <c r="AP255" s="839"/>
      <c r="AQ255" s="839"/>
      <c r="AR255" s="839"/>
      <c r="AS255" s="839"/>
      <c r="AT255" s="840"/>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2018-08-15T05:02:23Z</cp:lastPrinted>
  <dcterms:created xsi:type="dcterms:W3CDTF">2012-03-13T00:50:25Z</dcterms:created>
  <dcterms:modified xsi:type="dcterms:W3CDTF">2020-11-20T07:44:35Z</dcterms:modified>
</cp:coreProperties>
</file>