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4指摘を踏まえた修正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195" windowHeight="10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<sst xmlns="http://schemas.openxmlformats.org/spreadsheetml/2006/main" count="2943" uniqueCount="643">
  <si>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</si>
  <si>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</si>
  <si>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</si>
  <si>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</si>
  <si>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</si>
  <si>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</si>
  <si>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</si>
  <si>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</si>
  <si>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</si>
  <si>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</si>
  <si>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</si>
  <si>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</si>
  <si>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</si>
  <si>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</si>
  <si>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</si>
  <si>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</si>
  <si>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</si>
  <si>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</si>
  <si>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</si>
  <si>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</si>
  <si>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</si>
  <si>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</si>
  <si>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</si>
  <si>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</si>
  <si>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</si>
  <si>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</si>
  <si>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</si>
  <si>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</si>
  <si>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</si>
  <si>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</si>
  <si>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</si>
  <si>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</si>
  <si>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</si>
  <si>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</si>
  <si>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</si>
  <si>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</si>
  <si>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</si>
  <si>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</si>
  <si>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</si>
  <si>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</si>
  <si>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</si>
  <si>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</si>
  <si>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</si>
  <si>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</si>
  <si>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</si>
  <si>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</si>
  <si>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</si>
  <si>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</si>
  <si>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</si>
  <si>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</si>
  <si>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</si>
  <si>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</si>
  <si>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</si>
  <si>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</si>
  <si>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</si>
  <si>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</si>
  <si>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</si>
  <si>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</si>
  <si>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</si>
  <si>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</si>
  <si>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</si>
  <si>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</si>
  <si>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</si>
  <si>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</si>
  <si>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</si>
  <si>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</si>
  <si>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</si>
  <si>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</si>
  <si>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</si>
  <si>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</si>
  <si>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</si>
  <si>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</si>
  <si>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</si>
  <si>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</si>
  <si>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</si>
  <si>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</si>
  <si>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</si>
  <si>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</si>
  <si>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</si>
  <si>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</si>
  <si>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</si>
  <si>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</si>
  <si>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</si>
  <si>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</si>
  <si>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</si>
  <si>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</si>
  <si>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</si>
  <si>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</si>
  <si>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</si>
  <si>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</si>
  <si>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</si>
  <si>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</si>
  <si>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</si>
  <si>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</si>
  <si>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</si>
  <si>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</si>
  <si>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</si>
  <si>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</si>
  <si>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</si>
  <si>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</si>
  <si>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</si>
  <si>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</si>
  <si>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</si>
  <si>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</si>
  <si>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</si>
  <si>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</si>
  <si>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</si>
  <si>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</si>
  <si>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</si>
  <si>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</si>
  <si>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</si>
  <si>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</si>
  <si>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</si>
  <si>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</si>
  <si>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</si>
  <si>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</si>
  <si>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</si>
  <si>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</si>
  <si>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</si>
  <si>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</si>
  <si>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</si>
  <si>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</si>
  <si>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</si>
  <si>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</si>
  <si>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</si>
  <si>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</si>
  <si>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</si>
  <si>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</si>
  <si>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</si>
  <si>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</si>
  <si>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</si>
  <si>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</si>
  <si>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</si>
  <si>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</si>
  <si>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</si>
  <si>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</si>
  <si>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</si>
  <si>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</si>
  <si>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</si>
  <si>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</si>
  <si>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</si>
  <si>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</si>
  <si>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</si>
  <si>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</si>
  <si>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</si>
  <si>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</si>
  <si>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</si>
  <si>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</si>
  <si>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</si>
  <si>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</si>
  <si>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</si>
  <si>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</si>
  <si>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</si>
  <si>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</si>
  <si>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</si>
  <si>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</si>
  <si>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</si>
  <si>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</si>
  <si>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</si>
  <si>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</si>
  <si>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</si>
  <si>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</si>
  <si>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</si>
  <si>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</si>
  <si>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</si>
  <si>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</si>
  <si>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</si>
  <si>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</si>
  <si>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</si>
  <si>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</si>
  <si>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</si>
  <si>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</si>
  <si>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</si>
  <si>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</si>
  <si>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</si>
  <si>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</si>
  <si>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</si>
  <si>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</si>
  <si>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</si>
  <si>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</si>
  <si>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</si>
  <si>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</si>
  <si>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</si>
  <si>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</si>
  <si>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</si>
  <si>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</si>
  <si>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</si>
  <si>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</si>
  <si>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</si>
  <si>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</si>
  <si>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</si>
  <si>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</si>
  <si>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</si>
  <si>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</si>
  <si>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</si>
  <si>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</si>
  <si>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</si>
  <si>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</si>
  <si>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</si>
  <si>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</si>
  <si>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</si>
  <si>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</si>
  <si>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</si>
  <si>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</si>
  <si>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</si>
  <si>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</si>
  <si>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</si>
  <si>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</si>
  <si>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</si>
  <si>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</si>
  <si>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</si>
  <si>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</si>
  <si>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</si>
  <si>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</si>
  <si>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</si>
  <si>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</si>
  <si>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</si>
  <si>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</si>
  <si>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</si>
  <si>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</si>
  <si>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</si>
  <si>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</si>
  <si>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</si>
  <si>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</si>
  <si>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</si>
  <si>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</si>
  <si>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</si>
  <si>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</si>
  <si>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</si>
  <si>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</si>
  <si>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</si>
  <si>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</si>
  <si>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</si>
  <si>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</si>
  <si>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</si>
  <si>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</si>
  <si>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</si>
  <si>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</si>
  <si>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</si>
  <si>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</si>
  <si>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</si>
  <si>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</si>
  <si>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</si>
  <si>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</si>
  <si>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</si>
  <si>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</si>
  <si>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</si>
  <si>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</si>
  <si>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</si>
  <si>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</si>
  <si>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</si>
  <si>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</si>
  <si>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</si>
  <si>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</si>
  <si>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</si>
  <si>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</si>
  <si>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</si>
  <si>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</si>
  <si>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</si>
  <si>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</si>
  <si>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</si>
  <si>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</si>
  <si>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</si>
  <si>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</si>
  <si>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</si>
  <si>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</si>
  <si>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</si>
  <si>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</si>
  <si>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</si>
  <si>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</si>
  <si>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</si>
  <si>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</si>
  <si>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</si>
  <si>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</si>
  <si>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</si>
  <si>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</si>
  <si>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</si>
  <si>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</si>
  <si>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</si>
  <si>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</si>
  <si>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</si>
  <si>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</si>
  <si>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</si>
  <si>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</si>
  <si>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</si>
  <si>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</si>
  <si>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</si>
  <si>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</si>
  <si>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</si>
  <si>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</si>
  <si>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</si>
  <si>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</si>
  <si>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</si>
  <si>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</si>
  <si>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</si>
  <si>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</si>
  <si>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</si>
  <si>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</si>
  <si>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</si>
  <si>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</si>
  <si>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</si>
  <si>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</si>
  <si>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</si>
  <si>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</si>
  <si>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</si>
  <si>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</si>
  <si>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</si>
  <si>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</si>
  <si>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</si>
  <si>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</si>
  <si>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</si>
  <si>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</si>
  <si>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</si>
  <si>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</si>
  <si>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</si>
  <si>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</si>
  <si>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</si>
  <si>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</si>
  <si>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</si>
  <si>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</si>
  <si>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</si>
  <si>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</si>
  <si>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</si>
  <si>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</si>
  <si>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</si>
  <si>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</si>
  <si>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</si>
  <si>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</si>
  <si>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</si>
  <si>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</si>
  <si>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</si>
  <si>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</si>
  <si>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</si>
  <si>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</si>
  <si>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</si>
  <si>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</si>
  <si>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</si>
  <si>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</si>
  <si>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</si>
  <si>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</si>
  <si>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</si>
  <si>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</si>
  <si>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</si>
  <si>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</si>
  <si>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</si>
  <si>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</si>
  <si>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</si>
  <si>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</si>
  <si>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</si>
  <si>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</si>
  <si>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</si>
  <si>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</si>
  <si>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</si>
  <si>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</si>
  <si>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</si>
  <si>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</si>
  <si>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</si>
  <si>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</si>
  <si>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</si>
  <si>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</si>
  <si>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</si>
  <si>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</si>
  <si>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</si>
  <si>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</si>
  <si>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</si>
  <si>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</si>
  <si>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</si>
  <si>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</si>
  <si>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</si>
  <si>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</si>
  <si>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</si>
  <si>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</si>
  <si>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</si>
  <si>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</si>
  <si>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</si>
  <si>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</si>
  <si>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</si>
  <si>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</si>
  <si>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</si>
  <si>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</si>
  <si>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</si>
  <si>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</si>
  <si>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</si>
  <si>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</si>
  <si>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</si>
  <si>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</si>
  <si>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</si>
  <si>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</si>
  <si>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</si>
  <si>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</si>
  <si>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</si>
  <si>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</si>
  <si>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</si>
  <si>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</si>
  <si>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</si>
  <si>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</si>
  <si>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</si>
  <si>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</si>
  <si>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</si>
  <si>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</si>
  <si>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</si>
  <si>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</si>
  <si>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</si>
  <si>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</si>
  <si>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</si>
  <si>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</si>
  <si>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</si>
  <si>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</si>
  <si>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</si>
  <si>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</si>
  <si>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</si>
  <si>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</si>
  <si>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</si>
  <si>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</si>
  <si>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</si>
  <si>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</si>
  <si>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</si>
  <si>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</si>
  <si>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</si>
  <si>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</si>
  <si>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</si>
  <si>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</si>
  <si>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</si>
  <si>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</si>
  <si>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</si>
  <si>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</si>
  <si>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</si>
  <si>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</si>
  <si>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</si>
  <si>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</si>
  <si>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</si>
  <si>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</si>
  <si>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</si>
  <si>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</si>
  <si>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</si>
  <si>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</si>
  <si>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</si>
  <si>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</si>
  <si>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</si>
  <si>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</si>
  <si>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</si>
  <si>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</si>
  <si>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</si>
  <si>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</si>
  <si>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</si>
  <si>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</si>
  <si>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</si>
  <si>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</si>
  <si>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</si>
  <si>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</si>
  <si>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</si>
  <si>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</si>
  <si>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</si>
  <si>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</si>
  <si>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</si>
  <si>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</si>
  <si>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</si>
  <si>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</si>
  <si>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</si>
  <si>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</si>
  <si>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</si>
  <si>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</si>
  <si>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</si>
  <si>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</si>
  <si>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</si>
  <si>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</si>
  <si>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</si>
  <si>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</si>
  <si>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</si>
  <si>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</si>
  <si>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</si>
  <si>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</si>
  <si>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</si>
  <si>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</si>
  <si>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</si>
  <si>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</si>
  <si>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</si>
  <si>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</si>
  <si>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</si>
  <si>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</si>
  <si>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</si>
  <si>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</si>
  <si>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</si>
  <si>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</si>
  <si>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</si>
  <si>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</si>
  <si>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</si>
  <si>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</si>
  <si>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</si>
  <si>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</si>
  <si>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</si>
  <si>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</si>
  <si>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</si>
  <si>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</si>
  <si>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</si>
  <si>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</si>
  <si>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</si>
  <si>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</si>
  <si>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</si>
  <si>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</si>
  <si>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</si>
  <si>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</si>
  <si>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</si>
  <si>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</si>
  <si>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</si>
  <si>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</si>
  <si>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</si>
  <si>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</si>
  <si>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</si>
  <si>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</si>
  <si>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</si>
  <si>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</si>
  <si>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</si>
  <si>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</si>
  <si>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</si>
  <si>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</si>
  <si>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</si>
  <si>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</si>
  <si>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</si>
  <si>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</si>
  <si>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</si>
  <si>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</si>
  <si>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</si>
  <si>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</si>
  <si>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</si>
  <si>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</si>
  <si>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</si>
  <si>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</si>
  <si>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</si>
  <si>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</si>
  <si>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</si>
  <si>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</si>
  <si>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</si>
  <si>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</si>
  <si>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</si>
  <si>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</si>
  <si>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</si>
  <si>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</si>
  <si>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</si>
  <si>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</si>
  <si>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</si>
  <si>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</si>
  <si>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</si>
  <si>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</si>
  <si>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</si>
  <si>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</si>
  <si>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</si>
  <si>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</si>
  <si>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労働基準局安全衛生部</t>
    <rPh sb="0" eb="2">
      <t>ロウドウ</t>
    </rPh>
    <rPh sb="2" eb="4">
      <t>キジュン</t>
    </rPh>
    <rPh sb="4" eb="5">
      <t>キョク</t>
    </rPh>
    <rPh sb="5" eb="7">
      <t>アンゼン</t>
    </rPh>
    <rPh sb="7" eb="10">
      <t>エイセイブ</t>
    </rPh>
    <phoneticPr fontId="4"/>
  </si>
  <si>
    <t>平成２７年度</t>
    <rPh sb="0" eb="2">
      <t>ヘイセイ</t>
    </rPh>
    <rPh sb="4" eb="5">
      <t>ネン</t>
    </rPh>
    <rPh sb="5" eb="6">
      <t>ド</t>
    </rPh>
    <phoneticPr fontId="24"/>
  </si>
  <si>
    <t>安全課</t>
    <rPh sb="0" eb="3">
      <t>アンゼンカ</t>
    </rPh>
    <phoneticPr fontId="7"/>
  </si>
  <si>
    <t>○</t>
  </si>
  <si>
    <t>労働者災害補償保険法第29条第1項第3号
労働安全衛生法第63条</t>
  </si>
  <si>
    <t>非正規労働者の割合の多い未熟練労働者は作業に慣れておらず危険感受性が低いことを踏まえ、これまで安全衛生管理マニュアルを策定し、これに準じて事業場を指導してきたところであるが、今後、未熟練労働者の増加が見込まれることから、未熟練労働者への安全対策、とりわけ安全衛生教育の充実・強化が一層重要となっている。</t>
    <phoneticPr fontId="6"/>
  </si>
  <si>
    <t>労働災害が多い製造業、とりわけ安全管理体制が脆弱な中小規模事業場（安全管理者の選任義務のかからない労働者数50人未満の事業場）において、新たに当該事業場で就労しようとする未熟練労働者に対する安全衛生教育がより労働災害防止に資するものとなるよう、雇入れ時教育の実施に係る事業者向けマニュアル（平成27年度は製造業の日本人向け、平成28年度は製造業の外国人向け、陸上貨物運送事業と商業の日本人向け、平成29年度は陸上貨物運送事業と商業の外国人向け）を策定する。
（１）事業場へのヒアリング
（２）検討会の開催</t>
    <rPh sb="145" eb="147">
      <t>ヘイセイ</t>
    </rPh>
    <rPh sb="149" eb="151">
      <t>ネンド</t>
    </rPh>
    <rPh sb="152" eb="155">
      <t>セイゾウギョウ</t>
    </rPh>
    <rPh sb="156" eb="159">
      <t>ニホンジン</t>
    </rPh>
    <rPh sb="159" eb="160">
      <t>ム</t>
    </rPh>
    <rPh sb="162" eb="164">
      <t>ヘイセイ</t>
    </rPh>
    <rPh sb="166" eb="168">
      <t>ネンド</t>
    </rPh>
    <rPh sb="169" eb="172">
      <t>セイゾウギョウ</t>
    </rPh>
    <rPh sb="173" eb="176">
      <t>ガイコクジン</t>
    </rPh>
    <rPh sb="176" eb="177">
      <t>ム</t>
    </rPh>
    <rPh sb="179" eb="181">
      <t>リクジョウ</t>
    </rPh>
    <rPh sb="181" eb="183">
      <t>カモツ</t>
    </rPh>
    <rPh sb="183" eb="185">
      <t>ウンソウ</t>
    </rPh>
    <rPh sb="185" eb="187">
      <t>ジギョウ</t>
    </rPh>
    <rPh sb="188" eb="190">
      <t>ショウギョウ</t>
    </rPh>
    <rPh sb="191" eb="193">
      <t>ニホン</t>
    </rPh>
    <rPh sb="193" eb="194">
      <t>ジン</t>
    </rPh>
    <rPh sb="194" eb="195">
      <t>ム</t>
    </rPh>
    <rPh sb="197" eb="199">
      <t>ヘイセイ</t>
    </rPh>
    <rPh sb="201" eb="203">
      <t>ネンド</t>
    </rPh>
    <rPh sb="204" eb="206">
      <t>リクジョウ</t>
    </rPh>
    <rPh sb="206" eb="208">
      <t>カモツ</t>
    </rPh>
    <rPh sb="208" eb="210">
      <t>ウンソウ</t>
    </rPh>
    <rPh sb="210" eb="212">
      <t>ジギョウ</t>
    </rPh>
    <rPh sb="213" eb="215">
      <t>ショウギョウ</t>
    </rPh>
    <rPh sb="216" eb="219">
      <t>ガイコクジン</t>
    </rPh>
    <rPh sb="219" eb="220">
      <t>ム</t>
    </rPh>
    <phoneticPr fontId="7"/>
  </si>
  <si>
    <t>-</t>
  </si>
  <si>
    <t>未熟練労働者に対する安全衛生教育の実施に有益であった旨の回答の割合を80％以上とする。</t>
  </si>
  <si>
    <t>未熟練労働者（経験年数３年未満）による労働災害を前年よりも減少させる。</t>
    <rPh sb="29" eb="31">
      <t>ゲンショウ</t>
    </rPh>
    <phoneticPr fontId="7"/>
  </si>
  <si>
    <t>未熟練労働者（経験年数３年未満）による労働災害の休業4日以上の死傷者数</t>
    <rPh sb="24" eb="26">
      <t>キュウギョウ</t>
    </rPh>
    <rPh sb="27" eb="28">
      <t>ニチ</t>
    </rPh>
    <rPh sb="28" eb="30">
      <t>イジョウ</t>
    </rPh>
    <rPh sb="31" eb="35">
      <t>シショウシャスウ</t>
    </rPh>
    <phoneticPr fontId="7"/>
  </si>
  <si>
    <t>人</t>
    <rPh sb="0" eb="1">
      <t>ニン</t>
    </rPh>
    <phoneticPr fontId="7"/>
  </si>
  <si>
    <t>労働者死傷病報告</t>
    <rPh sb="0" eb="3">
      <t>ロウドウシャ</t>
    </rPh>
    <rPh sb="3" eb="6">
      <t>シショウビョウ</t>
    </rPh>
    <rPh sb="6" eb="8">
      <t>ホウコク</t>
    </rPh>
    <phoneticPr fontId="6"/>
  </si>
  <si>
    <t>検討会開催数</t>
  </si>
  <si>
    <t>回</t>
    <rPh sb="0" eb="1">
      <t>カイ</t>
    </rPh>
    <phoneticPr fontId="7"/>
  </si>
  <si>
    <t>ヒアリング事業場数</t>
    <rPh sb="5" eb="8">
      <t>ジギョウジョウ</t>
    </rPh>
    <rPh sb="8" eb="9">
      <t>スウ</t>
    </rPh>
    <phoneticPr fontId="7"/>
  </si>
  <si>
    <t>事業場</t>
    <rPh sb="0" eb="3">
      <t>ジギョウジョウ</t>
    </rPh>
    <phoneticPr fontId="7"/>
  </si>
  <si>
    <t>翻訳言語数</t>
    <rPh sb="0" eb="2">
      <t>ホンヤク</t>
    </rPh>
    <rPh sb="2" eb="4">
      <t>ゲンゴ</t>
    </rPh>
    <rPh sb="4" eb="5">
      <t>スウ</t>
    </rPh>
    <phoneticPr fontId="6"/>
  </si>
  <si>
    <t>カ国語</t>
    <rPh sb="1" eb="3">
      <t>コクゴ</t>
    </rPh>
    <phoneticPr fontId="6"/>
  </si>
  <si>
    <t>単位当たりコスト ＝ Ｘ ÷Ｙ
Ｘ：「執行額」
Ｙ：「検討会開催数」</t>
  </si>
  <si>
    <t>円/人</t>
  </si>
  <si>
    <t>X / Y</t>
  </si>
  <si>
    <t>4,125,455
/4</t>
  </si>
  <si>
    <t>13,176,000
/12</t>
  </si>
  <si>
    <t>単位当たりコスト ＝ Ｘ ÷Ｙ
Ｘ：「執行額」
Ｙ：「ヒアリング実施事業場数」</t>
  </si>
  <si>
    <t>4,125,455
/18</t>
  </si>
  <si>
    <t>13,176,000
/50</t>
  </si>
  <si>
    <t>単位当たりコスト ＝ Ｘ ÷Ｙ
Ｘ：「執行額」
Ｙ：「翻訳言語数」</t>
    <rPh sb="27" eb="29">
      <t>ホンヤク</t>
    </rPh>
    <rPh sb="29" eb="31">
      <t>ゲンゴ</t>
    </rPh>
    <rPh sb="31" eb="32">
      <t>スウ</t>
    </rPh>
    <phoneticPr fontId="6"/>
  </si>
  <si>
    <t>円／カ国語</t>
    <rPh sb="0" eb="1">
      <t>エン</t>
    </rPh>
    <rPh sb="3" eb="5">
      <t>コクゴ</t>
    </rPh>
    <phoneticPr fontId="7"/>
  </si>
  <si>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</si>
  <si>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労働者が安全で健康に働くことができる職場づくりを推進すること（施策目標Ⅲ-２-１）</t>
    <phoneticPr fontId="6"/>
  </si>
  <si>
    <t>1 労働災害による死亡者数</t>
  </si>
  <si>
    <t>2 労働災害による死傷者数（休業４日以上）</t>
  </si>
  <si>
    <t>-</t>
    <phoneticPr fontId="6"/>
  </si>
  <si>
    <t>経験の浅い労働者は、職場に潜む危険要因に気付きにくいことから、危険への察知力を高める雇入れ時教育のマニュアルを開発し、普及を図ることにより測定指標１及び２に寄与すると見込んでいる。</t>
    <phoneticPr fontId="6"/>
  </si>
  <si>
    <t>未熟練労働者の労働災害が占める割合は増加しており、労働災害全体の約40％を占めている。未熟練労働者については、作業に慣れておらず危険感受性が低いことが労働災害の発生に繋がっているため、本事業において未熟練労働者に対する安全衛生教育の支援を行うことはニーズを反映している。</t>
    <rPh sb="0" eb="3">
      <t>ミジュクレン</t>
    </rPh>
    <rPh sb="3" eb="6">
      <t>ロウドウシャ</t>
    </rPh>
    <rPh sb="7" eb="9">
      <t>ロウドウ</t>
    </rPh>
    <rPh sb="9" eb="11">
      <t>サイガイ</t>
    </rPh>
    <rPh sb="18" eb="20">
      <t>ゾウカ</t>
    </rPh>
    <rPh sb="25" eb="27">
      <t>ロウドウ</t>
    </rPh>
    <rPh sb="27" eb="29">
      <t>サイガイ</t>
    </rPh>
    <rPh sb="29" eb="31">
      <t>ゼンタイ</t>
    </rPh>
    <rPh sb="32" eb="33">
      <t>ヤク</t>
    </rPh>
    <rPh sb="37" eb="38">
      <t>シ</t>
    </rPh>
    <rPh sb="75" eb="77">
      <t>ロウドウ</t>
    </rPh>
    <rPh sb="77" eb="79">
      <t>サイガイ</t>
    </rPh>
    <rPh sb="80" eb="82">
      <t>ハッセイ</t>
    </rPh>
    <rPh sb="83" eb="84">
      <t>ツナ</t>
    </rPh>
    <rPh sb="92" eb="93">
      <t>ホン</t>
    </rPh>
    <rPh sb="93" eb="95">
      <t>ジギョウ</t>
    </rPh>
    <rPh sb="99" eb="102">
      <t>ミジュクレン</t>
    </rPh>
    <rPh sb="102" eb="105">
      <t>ロウドウシャ</t>
    </rPh>
    <rPh sb="106" eb="107">
      <t>タイ</t>
    </rPh>
    <rPh sb="109" eb="111">
      <t>アンゼン</t>
    </rPh>
    <rPh sb="111" eb="113">
      <t>エイセイ</t>
    </rPh>
    <rPh sb="113" eb="115">
      <t>キョウイク</t>
    </rPh>
    <rPh sb="116" eb="118">
      <t>シエン</t>
    </rPh>
    <rPh sb="119" eb="120">
      <t>オコナ</t>
    </rPh>
    <rPh sb="128" eb="130">
      <t>ハンエイ</t>
    </rPh>
    <phoneticPr fontId="6"/>
  </si>
  <si>
    <t>労働安全衛生法に基づき労働災害を防止するため、事業者が行う活動に対し、国が技術上の援助に努めることが定められている。なお、安全対策は、生産設備への投資と異なり、直接的に生産性の向上（利益）につながるものではなく、事業者として積極的な投資が難しいことから、民間等に委ねるだけでは進まない。</t>
    <rPh sb="91" eb="93">
      <t>リエキ</t>
    </rPh>
    <rPh sb="106" eb="109">
      <t>ジギョウシャ</t>
    </rPh>
    <rPh sb="112" eb="115">
      <t>セッキョクテキ</t>
    </rPh>
    <rPh sb="116" eb="118">
      <t>トウシ</t>
    </rPh>
    <rPh sb="119" eb="120">
      <t>ムズカ</t>
    </rPh>
    <phoneticPr fontId="6"/>
  </si>
  <si>
    <r>
      <t>第1</t>
    </r>
    <r>
      <rPr>
        <sz val="11"/>
        <rFont val="ＭＳ Ｐゴシック"/>
        <family val="3"/>
        <charset val="128"/>
      </rPr>
      <t>2</t>
    </r>
    <r>
      <rPr>
        <sz val="11"/>
        <rFont val="ＭＳ Ｐゴシック"/>
        <family val="3"/>
        <charset val="128"/>
      </rPr>
      <t>次の労働災害防止計画では、死傷災害を</t>
    </r>
    <r>
      <rPr>
        <sz val="11"/>
        <rFont val="ＭＳ Ｐゴシック"/>
        <family val="3"/>
        <charset val="128"/>
      </rPr>
      <t>15</t>
    </r>
    <r>
      <rPr>
        <sz val="11"/>
        <rFont val="ＭＳ Ｐゴシック"/>
        <family val="3"/>
        <charset val="128"/>
      </rPr>
      <t>％以上の減少目標が定められており、本事業の対象者は全体の約４割を占めて推移し、その発生率も高いことから本事業の優先度は高い。</t>
    </r>
    <rPh sb="0" eb="1">
      <t>ダイ</t>
    </rPh>
    <rPh sb="3" eb="4">
      <t>ジ</t>
    </rPh>
    <rPh sb="5" eb="7">
      <t>ロウドウ</t>
    </rPh>
    <rPh sb="7" eb="9">
      <t>サイガイ</t>
    </rPh>
    <rPh sb="9" eb="11">
      <t>ボウシ</t>
    </rPh>
    <rPh sb="11" eb="13">
      <t>ケイカク</t>
    </rPh>
    <rPh sb="16" eb="18">
      <t>シショウ</t>
    </rPh>
    <rPh sb="18" eb="20">
      <t>サイガイ</t>
    </rPh>
    <rPh sb="24" eb="26">
      <t>イジョウ</t>
    </rPh>
    <rPh sb="27" eb="29">
      <t>ゲンショウ</t>
    </rPh>
    <rPh sb="29" eb="31">
      <t>モクヒョウ</t>
    </rPh>
    <rPh sb="32" eb="33">
      <t>サダ</t>
    </rPh>
    <rPh sb="40" eb="41">
      <t>ホン</t>
    </rPh>
    <rPh sb="41" eb="43">
      <t>ジギョウ</t>
    </rPh>
    <rPh sb="44" eb="47">
      <t>タイショウシャ</t>
    </rPh>
    <rPh sb="74" eb="75">
      <t>ホン</t>
    </rPh>
    <rPh sb="75" eb="77">
      <t>ジギョウ</t>
    </rPh>
    <rPh sb="78" eb="81">
      <t>ユウセンド</t>
    </rPh>
    <phoneticPr fontId="6"/>
  </si>
  <si>
    <t>無</t>
  </si>
  <si>
    <t>本事業は、労災を未然に防ぐため、事業者に対し支援を行うものであり、事業者から徴収した労災保険料から経費を支出していることから、受益者との負担関係は妥当である。</t>
    <rPh sb="0" eb="1">
      <t>ホン</t>
    </rPh>
    <rPh sb="1" eb="3">
      <t>ジギョウ</t>
    </rPh>
    <rPh sb="5" eb="7">
      <t>ロウサイ</t>
    </rPh>
    <rPh sb="8" eb="10">
      <t>ミゼン</t>
    </rPh>
    <rPh sb="11" eb="12">
      <t>フセ</t>
    </rPh>
    <rPh sb="16" eb="19">
      <t>ジギョウシャ</t>
    </rPh>
    <rPh sb="20" eb="21">
      <t>タイ</t>
    </rPh>
    <rPh sb="22" eb="24">
      <t>シエン</t>
    </rPh>
    <rPh sb="25" eb="26">
      <t>オコナ</t>
    </rPh>
    <rPh sb="33" eb="36">
      <t>ジギョウシャ</t>
    </rPh>
    <rPh sb="38" eb="40">
      <t>チョウシュウ</t>
    </rPh>
    <rPh sb="42" eb="44">
      <t>ロウサイ</t>
    </rPh>
    <rPh sb="44" eb="47">
      <t>ホケンリョウ</t>
    </rPh>
    <rPh sb="49" eb="51">
      <t>ケイヒ</t>
    </rPh>
    <rPh sb="52" eb="54">
      <t>シシュツ</t>
    </rPh>
    <rPh sb="63" eb="66">
      <t>ジュエキシャ</t>
    </rPh>
    <rPh sb="68" eb="70">
      <t>フタン</t>
    </rPh>
    <rPh sb="70" eb="72">
      <t>カンケイ</t>
    </rPh>
    <rPh sb="73" eb="75">
      <t>ダトウ</t>
    </rPh>
    <phoneticPr fontId="6"/>
  </si>
  <si>
    <t xml:space="preserve">本事業におけるヒアリング等は、民間機関が有償で実施している同種のヒアリング等と比較して妥当である。 </t>
    <rPh sb="12" eb="13">
      <t>トウ</t>
    </rPh>
    <phoneticPr fontId="6"/>
  </si>
  <si>
    <t>‐</t>
  </si>
  <si>
    <t xml:space="preserve">                                      －</t>
    <phoneticPr fontId="6"/>
  </si>
  <si>
    <t>○</t>
    <phoneticPr fontId="6"/>
  </si>
  <si>
    <t>本事業の遂行に要した講師謝金、旅費、教材の印刷費等に使用されており、いずれも事業目的に即したものに限定されている。</t>
    <rPh sb="0" eb="1">
      <t>ホン</t>
    </rPh>
    <rPh sb="1" eb="3">
      <t>ジギョウ</t>
    </rPh>
    <rPh sb="4" eb="6">
      <t>スイコウ</t>
    </rPh>
    <rPh sb="7" eb="8">
      <t>ヨウ</t>
    </rPh>
    <rPh sb="10" eb="12">
      <t>コウシ</t>
    </rPh>
    <rPh sb="12" eb="14">
      <t>シャキン</t>
    </rPh>
    <rPh sb="15" eb="17">
      <t>リョヒ</t>
    </rPh>
    <rPh sb="18" eb="20">
      <t>キョウザイ</t>
    </rPh>
    <rPh sb="21" eb="24">
      <t>インサツヒ</t>
    </rPh>
    <rPh sb="24" eb="25">
      <t>トウ</t>
    </rPh>
    <rPh sb="26" eb="28">
      <t>シヨウ</t>
    </rPh>
    <rPh sb="38" eb="40">
      <t>ジギョウ</t>
    </rPh>
    <rPh sb="40" eb="42">
      <t>モクテキ</t>
    </rPh>
    <rPh sb="43" eb="44">
      <t>ソク</t>
    </rPh>
    <rPh sb="49" eb="51">
      <t>ゲンテイ</t>
    </rPh>
    <phoneticPr fontId="1"/>
  </si>
  <si>
    <t>一般競争入札（総合評価落札方式）を採用したことにより、不用率が大きくなったが、事業の成果実績及び活動実績については、概ね目標どおりであり、妥当であるといえる。</t>
    <rPh sb="27" eb="29">
      <t>フヨウ</t>
    </rPh>
    <rPh sb="29" eb="30">
      <t>リツ</t>
    </rPh>
    <rPh sb="31" eb="32">
      <t>オオ</t>
    </rPh>
    <rPh sb="39" eb="41">
      <t>ジギョウ</t>
    </rPh>
    <rPh sb="42" eb="44">
      <t>セイカ</t>
    </rPh>
    <rPh sb="44" eb="46">
      <t>ジッセキ</t>
    </rPh>
    <rPh sb="46" eb="47">
      <t>オヨ</t>
    </rPh>
    <rPh sb="48" eb="50">
      <t>カツドウ</t>
    </rPh>
    <rPh sb="50" eb="52">
      <t>ジッセキ</t>
    </rPh>
    <rPh sb="58" eb="59">
      <t>オオム</t>
    </rPh>
    <rPh sb="60" eb="62">
      <t>モクヒョウ</t>
    </rPh>
    <rPh sb="69" eb="71">
      <t>ダトウ</t>
    </rPh>
    <phoneticPr fontId="6"/>
  </si>
  <si>
    <t>目標を達成しつつ、予算を削減しているところであり、効率化が図られているといえる。</t>
    <rPh sb="0" eb="2">
      <t>モクヒョウ</t>
    </rPh>
    <rPh sb="3" eb="5">
      <t>タッセイ</t>
    </rPh>
    <rPh sb="9" eb="11">
      <t>ヨサン</t>
    </rPh>
    <rPh sb="12" eb="14">
      <t>サクゲン</t>
    </rPh>
    <rPh sb="25" eb="28">
      <t>コウリツカ</t>
    </rPh>
    <rPh sb="29" eb="30">
      <t>ハカ</t>
    </rPh>
    <phoneticPr fontId="6"/>
  </si>
  <si>
    <t>△</t>
  </si>
  <si>
    <t>成果実績は概ね目標どおりであり、目標に見合ったものといえる。</t>
    <rPh sb="0" eb="2">
      <t>セイカ</t>
    </rPh>
    <rPh sb="2" eb="4">
      <t>ジッセキ</t>
    </rPh>
    <rPh sb="5" eb="6">
      <t>オオム</t>
    </rPh>
    <rPh sb="7" eb="9">
      <t>モクヒョウ</t>
    </rPh>
    <rPh sb="16" eb="18">
      <t>モクヒョウ</t>
    </rPh>
    <rPh sb="19" eb="21">
      <t>ミア</t>
    </rPh>
    <phoneticPr fontId="6"/>
  </si>
  <si>
    <t>雇入れ時教育等で活用できるマニュアルの作成のためには、現状の事業場の実態と課題等を精緻に把握することが必要である。そのためには、現場の実態に詳しい外部有識者による検討会を開催するとともに、労働者が現に所属する事業場へのヒアリングを実施することが最も効果的であるといえる。</t>
    <phoneticPr fontId="6"/>
  </si>
  <si>
    <t>マニュアルとして厚生労働省HPにも掲載し、周知・活用を図っている。</t>
    <rPh sb="8" eb="10">
      <t>コウセイ</t>
    </rPh>
    <rPh sb="10" eb="13">
      <t>ロウドウショウ</t>
    </rPh>
    <rPh sb="17" eb="19">
      <t>ケイサイ</t>
    </rPh>
    <rPh sb="21" eb="23">
      <t>シュウチ</t>
    </rPh>
    <rPh sb="24" eb="26">
      <t>カツヨウ</t>
    </rPh>
    <rPh sb="27" eb="28">
      <t>ハカ</t>
    </rPh>
    <phoneticPr fontId="1"/>
  </si>
  <si>
    <t>一般競争入札（総合評価落札方式）を採用したことにより、不用率が大きくなり、また、成果実績もわずかに目標を下回ったが、事業の活動実績については、概ね目標どおりであり、事業は概ね有効に実施されているものと考えられる。</t>
    <rPh sb="28" eb="29">
      <t>ヨウ</t>
    </rPh>
    <rPh sb="40" eb="42">
      <t>セイカ</t>
    </rPh>
    <rPh sb="42" eb="44">
      <t>ジッセキ</t>
    </rPh>
    <rPh sb="49" eb="51">
      <t>モクヒョウ</t>
    </rPh>
    <rPh sb="52" eb="54">
      <t>シタマワ</t>
    </rPh>
    <rPh sb="82" eb="84">
      <t>ジギョウ</t>
    </rPh>
    <rPh sb="85" eb="86">
      <t>オオム</t>
    </rPh>
    <rPh sb="87" eb="89">
      <t>ユウコウ</t>
    </rPh>
    <rPh sb="90" eb="92">
      <t>ジッシ</t>
    </rPh>
    <rPh sb="100" eb="101">
      <t>カンガ</t>
    </rPh>
    <phoneticPr fontId="6"/>
  </si>
  <si>
    <t>未熟練労働者に対する安全衛生教育の推進のための経費</t>
    <phoneticPr fontId="6"/>
  </si>
  <si>
    <t>-</t>
    <phoneticPr fontId="6"/>
  </si>
  <si>
    <t>-</t>
    <phoneticPr fontId="6"/>
  </si>
  <si>
    <t>-</t>
    <phoneticPr fontId="6"/>
  </si>
  <si>
    <t>6,787,789/4</t>
    <phoneticPr fontId="6"/>
  </si>
  <si>
    <t>-</t>
    <phoneticPr fontId="6"/>
  </si>
  <si>
    <t>新27-021</t>
    <rPh sb="0" eb="1">
      <t>シン</t>
    </rPh>
    <phoneticPr fontId="6"/>
  </si>
  <si>
    <t>新27-0017</t>
    <rPh sb="0" eb="1">
      <t>シン</t>
    </rPh>
    <phoneticPr fontId="6"/>
  </si>
  <si>
    <t>426</t>
    <phoneticPr fontId="6"/>
  </si>
  <si>
    <t xml:space="preserve">
A.ジャパンHRソリューションズ株式会社
</t>
    <phoneticPr fontId="6"/>
  </si>
  <si>
    <t>事業費</t>
    <rPh sb="0" eb="3">
      <t>ジギョウヒ</t>
    </rPh>
    <phoneticPr fontId="6"/>
  </si>
  <si>
    <t>管理費</t>
    <rPh sb="0" eb="3">
      <t>カンリヒ</t>
    </rPh>
    <phoneticPr fontId="6"/>
  </si>
  <si>
    <t>消費税</t>
    <rPh sb="0" eb="3">
      <t>ショウヒゼイ</t>
    </rPh>
    <phoneticPr fontId="6"/>
  </si>
  <si>
    <t>翻訳、印刷製本、ウェブサイト掲載</t>
    <rPh sb="0" eb="2">
      <t>ホンヤク</t>
    </rPh>
    <rPh sb="3" eb="5">
      <t>インサツ</t>
    </rPh>
    <rPh sb="5" eb="7">
      <t>セイホン</t>
    </rPh>
    <rPh sb="14" eb="16">
      <t>ケイサイ</t>
    </rPh>
    <phoneticPr fontId="6"/>
  </si>
  <si>
    <t>消耗品等</t>
    <rPh sb="0" eb="2">
      <t>ショウモウ</t>
    </rPh>
    <rPh sb="2" eb="3">
      <t>ヒン</t>
    </rPh>
    <rPh sb="3" eb="4">
      <t>トウ</t>
    </rPh>
    <phoneticPr fontId="6"/>
  </si>
  <si>
    <t xml:space="preserve">
ジャパンHRソリューションズ株式会社
</t>
    <phoneticPr fontId="6"/>
  </si>
  <si>
    <t>-</t>
    <phoneticPr fontId="6"/>
  </si>
  <si>
    <t>-</t>
    <phoneticPr fontId="6"/>
  </si>
  <si>
    <t>平成29年度厚生労働省委託事業　未熟練労働者に対する安全衛生教育の充実・強化推進事業（商業）委託事業実施結果報告書
平成29年度厚生労働省委託事業　未熟練労働者に対する安全衛生教育の充実・強化推進事業（陸上貨物運送事業）委託事業実施結果報告書</t>
    <rPh sb="0" eb="2">
      <t>ヘイセイ</t>
    </rPh>
    <rPh sb="4" eb="6">
      <t>ネンド</t>
    </rPh>
    <rPh sb="6" eb="8">
      <t>コウセイ</t>
    </rPh>
    <rPh sb="8" eb="11">
      <t>ロウドウショウ</t>
    </rPh>
    <rPh sb="11" eb="13">
      <t>イタク</t>
    </rPh>
    <rPh sb="13" eb="15">
      <t>ジギョウ</t>
    </rPh>
    <rPh sb="16" eb="19">
      <t>ミジュクレン</t>
    </rPh>
    <rPh sb="19" eb="22">
      <t>ロウドウシャ</t>
    </rPh>
    <rPh sb="23" eb="24">
      <t>タイ</t>
    </rPh>
    <rPh sb="26" eb="28">
      <t>アンゼン</t>
    </rPh>
    <rPh sb="28" eb="30">
      <t>エイセイ</t>
    </rPh>
    <rPh sb="30" eb="32">
      <t>キョウイク</t>
    </rPh>
    <rPh sb="33" eb="35">
      <t>ジュウジツ</t>
    </rPh>
    <rPh sb="36" eb="38">
      <t>キョウカ</t>
    </rPh>
    <rPh sb="38" eb="40">
      <t>スイシン</t>
    </rPh>
    <rPh sb="40" eb="42">
      <t>ジギョウ</t>
    </rPh>
    <rPh sb="43" eb="45">
      <t>ショウギョウ</t>
    </rPh>
    <rPh sb="46" eb="48">
      <t>イタク</t>
    </rPh>
    <rPh sb="48" eb="50">
      <t>ジギョウ</t>
    </rPh>
    <rPh sb="50" eb="52">
      <t>ジッシ</t>
    </rPh>
    <rPh sb="52" eb="54">
      <t>ケッカ</t>
    </rPh>
    <rPh sb="54" eb="57">
      <t>ホウコクショ</t>
    </rPh>
    <rPh sb="101" eb="103">
      <t>リクジョウ</t>
    </rPh>
    <rPh sb="103" eb="105">
      <t>カモツ</t>
    </rPh>
    <rPh sb="105" eb="107">
      <t>ウンソウ</t>
    </rPh>
    <rPh sb="107" eb="109">
      <t>ジギョウ</t>
    </rPh>
    <phoneticPr fontId="6"/>
  </si>
  <si>
    <t>-</t>
    <phoneticPr fontId="6"/>
  </si>
  <si>
    <t>-</t>
    <phoneticPr fontId="6"/>
  </si>
  <si>
    <t>-</t>
    <phoneticPr fontId="6"/>
  </si>
  <si>
    <t>-</t>
    <phoneticPr fontId="6"/>
  </si>
  <si>
    <t>-</t>
    <phoneticPr fontId="6"/>
  </si>
  <si>
    <t>-</t>
    <phoneticPr fontId="6"/>
  </si>
  <si>
    <t>-</t>
    <phoneticPr fontId="6"/>
  </si>
  <si>
    <t>仕様書において達成すべき水準を示し、一般競争入札により支出先を選定していることから、妥当である。</t>
    <rPh sb="0" eb="3">
      <t>シヨウショ</t>
    </rPh>
    <rPh sb="7" eb="9">
      <t>タッセイ</t>
    </rPh>
    <rPh sb="12" eb="14">
      <t>スイジュン</t>
    </rPh>
    <rPh sb="15" eb="16">
      <t>シメ</t>
    </rPh>
    <rPh sb="18" eb="20">
      <t>イッパン</t>
    </rPh>
    <rPh sb="20" eb="22">
      <t>キョウソウ</t>
    </rPh>
    <rPh sb="22" eb="24">
      <t>ニュウサツ</t>
    </rPh>
    <rPh sb="27" eb="29">
      <t>シシュツ</t>
    </rPh>
    <rPh sb="29" eb="30">
      <t>サキ</t>
    </rPh>
    <rPh sb="31" eb="33">
      <t>センテイ</t>
    </rPh>
    <rPh sb="42" eb="44">
      <t>ダトウ</t>
    </rPh>
    <phoneticPr fontId="6"/>
  </si>
  <si>
    <t>活動実績は目標を上回っている。</t>
    <rPh sb="0" eb="2">
      <t>カツドウ</t>
    </rPh>
    <rPh sb="2" eb="4">
      <t>ジッセキ</t>
    </rPh>
    <rPh sb="5" eb="7">
      <t>モクヒョウ</t>
    </rPh>
    <rPh sb="8" eb="10">
      <t>ウワマワ</t>
    </rPh>
    <phoneticPr fontId="6"/>
  </si>
  <si>
    <t>-</t>
    <phoneticPr fontId="6"/>
  </si>
  <si>
    <t>-</t>
    <phoneticPr fontId="6"/>
  </si>
  <si>
    <t>厚生労働省</t>
  </si>
  <si>
    <t>有益であった旨の回答を得る割合
（有益であった旨の回答件数／未熟練労働者に対する安全衛生教育を実施した件数）</t>
    <rPh sb="11" eb="12">
      <t>エ</t>
    </rPh>
    <rPh sb="13" eb="15">
      <t>ワリアイ</t>
    </rPh>
    <rPh sb="17" eb="19">
      <t>ユウエキ</t>
    </rPh>
    <rPh sb="23" eb="24">
      <t>ムネ</t>
    </rPh>
    <rPh sb="30" eb="33">
      <t>ミジュクレン</t>
    </rPh>
    <rPh sb="33" eb="36">
      <t>ロウドウシャ</t>
    </rPh>
    <rPh sb="37" eb="38">
      <t>タイ</t>
    </rPh>
    <phoneticPr fontId="7"/>
  </si>
  <si>
    <t>-</t>
    <phoneticPr fontId="6"/>
  </si>
  <si>
    <t>-</t>
    <phoneticPr fontId="6"/>
  </si>
  <si>
    <t>わずかに目標を下回った成果実績の目標達成に向けて、外国人労働者に対する雇入れ時教育等に活用できるよう翻訳を実施するとともに、今後においては、実際の教育において使いやすいマニュアルを作成すること等を検討するとともに適切な予算の積算等に努める。
なお、平成30年度から、本事業は事業番号0420　第三次産業労働災害防止対策支援事業に統合して実施する。</t>
    <rPh sb="4" eb="6">
      <t>モクヒョウ</t>
    </rPh>
    <rPh sb="7" eb="9">
      <t>シタマワ</t>
    </rPh>
    <rPh sb="11" eb="13">
      <t>セイカ</t>
    </rPh>
    <rPh sb="13" eb="15">
      <t>ジッセキ</t>
    </rPh>
    <rPh sb="16" eb="18">
      <t>モクヒョウ</t>
    </rPh>
    <rPh sb="18" eb="20">
      <t>タッセイ</t>
    </rPh>
    <rPh sb="21" eb="22">
      <t>ム</t>
    </rPh>
    <rPh sb="25" eb="28">
      <t>ガイコクジン</t>
    </rPh>
    <rPh sb="28" eb="31">
      <t>ロウドウシャ</t>
    </rPh>
    <rPh sb="32" eb="33">
      <t>タイ</t>
    </rPh>
    <rPh sb="70" eb="72">
      <t>ジッサイ</t>
    </rPh>
    <rPh sb="73" eb="75">
      <t>キョウイク</t>
    </rPh>
    <rPh sb="79" eb="80">
      <t>ツカ</t>
    </rPh>
    <rPh sb="90" eb="92">
      <t>サクセイ</t>
    </rPh>
    <rPh sb="96" eb="97">
      <t>トウ</t>
    </rPh>
    <rPh sb="98" eb="100">
      <t>ケントウ</t>
    </rPh>
    <rPh sb="106" eb="108">
      <t>テキセツ</t>
    </rPh>
    <rPh sb="109" eb="111">
      <t>ヨサン</t>
    </rPh>
    <rPh sb="112" eb="114">
      <t>セキサン</t>
    </rPh>
    <rPh sb="114" eb="115">
      <t>トウ</t>
    </rPh>
    <rPh sb="116" eb="117">
      <t>ツト</t>
    </rPh>
    <rPh sb="124" eb="126">
      <t>ヘイセイ</t>
    </rPh>
    <rPh sb="128" eb="130">
      <t>ネンド</t>
    </rPh>
    <rPh sb="133" eb="134">
      <t>ホン</t>
    </rPh>
    <rPh sb="134" eb="136">
      <t>ジギョウ</t>
    </rPh>
    <rPh sb="137" eb="139">
      <t>ジギョウ</t>
    </rPh>
    <rPh sb="139" eb="141">
      <t>バンゴウ</t>
    </rPh>
    <rPh sb="146" eb="149">
      <t>ダイサンジ</t>
    </rPh>
    <rPh sb="149" eb="151">
      <t>サンギョウ</t>
    </rPh>
    <rPh sb="151" eb="153">
      <t>ロウドウ</t>
    </rPh>
    <rPh sb="153" eb="155">
      <t>サイガイ</t>
    </rPh>
    <rPh sb="155" eb="157">
      <t>ボウシ</t>
    </rPh>
    <rPh sb="157" eb="159">
      <t>タイサク</t>
    </rPh>
    <rPh sb="159" eb="161">
      <t>シエン</t>
    </rPh>
    <rPh sb="161" eb="163">
      <t>ジギョウ</t>
    </rPh>
    <rPh sb="164" eb="166">
      <t>トウゴウ</t>
    </rPh>
    <rPh sb="168" eb="170">
      <t>ジッシ</t>
    </rPh>
    <phoneticPr fontId="6"/>
  </si>
  <si>
    <t>未熟練労働者に対する安全衛生教育の充実・強化の推進事業（陸上貨物運送事業、商業（外国語翻訳・周知））</t>
    <rPh sb="0" eb="3">
      <t>ミジュクレン</t>
    </rPh>
    <rPh sb="3" eb="6">
      <t>ロウドウシャ</t>
    </rPh>
    <rPh sb="7" eb="8">
      <t>タイ</t>
    </rPh>
    <rPh sb="10" eb="12">
      <t>アンゼン</t>
    </rPh>
    <rPh sb="12" eb="14">
      <t>エイセイ</t>
    </rPh>
    <rPh sb="14" eb="16">
      <t>キョウイク</t>
    </rPh>
    <rPh sb="17" eb="19">
      <t>ジュウジツ</t>
    </rPh>
    <rPh sb="20" eb="22">
      <t>キョウカ</t>
    </rPh>
    <rPh sb="23" eb="25">
      <t>スイシン</t>
    </rPh>
    <rPh sb="25" eb="27">
      <t>ジギョウ</t>
    </rPh>
    <rPh sb="28" eb="30">
      <t>リクジョウ</t>
    </rPh>
    <rPh sb="30" eb="32">
      <t>カモツ</t>
    </rPh>
    <rPh sb="32" eb="34">
      <t>ウンソウ</t>
    </rPh>
    <rPh sb="34" eb="36">
      <t>ジギョウ</t>
    </rPh>
    <rPh sb="37" eb="39">
      <t>ショウギョウ</t>
    </rPh>
    <rPh sb="40" eb="43">
      <t>ガイコクゴ</t>
    </rPh>
    <rPh sb="43" eb="45">
      <t>ホンヤク</t>
    </rPh>
    <rPh sb="46" eb="48">
      <t>シュウチ</t>
    </rPh>
    <phoneticPr fontId="6"/>
  </si>
  <si>
    <t>点検対象外</t>
    <rPh sb="0" eb="2">
      <t>テンケン</t>
    </rPh>
    <rPh sb="2" eb="5">
      <t>タイショウガイ</t>
    </rPh>
    <phoneticPr fontId="6"/>
  </si>
  <si>
    <t>奥村　伸人</t>
    <rPh sb="0" eb="2">
      <t>オクムラ</t>
    </rPh>
    <rPh sb="3" eb="4">
      <t>ノブ</t>
    </rPh>
    <rPh sb="4" eb="5">
      <t>ヒト</t>
    </rPh>
    <phoneticPr fontId="7"/>
  </si>
  <si>
    <t>第13次労働災害防止計画</t>
    <rPh sb="0" eb="1">
      <t>ダイ</t>
    </rPh>
    <rPh sb="3" eb="4">
      <t>ツギ</t>
    </rPh>
    <rPh sb="4" eb="6">
      <t>ロウドウ</t>
    </rPh>
    <rPh sb="6" eb="8">
      <t>サイガイ</t>
    </rPh>
    <rPh sb="8" eb="10">
      <t>ボウシ</t>
    </rPh>
    <rPh sb="10" eb="12">
      <t>ケイカク</t>
    </rPh>
    <phoneticPr fontId="7"/>
  </si>
  <si>
    <t xml:space="preserve">平成30年度から、本事業は事業番号0420　第三次産業労働災害防止対策支援事業に統合して実施。
</t>
    <phoneticPr fontId="6"/>
  </si>
  <si>
    <t>終了予定</t>
  </si>
  <si>
    <t>第三次産業労働災害防止対策支援事業に統合して実施するが、引き続き適切な執行に努めること。</t>
    <rPh sb="28" eb="29">
      <t>ヒ</t>
    </rPh>
    <rPh sb="30" eb="31">
      <t>ツヅ</t>
    </rPh>
    <rPh sb="32" eb="34">
      <t>テキセツ</t>
    </rPh>
    <rPh sb="35" eb="37">
      <t>シッコウ</t>
    </rPh>
    <rPh sb="38" eb="39">
      <t>ツト</t>
    </rPh>
    <phoneticPr fontId="6"/>
  </si>
  <si>
    <t>平成30年度から、本事業は事業番号0420　第三次産業労働災害防止対策支援事業に統合して実施。</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</si>
</sst>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83"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7"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740</xdr:row>
      <xdr:rowOff>122465</xdr:rowOff>
    </xdr:from>
    <xdr:to>
      <xdr:col>35</xdr:col>
      <xdr:colOff>145426</xdr:colOff>
      <xdr:row>742</xdr:row>
      <xdr:rowOff>72918</xdr:rowOff>
    </xdr:to>
    <xdr:sp macro="" textlink="">
      <xdr:nvSpPr>
        <xdr:cNvPr id="2" name="テキスト ボックス 1"/>
        <xdr:cNvSpPr txBox="1"/>
      </xdr:nvSpPr>
      <xdr:spPr>
        <a:xfrm>
          <a:off x="3878036" y="47665822"/>
          <a:ext cx="3411140" cy="6580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a:p>
          <a:pPr algn="ctr"/>
          <a:r>
            <a:rPr kumimoji="1" lang="ja-JP" altLang="en-US" sz="1400"/>
            <a:t>６．８百万円</a:t>
          </a:r>
          <a:endParaRPr kumimoji="1" lang="en-US" altLang="ja-JP" sz="1400"/>
        </a:p>
        <a:p>
          <a:endParaRPr kumimoji="1" lang="en-US" altLang="ja-JP" sz="1100"/>
        </a:p>
        <a:p>
          <a:endParaRPr kumimoji="1" lang="ja-JP" altLang="en-US" sz="1100"/>
        </a:p>
      </xdr:txBody>
    </xdr:sp>
    <xdr:clientData/>
  </xdr:twoCellAnchor>
  <xdr:twoCellAnchor>
    <xdr:from>
      <xdr:col>27</xdr:col>
      <xdr:colOff>77996</xdr:colOff>
      <xdr:row>744</xdr:row>
      <xdr:rowOff>144865</xdr:rowOff>
    </xdr:from>
    <xdr:to>
      <xdr:col>27</xdr:col>
      <xdr:colOff>77996</xdr:colOff>
      <xdr:row>746</xdr:row>
      <xdr:rowOff>176893</xdr:rowOff>
    </xdr:to>
    <xdr:cxnSp macro="">
      <xdr:nvCxnSpPr>
        <xdr:cNvPr id="3" name="直線矢印コネクタ 2"/>
        <xdr:cNvCxnSpPr/>
      </xdr:nvCxnSpPr>
      <xdr:spPr>
        <a:xfrm>
          <a:off x="5588889" y="49103365"/>
          <a:ext cx="0" cy="7395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62610</xdr:colOff>
      <xdr:row>747</xdr:row>
      <xdr:rowOff>19284</xdr:rowOff>
    </xdr:from>
    <xdr:to>
      <xdr:col>33</xdr:col>
      <xdr:colOff>203056</xdr:colOff>
      <xdr:row>747</xdr:row>
      <xdr:rowOff>232009</xdr:rowOff>
    </xdr:to>
    <xdr:sp macro="" textlink="">
      <xdr:nvSpPr>
        <xdr:cNvPr id="4" name="テキスト ボックス 3"/>
        <xdr:cNvSpPr txBox="1"/>
      </xdr:nvSpPr>
      <xdr:spPr>
        <a:xfrm>
          <a:off x="4348860" y="50039141"/>
          <a:ext cx="2589732" cy="212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21</xdr:col>
      <xdr:colOff>82966</xdr:colOff>
      <xdr:row>747</xdr:row>
      <xdr:rowOff>319532</xdr:rowOff>
    </xdr:from>
    <xdr:to>
      <xdr:col>34</xdr:col>
      <xdr:colOff>17687</xdr:colOff>
      <xdr:row>750</xdr:row>
      <xdr:rowOff>287781</xdr:rowOff>
    </xdr:to>
    <xdr:sp macro="" textlink="">
      <xdr:nvSpPr>
        <xdr:cNvPr id="5" name="テキスト ボックス 4"/>
        <xdr:cNvSpPr txBox="1"/>
      </xdr:nvSpPr>
      <xdr:spPr>
        <a:xfrm>
          <a:off x="4369216" y="50339389"/>
          <a:ext cx="2588114" cy="102960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Ａ：ジャパン</a:t>
          </a:r>
          <a:r>
            <a:rPr kumimoji="1" lang="en-US" altLang="ja-JP" sz="1400"/>
            <a:t>HR</a:t>
          </a:r>
          <a:r>
            <a:rPr kumimoji="1" lang="ja-JP" altLang="en-US" sz="1400"/>
            <a:t>ソリューションズ株式会社</a:t>
          </a:r>
          <a:endParaRPr kumimoji="1" lang="en-US" altLang="ja-JP" sz="1400"/>
        </a:p>
        <a:p>
          <a:pPr algn="ctr"/>
          <a:r>
            <a:rPr kumimoji="1" lang="ja-JP" altLang="en-US" sz="1400"/>
            <a:t>６．８百万円</a:t>
          </a:r>
          <a:endParaRPr kumimoji="1" lang="en-US" altLang="ja-JP" sz="1400"/>
        </a:p>
        <a:p>
          <a:endParaRPr kumimoji="1" lang="ja-JP" altLang="en-US" sz="1100"/>
        </a:p>
      </xdr:txBody>
    </xdr:sp>
    <xdr:clientData/>
  </xdr:twoCellAnchor>
  <xdr:twoCellAnchor>
    <xdr:from>
      <xdr:col>22</xdr:col>
      <xdr:colOff>18311</xdr:colOff>
      <xdr:row>750</xdr:row>
      <xdr:rowOff>272216</xdr:rowOff>
    </xdr:from>
    <xdr:to>
      <xdr:col>33</xdr:col>
      <xdr:colOff>102265</xdr:colOff>
      <xdr:row>752</xdr:row>
      <xdr:rowOff>330116</xdr:rowOff>
    </xdr:to>
    <xdr:sp macro="" textlink="">
      <xdr:nvSpPr>
        <xdr:cNvPr id="6" name="正方形/長方形 5"/>
        <xdr:cNvSpPr/>
      </xdr:nvSpPr>
      <xdr:spPr>
        <a:xfrm>
          <a:off x="4508668" y="51353430"/>
          <a:ext cx="2329133" cy="765472"/>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マニュアルの翻訳を行う</a:t>
          </a:r>
          <a:endParaRPr lang="en-US" altLang="ja-JP" sz="1000" kern="0" baseline="0"/>
        </a:p>
      </xdr:txBody>
    </xdr:sp>
    <xdr:clientData/>
  </xdr:twoCellAnchor>
  <xdr:twoCellAnchor>
    <xdr:from>
      <xdr:col>21</xdr:col>
      <xdr:colOff>27212</xdr:colOff>
      <xdr:row>751</xdr:row>
      <xdr:rowOff>50413</xdr:rowOff>
    </xdr:from>
    <xdr:to>
      <xdr:col>33</xdr:col>
      <xdr:colOff>194589</xdr:colOff>
      <xdr:row>752</xdr:row>
      <xdr:rowOff>288405</xdr:rowOff>
    </xdr:to>
    <xdr:sp macro="" textlink="">
      <xdr:nvSpPr>
        <xdr:cNvPr id="7" name="大かっこ 6"/>
        <xdr:cNvSpPr/>
      </xdr:nvSpPr>
      <xdr:spPr>
        <a:xfrm>
          <a:off x="4313462" y="51485413"/>
          <a:ext cx="2616663" cy="5917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45560</xdr:colOff>
      <xdr:row>742</xdr:row>
      <xdr:rowOff>190499</xdr:rowOff>
    </xdr:from>
    <xdr:to>
      <xdr:col>33</xdr:col>
      <xdr:colOff>129514</xdr:colOff>
      <xdr:row>744</xdr:row>
      <xdr:rowOff>248398</xdr:rowOff>
    </xdr:to>
    <xdr:sp macro="" textlink="">
      <xdr:nvSpPr>
        <xdr:cNvPr id="8" name="正方形/長方形 7"/>
        <xdr:cNvSpPr/>
      </xdr:nvSpPr>
      <xdr:spPr>
        <a:xfrm>
          <a:off x="4535917" y="48441428"/>
          <a:ext cx="2329133" cy="765470"/>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事業管理・受託者への指導</a:t>
          </a:r>
          <a:endParaRPr lang="en-US" altLang="ja-JP" sz="1000" kern="0" baseline="0"/>
        </a:p>
      </xdr:txBody>
    </xdr:sp>
    <xdr:clientData/>
  </xdr:twoCellAnchor>
  <xdr:twoCellAnchor>
    <xdr:from>
      <xdr:col>21</xdr:col>
      <xdr:colOff>54461</xdr:colOff>
      <xdr:row>742</xdr:row>
      <xdr:rowOff>322481</xdr:rowOff>
    </xdr:from>
    <xdr:to>
      <xdr:col>34</xdr:col>
      <xdr:colOff>17731</xdr:colOff>
      <xdr:row>744</xdr:row>
      <xdr:rowOff>206687</xdr:rowOff>
    </xdr:to>
    <xdr:sp macro="" textlink="">
      <xdr:nvSpPr>
        <xdr:cNvPr id="9" name="大かっこ 8"/>
        <xdr:cNvSpPr/>
      </xdr:nvSpPr>
      <xdr:spPr>
        <a:xfrm>
          <a:off x="4340711" y="48573410"/>
          <a:ext cx="2616663" cy="5917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430</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630</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600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548</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8" t="s">
        <v>549</v>
      </c>
      <c r="H5" s="839"/>
      <c r="I5" s="839"/>
      <c r="J5" s="839"/>
      <c r="K5" s="839"/>
      <c r="L5" s="839"/>
      <c r="M5" s="840" t="s">
        <v>66</v>
      </c>
      <c r="N5" s="841"/>
      <c r="O5" s="841"/>
      <c r="P5" s="841"/>
      <c r="Q5" s="841"/>
      <c r="R5" s="842"/>
      <c r="S5" s="843" t="s">
        <v>79</v>
      </c>
      <c r="T5" s="839"/>
      <c r="U5" s="839"/>
      <c r="V5" s="839"/>
      <c r="W5" s="839"/>
      <c r="X5" s="844"/>
      <c r="Y5" s="696" t="s">
        <v>3</v>
      </c>
      <c r="Z5" s="539"/>
      <c r="AA5" s="539"/>
      <c r="AB5" s="539"/>
      <c r="AC5" s="539"/>
      <c r="AD5" s="540"/>
      <c r="AE5" s="697" t="s">
        <v>550</v>
      </c>
      <c r="AF5" s="697"/>
      <c r="AG5" s="697"/>
      <c r="AH5" s="697"/>
      <c r="AI5" s="697"/>
      <c r="AJ5" s="697"/>
      <c r="AK5" s="697"/>
      <c r="AL5" s="697"/>
      <c r="AM5" s="697"/>
      <c r="AN5" s="697"/>
      <c r="AO5" s="697"/>
      <c r="AP5" s="698"/>
      <c r="AQ5" s="699" t="s">
        <v>637</v>
      </c>
      <c r="AR5" s="700"/>
      <c r="AS5" s="700"/>
      <c r="AT5" s="700"/>
      <c r="AU5" s="700"/>
      <c r="AV5" s="700"/>
      <c r="AW5" s="700"/>
      <c r="AX5" s="701"/>
    </row>
    <row r="6" spans="1:50" ht="39" customHeight="1" x14ac:dyDescent="0.15">
      <c r="A6" s="704" t="s">
        <v>4</v>
      </c>
      <c r="B6" s="705"/>
      <c r="C6" s="705"/>
      <c r="D6" s="705"/>
      <c r="E6" s="705"/>
      <c r="F6" s="705"/>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638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20"/>
      <c r="I8" s="720"/>
      <c r="J8" s="720"/>
      <c r="K8" s="720"/>
      <c r="L8" s="720"/>
      <c r="M8" s="720"/>
      <c r="N8" s="720"/>
      <c r="O8" s="720"/>
      <c r="P8" s="720"/>
      <c r="Q8" s="720"/>
      <c r="R8" s="720"/>
      <c r="S8" s="720"/>
      <c r="T8" s="720"/>
      <c r="U8" s="720"/>
      <c r="V8" s="720"/>
      <c r="W8" s="720"/>
      <c r="X8" s="940"/>
      <c r="Y8" s="845" t="s">
        <v>390</v>
      </c>
      <c r="Z8" s="846"/>
      <c r="AA8" s="846"/>
      <c r="AB8" s="846"/>
      <c r="AC8" s="846"/>
      <c r="AD8" s="847"/>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553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8" t="s">
        <v>30</v>
      </c>
      <c r="B10" s="659"/>
      <c r="C10" s="659"/>
      <c r="D10" s="659"/>
      <c r="E10" s="659"/>
      <c r="F10" s="659"/>
      <c r="G10" s="755" t="s">
        <v>554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1" t="s">
        <v>24</v>
      </c>
      <c r="B12" s="942"/>
      <c r="C12" s="942"/>
      <c r="D12" s="942"/>
      <c r="E12" s="942"/>
      <c r="F12" s="943"/>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4"/>
      <c r="B13" s="615"/>
      <c r="C13" s="615"/>
      <c r="D13" s="615"/>
      <c r="E13" s="615"/>
      <c r="F13" s="616"/>
      <c r="G13" s="723" t="s">
        <v>6</v>
      </c>
      <c r="H13" s="724"/>
      <c r="I13" s="765" t="s">
        <v>7</v>
      </c>
      <c r="J13" s="766"/>
      <c r="K13" s="766"/>
      <c r="L13" s="766"/>
      <c r="M13" s="766"/>
      <c r="N13" s="766"/>
      <c r="O13" s="767"/>
      <c r="P13" s="655">
        <v>7</v>
      </c>
      <c r="Q13" s="656"/>
      <c r="R13" s="656"/>
      <c r="S13" s="656"/>
      <c r="T13" s="656"/>
      <c r="U13" s="656"/>
      <c r="V13" s="657"/>
      <c r="W13" s="655">
        <v>18</v>
      </c>
      <c r="X13" s="656"/>
      <c r="Y13" s="656"/>
      <c r="Z13" s="656"/>
      <c r="AA13" s="656"/>
      <c r="AB13" s="656"/>
      <c r="AC13" s="657"/>
      <c r="AD13" s="655">
        <v>8</v>
      </c>
      <c r="AE13" s="656"/>
      <c r="AF13" s="656"/>
      <c r="AG13" s="656"/>
      <c r="AH13" s="656"/>
      <c r="AI13" s="656"/>
      <c r="AJ13" s="657"/>
      <c r="AK13" s="655">
        <v>0</v>
      </c>
      <c r="AL13" s="656"/>
      <c r="AM13" s="656"/>
      <c r="AN13" s="656"/>
      <c r="AO13" s="656"/>
      <c r="AP13" s="656"/>
      <c r="AQ13" s="657"/>
      <c r="AR13" s="917">
        <v>0</v>
      </c>
      <c r="AS13" s="918"/>
      <c r="AT13" s="918"/>
      <c r="AU13" s="918"/>
      <c r="AV13" s="918"/>
      <c r="AW13" s="918"/>
      <c r="AX13" s="919"/>
    </row>
    <row r="14" spans="1:50" ht="21" customHeight="1" x14ac:dyDescent="0.15">
      <c r="A14" s="614"/>
      <c r="B14" s="615"/>
      <c r="C14" s="615"/>
      <c r="D14" s="615"/>
      <c r="E14" s="615"/>
      <c r="F14" s="616"/>
      <c r="G14" s="725"/>
      <c r="H14" s="726"/>
      <c r="I14" s="711" t="s">
        <v>8</v>
      </c>
      <c r="J14" s="763"/>
      <c r="K14" s="763"/>
      <c r="L14" s="763"/>
      <c r="M14" s="763"/>
      <c r="N14" s="763"/>
      <c r="O14" s="764"/>
      <c r="P14" s="655" t="s">
        <v>555</v>
      </c>
      <c r="Q14" s="656"/>
      <c r="R14" s="656"/>
      <c r="S14" s="656"/>
      <c r="T14" s="656"/>
      <c r="U14" s="656"/>
      <c r="V14" s="657"/>
      <c r="W14" s="655" t="s">
        <v>555</v>
      </c>
      <c r="X14" s="656"/>
      <c r="Y14" s="656"/>
      <c r="Z14" s="656"/>
      <c r="AA14" s="656"/>
      <c r="AB14" s="656"/>
      <c r="AC14" s="657"/>
      <c r="AD14" s="655" t="s">
        <v>555</v>
      </c>
      <c r="AE14" s="656"/>
      <c r="AF14" s="656"/>
      <c r="AG14" s="656"/>
      <c r="AH14" s="656"/>
      <c r="AI14" s="656"/>
      <c r="AJ14" s="657"/>
      <c r="AK14" s="655" t="s">
        <v>555</v>
      </c>
      <c r="AL14" s="656"/>
      <c r="AM14" s="656"/>
      <c r="AN14" s="656"/>
      <c r="AO14" s="656"/>
      <c r="AP14" s="656"/>
      <c r="AQ14" s="657"/>
      <c r="AR14" s="787"/>
      <c r="AS14" s="787"/>
      <c r="AT14" s="787"/>
      <c r="AU14" s="787"/>
      <c r="AV14" s="787"/>
      <c r="AW14" s="787"/>
      <c r="AX14" s="788"/>
    </row>
    <row r="15" spans="1:50" ht="21" customHeight="1" x14ac:dyDescent="0.15">
      <c r="A15" s="614"/>
      <c r="B15" s="615"/>
      <c r="C15" s="615"/>
      <c r="D15" s="615"/>
      <c r="E15" s="615"/>
      <c r="F15" s="616"/>
      <c r="G15" s="725"/>
      <c r="H15" s="726"/>
      <c r="I15" s="711" t="s">
        <v>51</v>
      </c>
      <c r="J15" s="712"/>
      <c r="K15" s="712"/>
      <c r="L15" s="712"/>
      <c r="M15" s="712"/>
      <c r="N15" s="712"/>
      <c r="O15" s="713"/>
      <c r="P15" s="655" t="s">
        <v>555</v>
      </c>
      <c r="Q15" s="656"/>
      <c r="R15" s="656"/>
      <c r="S15" s="656"/>
      <c r="T15" s="656"/>
      <c r="U15" s="656"/>
      <c r="V15" s="657"/>
      <c r="W15" s="655" t="s">
        <v>555</v>
      </c>
      <c r="X15" s="656"/>
      <c r="Y15" s="656"/>
      <c r="Z15" s="656"/>
      <c r="AA15" s="656"/>
      <c r="AB15" s="656"/>
      <c r="AC15" s="657"/>
      <c r="AD15" s="655" t="s">
        <v>555</v>
      </c>
      <c r="AE15" s="656"/>
      <c r="AF15" s="656"/>
      <c r="AG15" s="656"/>
      <c r="AH15" s="656"/>
      <c r="AI15" s="656"/>
      <c r="AJ15" s="657"/>
      <c r="AK15" s="655" t="s">
        <v>555</v>
      </c>
      <c r="AL15" s="656"/>
      <c r="AM15" s="656"/>
      <c r="AN15" s="656"/>
      <c r="AO15" s="656"/>
      <c r="AP15" s="656"/>
      <c r="AQ15" s="657"/>
      <c r="AR15" s="655"/>
      <c r="AS15" s="656"/>
      <c r="AT15" s="656"/>
      <c r="AU15" s="656"/>
      <c r="AV15" s="656"/>
      <c r="AW15" s="656"/>
      <c r="AX15" s="806"/>
    </row>
    <row r="16" spans="1:50" ht="21" customHeight="1" x14ac:dyDescent="0.15">
      <c r="A16" s="614"/>
      <c r="B16" s="615"/>
      <c r="C16" s="615"/>
      <c r="D16" s="615"/>
      <c r="E16" s="615"/>
      <c r="F16" s="616"/>
      <c r="G16" s="725"/>
      <c r="H16" s="726"/>
      <c r="I16" s="711" t="s">
        <v>52</v>
      </c>
      <c r="J16" s="712"/>
      <c r="K16" s="712"/>
      <c r="L16" s="712"/>
      <c r="M16" s="712"/>
      <c r="N16" s="712"/>
      <c r="O16" s="713"/>
      <c r="P16" s="655" t="s">
        <v>555</v>
      </c>
      <c r="Q16" s="656"/>
      <c r="R16" s="656"/>
      <c r="S16" s="656"/>
      <c r="T16" s="656"/>
      <c r="U16" s="656"/>
      <c r="V16" s="657"/>
      <c r="W16" s="655" t="s">
        <v>555</v>
      </c>
      <c r="X16" s="656"/>
      <c r="Y16" s="656"/>
      <c r="Z16" s="656"/>
      <c r="AA16" s="656"/>
      <c r="AB16" s="656"/>
      <c r="AC16" s="657"/>
      <c r="AD16" s="655" t="s">
        <v>555</v>
      </c>
      <c r="AE16" s="656"/>
      <c r="AF16" s="656"/>
      <c r="AG16" s="656"/>
      <c r="AH16" s="656"/>
      <c r="AI16" s="656"/>
      <c r="AJ16" s="657"/>
      <c r="AK16" s="655" t="s">
        <v>555</v>
      </c>
      <c r="AL16" s="656"/>
      <c r="AM16" s="656"/>
      <c r="AN16" s="656"/>
      <c r="AO16" s="656"/>
      <c r="AP16" s="656"/>
      <c r="AQ16" s="657"/>
      <c r="AR16" s="758"/>
      <c r="AS16" s="759"/>
      <c r="AT16" s="759"/>
      <c r="AU16" s="759"/>
      <c r="AV16" s="759"/>
      <c r="AW16" s="759"/>
      <c r="AX16" s="760"/>
    </row>
    <row r="17" spans="1:50" ht="24.75" customHeight="1" x14ac:dyDescent="0.15">
      <c r="A17" s="614"/>
      <c r="B17" s="615"/>
      <c r="C17" s="615"/>
      <c r="D17" s="615"/>
      <c r="E17" s="615"/>
      <c r="F17" s="616"/>
      <c r="G17" s="725"/>
      <c r="H17" s="726"/>
      <c r="I17" s="711" t="s">
        <v>50</v>
      </c>
      <c r="J17" s="763"/>
      <c r="K17" s="763"/>
      <c r="L17" s="763"/>
      <c r="M17" s="763"/>
      <c r="N17" s="763"/>
      <c r="O17" s="764"/>
      <c r="P17" s="655" t="s">
        <v>555</v>
      </c>
      <c r="Q17" s="656"/>
      <c r="R17" s="656"/>
      <c r="S17" s="656"/>
      <c r="T17" s="656"/>
      <c r="U17" s="656"/>
      <c r="V17" s="657"/>
      <c r="W17" s="655" t="s">
        <v>555</v>
      </c>
      <c r="X17" s="656"/>
      <c r="Y17" s="656"/>
      <c r="Z17" s="656"/>
      <c r="AA17" s="656"/>
      <c r="AB17" s="656"/>
      <c r="AC17" s="657"/>
      <c r="AD17" s="655" t="s">
        <v>555</v>
      </c>
      <c r="AE17" s="656"/>
      <c r="AF17" s="656"/>
      <c r="AG17" s="656"/>
      <c r="AH17" s="656"/>
      <c r="AI17" s="656"/>
      <c r="AJ17" s="657"/>
      <c r="AK17" s="655" t="s">
        <v>555</v>
      </c>
      <c r="AL17" s="656"/>
      <c r="AM17" s="656"/>
      <c r="AN17" s="656"/>
      <c r="AO17" s="656"/>
      <c r="AP17" s="656"/>
      <c r="AQ17" s="657"/>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7">
        <f>SUM(P13:V17)</f>
        <v>7</v>
      </c>
      <c r="Q18" s="878"/>
      <c r="R18" s="878"/>
      <c r="S18" s="878"/>
      <c r="T18" s="878"/>
      <c r="U18" s="878"/>
      <c r="V18" s="879"/>
      <c r="W18" s="877">
        <f>SUM(W13:AC17)</f>
        <v>18</v>
      </c>
      <c r="X18" s="878"/>
      <c r="Y18" s="878"/>
      <c r="Z18" s="878"/>
      <c r="AA18" s="878"/>
      <c r="AB18" s="878"/>
      <c r="AC18" s="879"/>
      <c r="AD18" s="877">
        <f>SUM(AD13:AJ17)</f>
        <v>8</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5">
        <v>4</v>
      </c>
      <c r="Q19" s="656"/>
      <c r="R19" s="656"/>
      <c r="S19" s="656"/>
      <c r="T19" s="656"/>
      <c r="U19" s="656"/>
      <c r="V19" s="657"/>
      <c r="W19" s="655">
        <v>14</v>
      </c>
      <c r="X19" s="656"/>
      <c r="Y19" s="656"/>
      <c r="Z19" s="656"/>
      <c r="AA19" s="656"/>
      <c r="AB19" s="656"/>
      <c r="AC19" s="657"/>
      <c r="AD19" s="655">
        <v>7</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5" t="s">
        <v>10</v>
      </c>
      <c r="H20" s="876"/>
      <c r="I20" s="876"/>
      <c r="J20" s="876"/>
      <c r="K20" s="876"/>
      <c r="L20" s="876"/>
      <c r="M20" s="876"/>
      <c r="N20" s="876"/>
      <c r="O20" s="876"/>
      <c r="P20" s="311">
        <f>IF(P18=0, "-", SUM(P19)/P18)</f>
        <v>0.5714285714285714</v>
      </c>
      <c r="Q20" s="311"/>
      <c r="R20" s="311"/>
      <c r="S20" s="311"/>
      <c r="T20" s="311"/>
      <c r="U20" s="311"/>
      <c r="V20" s="311"/>
      <c r="W20" s="311">
        <f t="shared" ref="W20" si="0">IF(W18=0, "-", SUM(W19)/W18)</f>
        <v>0.77777777777777779</v>
      </c>
      <c r="X20" s="311"/>
      <c r="Y20" s="311"/>
      <c r="Z20" s="311"/>
      <c r="AA20" s="311"/>
      <c r="AB20" s="311"/>
      <c r="AC20" s="311"/>
      <c r="AD20" s="311">
        <f t="shared" ref="AD20" si="1">IF(AD18=0, "-", SUM(AD19)/AD18)</f>
        <v>0.875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0.5714285714285714</v>
      </c>
      <c r="Q21" s="311"/>
      <c r="R21" s="311"/>
      <c r="S21" s="311"/>
      <c r="T21" s="311"/>
      <c r="U21" s="311"/>
      <c r="V21" s="311"/>
      <c r="W21" s="311">
        <f t="shared" ref="W21" si="2">IF(W19=0, "-", SUM(W19)/SUM(W13,W14))</f>
        <v>0.77777777777777779</v>
      </c>
      <c r="X21" s="311"/>
      <c r="Y21" s="311"/>
      <c r="Z21" s="311"/>
      <c r="AA21" s="311"/>
      <c r="AB21" s="311"/>
      <c r="AC21" s="311"/>
      <c r="AD21" s="311">
        <f t="shared" ref="AD21" si="3">IF(AD19=0, "-", SUM(AD19)/SUM(AD13,AD14))</f>
        <v>0.875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hidden="1" customHeight="1" x14ac:dyDescent="0.15">
      <c r="A23" s="965"/>
      <c r="B23" s="966"/>
      <c r="C23" s="966"/>
      <c r="D23" s="966"/>
      <c r="E23" s="966"/>
      <c r="F23" s="967"/>
      <c r="G23" s="950"/>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t="s">
        <v>639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5"/>
      <c r="Q24" s="656"/>
      <c r="R24" s="656"/>
      <c r="S24" s="656"/>
      <c r="T24" s="656"/>
      <c r="U24" s="656"/>
      <c r="V24" s="657"/>
      <c r="W24" s="655"/>
      <c r="X24" s="656"/>
      <c r="Y24" s="656"/>
      <c r="Z24" s="656"/>
      <c r="AA24" s="656"/>
      <c r="AB24" s="656"/>
      <c r="AC24" s="657"/>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5"/>
      <c r="Q25" s="656"/>
      <c r="R25" s="656"/>
      <c r="S25" s="656"/>
      <c r="T25" s="656"/>
      <c r="U25" s="656"/>
      <c r="V25" s="657"/>
      <c r="W25" s="655"/>
      <c r="X25" s="656"/>
      <c r="Y25" s="656"/>
      <c r="Z25" s="656"/>
      <c r="AA25" s="656"/>
      <c r="AB25" s="656"/>
      <c r="AC25" s="657"/>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5"/>
      <c r="Q26" s="656"/>
      <c r="R26" s="656"/>
      <c r="S26" s="656"/>
      <c r="T26" s="656"/>
      <c r="U26" s="656"/>
      <c r="V26" s="657"/>
      <c r="W26" s="655"/>
      <c r="X26" s="656"/>
      <c r="Y26" s="656"/>
      <c r="Z26" s="656"/>
      <c r="AA26" s="656"/>
      <c r="AB26" s="656"/>
      <c r="AC26" s="657"/>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5"/>
      <c r="Q27" s="656"/>
      <c r="R27" s="656"/>
      <c r="S27" s="656"/>
      <c r="T27" s="656"/>
      <c r="U27" s="656"/>
      <c r="V27" s="657"/>
      <c r="W27" s="655"/>
      <c r="X27" s="656"/>
      <c r="Y27" s="656"/>
      <c r="Z27" s="656"/>
      <c r="AA27" s="656"/>
      <c r="AB27" s="656"/>
      <c r="AC27" s="657"/>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4" t="s">
        <v>265</v>
      </c>
      <c r="H30" s="775"/>
      <c r="I30" s="775"/>
      <c r="J30" s="775"/>
      <c r="K30" s="775"/>
      <c r="L30" s="775"/>
      <c r="M30" s="775"/>
      <c r="N30" s="775"/>
      <c r="O30" s="776"/>
      <c r="P30" s="856" t="s">
        <v>59</v>
      </c>
      <c r="Q30" s="775"/>
      <c r="R30" s="775"/>
      <c r="S30" s="775"/>
      <c r="T30" s="775"/>
      <c r="U30" s="775"/>
      <c r="V30" s="775"/>
      <c r="W30" s="775"/>
      <c r="X30" s="776"/>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8" t="s">
        <v>355</v>
      </c>
      <c r="AR30" s="769"/>
      <c r="AS30" s="769"/>
      <c r="AT30" s="770"/>
      <c r="AU30" s="775" t="s">
        <v>253</v>
      </c>
      <c r="AV30" s="775"/>
      <c r="AW30" s="775"/>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616</v>
      </c>
      <c r="AR31" s="193"/>
      <c r="AS31" s="126" t="s">
        <v>356</v>
      </c>
      <c r="AT31" s="127"/>
      <c r="AU31" s="192" t="s">
        <v>616</v>
      </c>
      <c r="AV31" s="192"/>
      <c r="AW31" s="394" t="s">
        <v>300</v>
      </c>
      <c r="AX31" s="395"/>
    </row>
    <row r="32" spans="1:50" ht="27.75" customHeight="1" x14ac:dyDescent="0.15">
      <c r="A32" s="399"/>
      <c r="B32" s="397"/>
      <c r="C32" s="397"/>
      <c r="D32" s="397"/>
      <c r="E32" s="397"/>
      <c r="F32" s="398"/>
      <c r="G32" s="560" t="s">
        <v>556</v>
      </c>
      <c r="H32" s="561"/>
      <c r="I32" s="561"/>
      <c r="J32" s="561"/>
      <c r="K32" s="561"/>
      <c r="L32" s="561"/>
      <c r="M32" s="561"/>
      <c r="N32" s="561"/>
      <c r="O32" s="562"/>
      <c r="P32" s="98" t="s">
        <v>631</v>
      </c>
      <c r="Q32" s="98"/>
      <c r="R32" s="98"/>
      <c r="S32" s="98"/>
      <c r="T32" s="98"/>
      <c r="U32" s="98"/>
      <c r="V32" s="98"/>
      <c r="W32" s="98"/>
      <c r="X32" s="99"/>
      <c r="Y32" s="467" t="s">
        <v>12</v>
      </c>
      <c r="Z32" s="527"/>
      <c r="AA32" s="528"/>
      <c r="AB32" s="457" t="s">
        <v>517</v>
      </c>
      <c r="AC32" s="457"/>
      <c r="AD32" s="457"/>
      <c r="AE32" s="211">
        <v>100</v>
      </c>
      <c r="AF32" s="212"/>
      <c r="AG32" s="212"/>
      <c r="AH32" s="212"/>
      <c r="AI32" s="211">
        <v>95</v>
      </c>
      <c r="AJ32" s="212"/>
      <c r="AK32" s="212"/>
      <c r="AL32" s="212"/>
      <c r="AM32" s="211">
        <v>100</v>
      </c>
      <c r="AN32" s="212"/>
      <c r="AO32" s="212"/>
      <c r="AP32" s="212"/>
      <c r="AQ32" s="333" t="s">
        <v>616</v>
      </c>
      <c r="AR32" s="200"/>
      <c r="AS32" s="200"/>
      <c r="AT32" s="334"/>
      <c r="AU32" s="212" t="s">
        <v>617</v>
      </c>
      <c r="AV32" s="212"/>
      <c r="AW32" s="212"/>
      <c r="AX32" s="214"/>
    </row>
    <row r="33" spans="1:50" ht="27.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517</v>
      </c>
      <c r="AC33" s="519"/>
      <c r="AD33" s="519"/>
      <c r="AE33" s="211">
        <v>80</v>
      </c>
      <c r="AF33" s="212"/>
      <c r="AG33" s="212"/>
      <c r="AH33" s="212"/>
      <c r="AI33" s="211">
        <v>80</v>
      </c>
      <c r="AJ33" s="212"/>
      <c r="AK33" s="212"/>
      <c r="AL33" s="212"/>
      <c r="AM33" s="211">
        <v>80</v>
      </c>
      <c r="AN33" s="212"/>
      <c r="AO33" s="212"/>
      <c r="AP33" s="212"/>
      <c r="AQ33" s="333" t="s">
        <v>616</v>
      </c>
      <c r="AR33" s="200"/>
      <c r="AS33" s="200"/>
      <c r="AT33" s="334"/>
      <c r="AU33" s="212" t="s">
        <v>616</v>
      </c>
      <c r="AV33" s="212"/>
      <c r="AW33" s="212"/>
      <c r="AX33" s="214"/>
    </row>
    <row r="34" spans="1:50" ht="27.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125</v>
      </c>
      <c r="AF34" s="212"/>
      <c r="AG34" s="212"/>
      <c r="AH34" s="212"/>
      <c r="AI34" s="211">
        <v>119</v>
      </c>
      <c r="AJ34" s="212"/>
      <c r="AK34" s="212"/>
      <c r="AL34" s="212"/>
      <c r="AM34" s="211">
        <v>125</v>
      </c>
      <c r="AN34" s="212"/>
      <c r="AO34" s="212"/>
      <c r="AP34" s="212"/>
      <c r="AQ34" s="333" t="s">
        <v>616</v>
      </c>
      <c r="AR34" s="200"/>
      <c r="AS34" s="200"/>
      <c r="AT34" s="334"/>
      <c r="AU34" s="212" t="s">
        <v>616</v>
      </c>
      <c r="AV34" s="212"/>
      <c r="AW34" s="212"/>
      <c r="AX34" s="214"/>
    </row>
    <row r="35" spans="1:50" ht="23.25" customHeight="1" x14ac:dyDescent="0.15">
      <c r="A35" s="219" t="s">
        <v>526</v>
      </c>
      <c r="B35" s="220"/>
      <c r="C35" s="220"/>
      <c r="D35" s="220"/>
      <c r="E35" s="220"/>
      <c r="F35" s="221"/>
      <c r="G35" s="225" t="s">
        <v>618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619</v>
      </c>
      <c r="AR38" s="193"/>
      <c r="AS38" s="126" t="s">
        <v>356</v>
      </c>
      <c r="AT38" s="127"/>
      <c r="AU38" s="192" t="s">
        <v>620</v>
      </c>
      <c r="AV38" s="192"/>
      <c r="AW38" s="394" t="s">
        <v>300</v>
      </c>
      <c r="AX38" s="395"/>
    </row>
    <row r="39" spans="1:50" ht="23.25" customHeight="1" x14ac:dyDescent="0.15">
      <c r="A39" s="399"/>
      <c r="B39" s="397"/>
      <c r="C39" s="397"/>
      <c r="D39" s="397"/>
      <c r="E39" s="397"/>
      <c r="F39" s="398"/>
      <c r="G39" s="560" t="s">
        <v>557</v>
      </c>
      <c r="H39" s="561"/>
      <c r="I39" s="561"/>
      <c r="J39" s="561"/>
      <c r="K39" s="561"/>
      <c r="L39" s="561"/>
      <c r="M39" s="561"/>
      <c r="N39" s="561"/>
      <c r="O39" s="562"/>
      <c r="P39" s="98" t="s">
        <v>558</v>
      </c>
      <c r="Q39" s="98"/>
      <c r="R39" s="98"/>
      <c r="S39" s="98"/>
      <c r="T39" s="98"/>
      <c r="U39" s="98"/>
      <c r="V39" s="98"/>
      <c r="W39" s="98"/>
      <c r="X39" s="99"/>
      <c r="Y39" s="467" t="s">
        <v>12</v>
      </c>
      <c r="Z39" s="527"/>
      <c r="AA39" s="528"/>
      <c r="AB39" s="457" t="s">
        <v>559</v>
      </c>
      <c r="AC39" s="457"/>
      <c r="AD39" s="457"/>
      <c r="AE39" s="211">
        <v>46217</v>
      </c>
      <c r="AF39" s="212"/>
      <c r="AG39" s="212"/>
      <c r="AH39" s="212"/>
      <c r="AI39" s="211">
        <v>46611</v>
      </c>
      <c r="AJ39" s="212"/>
      <c r="AK39" s="212"/>
      <c r="AL39" s="212"/>
      <c r="AM39" s="211">
        <v>47325</v>
      </c>
      <c r="AN39" s="212"/>
      <c r="AO39" s="212"/>
      <c r="AP39" s="212"/>
      <c r="AQ39" s="333" t="s">
        <v>620</v>
      </c>
      <c r="AR39" s="200"/>
      <c r="AS39" s="200"/>
      <c r="AT39" s="334"/>
      <c r="AU39" s="212" t="s">
        <v>620</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559</v>
      </c>
      <c r="AC40" s="519"/>
      <c r="AD40" s="519"/>
      <c r="AE40" s="211">
        <v>46737</v>
      </c>
      <c r="AF40" s="212"/>
      <c r="AG40" s="212"/>
      <c r="AH40" s="212"/>
      <c r="AI40" s="211">
        <v>46217</v>
      </c>
      <c r="AJ40" s="212"/>
      <c r="AK40" s="212"/>
      <c r="AL40" s="212"/>
      <c r="AM40" s="211">
        <v>46611</v>
      </c>
      <c r="AN40" s="212"/>
      <c r="AO40" s="212"/>
      <c r="AP40" s="212"/>
      <c r="AQ40" s="333" t="s">
        <v>620</v>
      </c>
      <c r="AR40" s="200"/>
      <c r="AS40" s="200"/>
      <c r="AT40" s="334"/>
      <c r="AU40" s="212" t="s">
        <v>620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101</v>
      </c>
      <c r="AF41" s="212"/>
      <c r="AG41" s="212"/>
      <c r="AH41" s="212"/>
      <c r="AI41" s="211">
        <v>99</v>
      </c>
      <c r="AJ41" s="212"/>
      <c r="AK41" s="212"/>
      <c r="AL41" s="212"/>
      <c r="AM41" s="211">
        <v>98</v>
      </c>
      <c r="AN41" s="212"/>
      <c r="AO41" s="212"/>
      <c r="AP41" s="212"/>
      <c r="AQ41" s="333" t="s">
        <v>620</v>
      </c>
      <c r="AR41" s="200"/>
      <c r="AS41" s="200"/>
      <c r="AT41" s="334"/>
      <c r="AU41" s="212" t="s">
        <v>621</v>
      </c>
      <c r="AV41" s="212"/>
      <c r="AW41" s="212"/>
      <c r="AX41" s="214"/>
    </row>
    <row r="42" spans="1:50" ht="23.25" customHeight="1" x14ac:dyDescent="0.15">
      <c r="A42" s="219" t="s">
        <v>526</v>
      </c>
      <c r="B42" s="220"/>
      <c r="C42" s="220"/>
      <c r="D42" s="220"/>
      <c r="E42" s="220"/>
      <c r="F42" s="221"/>
      <c r="G42" s="225" t="s">
        <v>560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3"/>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row>
    <row r="83" spans="1:60" ht="22.5" hidden="1" customHeight="1" x14ac:dyDescent="0.15">
      <c r="A83" s="864"/>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row>
    <row r="84" spans="1:60" ht="19.5" hidden="1" customHeight="1" x14ac:dyDescent="0.15">
      <c r="A84" s="864"/>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4</v>
      </c>
      <c r="AF101" s="212"/>
      <c r="AG101" s="212"/>
      <c r="AH101" s="213"/>
      <c r="AI101" s="211">
        <v>12</v>
      </c>
      <c r="AJ101" s="212"/>
      <c r="AK101" s="212"/>
      <c r="AL101" s="213"/>
      <c r="AM101" s="211" t="s">
        <v>601</v>
      </c>
      <c r="AN101" s="212"/>
      <c r="AO101" s="212"/>
      <c r="AP101" s="213"/>
      <c r="AQ101" s="211" t="s">
        <v>620</v>
      </c>
      <c r="AR101" s="212"/>
      <c r="AS101" s="212"/>
      <c r="AT101" s="213"/>
      <c r="AU101" s="211" t="s">
        <v>620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5</v>
      </c>
      <c r="AF102" s="414"/>
      <c r="AG102" s="414"/>
      <c r="AH102" s="414"/>
      <c r="AI102" s="414">
        <v>10</v>
      </c>
      <c r="AJ102" s="414"/>
      <c r="AK102" s="414"/>
      <c r="AL102" s="414"/>
      <c r="AM102" s="414" t="s">
        <v>602</v>
      </c>
      <c r="AN102" s="414"/>
      <c r="AO102" s="414"/>
      <c r="AP102" s="414"/>
      <c r="AQ102" s="266" t="s">
        <v>621</v>
      </c>
      <c r="AR102" s="267"/>
      <c r="AS102" s="267"/>
      <c r="AT102" s="312"/>
      <c r="AU102" s="266" t="s">
        <v>620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563</v>
      </c>
      <c r="H104" s="98"/>
      <c r="I104" s="98"/>
      <c r="J104" s="98"/>
      <c r="K104" s="98"/>
      <c r="L104" s="98"/>
      <c r="M104" s="98"/>
      <c r="N104" s="98"/>
      <c r="O104" s="98"/>
      <c r="P104" s="98"/>
      <c r="Q104" s="98"/>
      <c r="R104" s="98"/>
      <c r="S104" s="98"/>
      <c r="T104" s="98"/>
      <c r="U104" s="98"/>
      <c r="V104" s="98"/>
      <c r="W104" s="98"/>
      <c r="X104" s="99"/>
      <c r="Y104" s="461" t="s">
        <v>55</v>
      </c>
      <c r="Z104" s="462"/>
      <c r="AA104" s="463"/>
      <c r="AB104" s="541" t="s">
        <v>564</v>
      </c>
      <c r="AC104" s="542"/>
      <c r="AD104" s="543"/>
      <c r="AE104" s="211">
        <v>18</v>
      </c>
      <c r="AF104" s="212"/>
      <c r="AG104" s="212"/>
      <c r="AH104" s="213"/>
      <c r="AI104" s="211">
        <v>50</v>
      </c>
      <c r="AJ104" s="212"/>
      <c r="AK104" s="212"/>
      <c r="AL104" s="213"/>
      <c r="AM104" s="211" t="s">
        <v>601</v>
      </c>
      <c r="AN104" s="212"/>
      <c r="AO104" s="212"/>
      <c r="AP104" s="213"/>
      <c r="AQ104" s="211" t="s">
        <v>620</v>
      </c>
      <c r="AR104" s="212"/>
      <c r="AS104" s="212"/>
      <c r="AT104" s="213"/>
      <c r="AU104" s="211" t="s">
        <v>620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564</v>
      </c>
      <c r="AC105" s="465"/>
      <c r="AD105" s="466"/>
      <c r="AE105" s="414">
        <v>30</v>
      </c>
      <c r="AF105" s="414"/>
      <c r="AG105" s="414"/>
      <c r="AH105" s="414"/>
      <c r="AI105" s="414">
        <v>60</v>
      </c>
      <c r="AJ105" s="414"/>
      <c r="AK105" s="414"/>
      <c r="AL105" s="414"/>
      <c r="AM105" s="414" t="s">
        <v>602</v>
      </c>
      <c r="AN105" s="414"/>
      <c r="AO105" s="414"/>
      <c r="AP105" s="414"/>
      <c r="AQ105" s="211" t="s">
        <v>620</v>
      </c>
      <c r="AR105" s="212"/>
      <c r="AS105" s="212"/>
      <c r="AT105" s="213"/>
      <c r="AU105" s="266" t="s">
        <v>620</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customHeight="1" x14ac:dyDescent="0.15">
      <c r="A107" s="418"/>
      <c r="B107" s="419"/>
      <c r="C107" s="419"/>
      <c r="D107" s="419"/>
      <c r="E107" s="419"/>
      <c r="F107" s="420"/>
      <c r="G107" s="98" t="s">
        <v>565</v>
      </c>
      <c r="H107" s="98"/>
      <c r="I107" s="98"/>
      <c r="J107" s="98"/>
      <c r="K107" s="98"/>
      <c r="L107" s="98"/>
      <c r="M107" s="98"/>
      <c r="N107" s="98"/>
      <c r="O107" s="98"/>
      <c r="P107" s="98"/>
      <c r="Q107" s="98"/>
      <c r="R107" s="98"/>
      <c r="S107" s="98"/>
      <c r="T107" s="98"/>
      <c r="U107" s="98"/>
      <c r="V107" s="98"/>
      <c r="W107" s="98"/>
      <c r="X107" s="99"/>
      <c r="Y107" s="461" t="s">
        <v>55</v>
      </c>
      <c r="Z107" s="462"/>
      <c r="AA107" s="463"/>
      <c r="AB107" s="541" t="s">
        <v>566</v>
      </c>
      <c r="AC107" s="542"/>
      <c r="AD107" s="543"/>
      <c r="AE107" s="414" t="s">
        <v>555</v>
      </c>
      <c r="AF107" s="414"/>
      <c r="AG107" s="414"/>
      <c r="AH107" s="414"/>
      <c r="AI107" s="414" t="s">
        <v>555</v>
      </c>
      <c r="AJ107" s="414"/>
      <c r="AK107" s="414"/>
      <c r="AL107" s="414"/>
      <c r="AM107" s="414">
        <v>4</v>
      </c>
      <c r="AN107" s="414"/>
      <c r="AO107" s="414"/>
      <c r="AP107" s="414"/>
      <c r="AQ107" s="211" t="s">
        <v>616</v>
      </c>
      <c r="AR107" s="212"/>
      <c r="AS107" s="212"/>
      <c r="AT107" s="213"/>
      <c r="AU107" s="211" t="s">
        <v>620</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566</v>
      </c>
      <c r="AC108" s="465"/>
      <c r="AD108" s="466"/>
      <c r="AE108" s="414" t="s">
        <v>555</v>
      </c>
      <c r="AF108" s="414"/>
      <c r="AG108" s="414"/>
      <c r="AH108" s="414"/>
      <c r="AI108" s="414" t="s">
        <v>555</v>
      </c>
      <c r="AJ108" s="414"/>
      <c r="AK108" s="414"/>
      <c r="AL108" s="414"/>
      <c r="AM108" s="414">
        <v>4</v>
      </c>
      <c r="AN108" s="414"/>
      <c r="AO108" s="414"/>
      <c r="AP108" s="414"/>
      <c r="AQ108" s="211" t="s">
        <v>616</v>
      </c>
      <c r="AR108" s="212"/>
      <c r="AS108" s="212"/>
      <c r="AT108" s="213"/>
      <c r="AU108" s="266" t="s">
        <v>620</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1031364</v>
      </c>
      <c r="AF116" s="414"/>
      <c r="AG116" s="414"/>
      <c r="AH116" s="414"/>
      <c r="AI116" s="414">
        <v>1098000</v>
      </c>
      <c r="AJ116" s="414"/>
      <c r="AK116" s="414"/>
      <c r="AL116" s="414"/>
      <c r="AM116" s="414" t="s">
        <v>603</v>
      </c>
      <c r="AN116" s="414"/>
      <c r="AO116" s="414"/>
      <c r="AP116" s="414"/>
      <c r="AQ116" s="211" t="s">
        <v>603</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570</v>
      </c>
      <c r="AF117" s="547"/>
      <c r="AG117" s="547"/>
      <c r="AH117" s="547"/>
      <c r="AI117" s="547" t="s">
        <v>571</v>
      </c>
      <c r="AJ117" s="547"/>
      <c r="AK117" s="547"/>
      <c r="AL117" s="547"/>
      <c r="AM117" s="547" t="s">
        <v>603</v>
      </c>
      <c r="AN117" s="547"/>
      <c r="AO117" s="547"/>
      <c r="AP117" s="547"/>
      <c r="AQ117" s="547" t="s">
        <v>603</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572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568</v>
      </c>
      <c r="AC119" s="459"/>
      <c r="AD119" s="460"/>
      <c r="AE119" s="414">
        <v>229192</v>
      </c>
      <c r="AF119" s="414"/>
      <c r="AG119" s="414"/>
      <c r="AH119" s="414"/>
      <c r="AI119" s="414">
        <v>263520</v>
      </c>
      <c r="AJ119" s="414"/>
      <c r="AK119" s="414"/>
      <c r="AL119" s="414"/>
      <c r="AM119" s="414" t="s">
        <v>603</v>
      </c>
      <c r="AN119" s="414"/>
      <c r="AO119" s="414"/>
      <c r="AP119" s="414"/>
      <c r="AQ119" s="211" t="s">
        <v>603</v>
      </c>
      <c r="AR119" s="212"/>
      <c r="AS119" s="212"/>
      <c r="AT119" s="212"/>
      <c r="AU119" s="212"/>
      <c r="AV119" s="212"/>
      <c r="AW119" s="212"/>
      <c r="AX119" s="214"/>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569</v>
      </c>
      <c r="AC120" s="469"/>
      <c r="AD120" s="470"/>
      <c r="AE120" s="547" t="s">
        <v>573</v>
      </c>
      <c r="AF120" s="547"/>
      <c r="AG120" s="547"/>
      <c r="AH120" s="547"/>
      <c r="AI120" s="547" t="s">
        <v>574</v>
      </c>
      <c r="AJ120" s="547"/>
      <c r="AK120" s="547"/>
      <c r="AL120" s="547"/>
      <c r="AM120" s="547" t="s">
        <v>603</v>
      </c>
      <c r="AN120" s="547"/>
      <c r="AO120" s="547"/>
      <c r="AP120" s="547"/>
      <c r="AQ120" s="547" t="s">
        <v>603</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customHeight="1" x14ac:dyDescent="0.15">
      <c r="A122" s="435"/>
      <c r="B122" s="436"/>
      <c r="C122" s="436"/>
      <c r="D122" s="436"/>
      <c r="E122" s="436"/>
      <c r="F122" s="437"/>
      <c r="G122" s="389" t="s">
        <v>575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576</v>
      </c>
      <c r="AC122" s="459"/>
      <c r="AD122" s="460"/>
      <c r="AE122" s="414" t="s">
        <v>555</v>
      </c>
      <c r="AF122" s="414"/>
      <c r="AG122" s="414"/>
      <c r="AH122" s="414"/>
      <c r="AI122" s="414" t="s">
        <v>555</v>
      </c>
      <c r="AJ122" s="414"/>
      <c r="AK122" s="414"/>
      <c r="AL122" s="414"/>
      <c r="AM122" s="414">
        <v>1696947</v>
      </c>
      <c r="AN122" s="414"/>
      <c r="AO122" s="414"/>
      <c r="AP122" s="414"/>
      <c r="AQ122" s="414" t="s">
        <v>616</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569</v>
      </c>
      <c r="AC123" s="469"/>
      <c r="AD123" s="470"/>
      <c r="AE123" s="547" t="s">
        <v>555</v>
      </c>
      <c r="AF123" s="547"/>
      <c r="AG123" s="547"/>
      <c r="AH123" s="547"/>
      <c r="AI123" s="547" t="s">
        <v>555</v>
      </c>
      <c r="AJ123" s="547"/>
      <c r="AK123" s="547"/>
      <c r="AL123" s="547"/>
      <c r="AM123" s="547" t="s">
        <v>604</v>
      </c>
      <c r="AN123" s="547"/>
      <c r="AO123" s="547"/>
      <c r="AP123" s="547"/>
      <c r="AQ123" s="547" t="s">
        <v>616</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616</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v>972</v>
      </c>
      <c r="AF134" s="200"/>
      <c r="AG134" s="200"/>
      <c r="AH134" s="200"/>
      <c r="AI134" s="199">
        <v>928</v>
      </c>
      <c r="AJ134" s="200"/>
      <c r="AK134" s="200"/>
      <c r="AL134" s="200"/>
      <c r="AM134" s="199">
        <v>978</v>
      </c>
      <c r="AN134" s="200"/>
      <c r="AO134" s="200"/>
      <c r="AP134" s="200"/>
      <c r="AQ134" s="199" t="s">
        <v>617</v>
      </c>
      <c r="AR134" s="200"/>
      <c r="AS134" s="200"/>
      <c r="AT134" s="200"/>
      <c r="AU134" s="199" t="s">
        <v>620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555</v>
      </c>
      <c r="AF135" s="200"/>
      <c r="AG135" s="200"/>
      <c r="AH135" s="200"/>
      <c r="AI135" s="199" t="s">
        <v>555</v>
      </c>
      <c r="AJ135" s="200"/>
      <c r="AK135" s="200"/>
      <c r="AL135" s="200"/>
      <c r="AM135" s="199">
        <v>929</v>
      </c>
      <c r="AN135" s="200"/>
      <c r="AO135" s="200"/>
      <c r="AP135" s="200"/>
      <c r="AQ135" s="199" t="s">
        <v>621</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616</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580</v>
      </c>
      <c r="H138" s="98"/>
      <c r="I138" s="98"/>
      <c r="J138" s="98"/>
      <c r="K138" s="98"/>
      <c r="L138" s="98"/>
      <c r="M138" s="98"/>
      <c r="N138" s="98"/>
      <c r="O138" s="98"/>
      <c r="P138" s="98"/>
      <c r="Q138" s="98"/>
      <c r="R138" s="98"/>
      <c r="S138" s="98"/>
      <c r="T138" s="98"/>
      <c r="U138" s="98"/>
      <c r="V138" s="98"/>
      <c r="W138" s="98"/>
      <c r="X138" s="99"/>
      <c r="Y138" s="194" t="s">
        <v>379</v>
      </c>
      <c r="Z138" s="195"/>
      <c r="AA138" s="196"/>
      <c r="AB138" s="197" t="s">
        <v>559</v>
      </c>
      <c r="AC138" s="198"/>
      <c r="AD138" s="198"/>
      <c r="AE138" s="199">
        <v>116311</v>
      </c>
      <c r="AF138" s="200"/>
      <c r="AG138" s="200"/>
      <c r="AH138" s="200"/>
      <c r="AI138" s="199">
        <v>117910</v>
      </c>
      <c r="AJ138" s="200"/>
      <c r="AK138" s="200"/>
      <c r="AL138" s="200"/>
      <c r="AM138" s="199">
        <v>120460</v>
      </c>
      <c r="AN138" s="200"/>
      <c r="AO138" s="200"/>
      <c r="AP138" s="200"/>
      <c r="AQ138" s="199" t="s">
        <v>616</v>
      </c>
      <c r="AR138" s="200"/>
      <c r="AS138" s="200"/>
      <c r="AT138" s="200"/>
      <c r="AU138" s="199" t="s">
        <v>616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559</v>
      </c>
      <c r="AC139" s="206"/>
      <c r="AD139" s="206"/>
      <c r="AE139" s="199" t="s">
        <v>555</v>
      </c>
      <c r="AF139" s="200"/>
      <c r="AG139" s="200"/>
      <c r="AH139" s="200"/>
      <c r="AI139" s="199" t="s">
        <v>581</v>
      </c>
      <c r="AJ139" s="200"/>
      <c r="AK139" s="200"/>
      <c r="AL139" s="200"/>
      <c r="AM139" s="199">
        <v>101639</v>
      </c>
      <c r="AN139" s="200"/>
      <c r="AO139" s="200"/>
      <c r="AP139" s="200"/>
      <c r="AQ139" s="199" t="s">
        <v>616</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622</v>
      </c>
      <c r="K430" s="899"/>
      <c r="L430" s="899"/>
      <c r="M430" s="899"/>
      <c r="N430" s="899"/>
      <c r="O430" s="899"/>
      <c r="P430" s="899"/>
      <c r="Q430" s="899"/>
      <c r="R430" s="899"/>
      <c r="S430" s="899"/>
      <c r="T430" s="900"/>
      <c r="U430" s="587" t="s">
        <v>622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622</v>
      </c>
      <c r="AF432" s="193"/>
      <c r="AG432" s="126" t="s">
        <v>356</v>
      </c>
      <c r="AH432" s="127"/>
      <c r="AI432" s="149"/>
      <c r="AJ432" s="149"/>
      <c r="AK432" s="149"/>
      <c r="AL432" s="147"/>
      <c r="AM432" s="149"/>
      <c r="AN432" s="149"/>
      <c r="AO432" s="149"/>
      <c r="AP432" s="147"/>
      <c r="AQ432" s="589" t="s">
        <v>622</v>
      </c>
      <c r="AR432" s="193"/>
      <c r="AS432" s="126" t="s">
        <v>356</v>
      </c>
      <c r="AT432" s="127"/>
      <c r="AU432" s="193" t="s">
        <v>622</v>
      </c>
      <c r="AV432" s="193"/>
      <c r="AW432" s="126" t="s">
        <v>300</v>
      </c>
      <c r="AX432" s="188"/>
    </row>
    <row r="433" spans="1:50" ht="23.25" customHeight="1" x14ac:dyDescent="0.15">
      <c r="A433" s="182"/>
      <c r="B433" s="179"/>
      <c r="C433" s="173"/>
      <c r="D433" s="179"/>
      <c r="E433" s="335"/>
      <c r="F433" s="336"/>
      <c r="G433" s="97" t="s">
        <v>616</v>
      </c>
      <c r="H433" s="98"/>
      <c r="I433" s="98"/>
      <c r="J433" s="98"/>
      <c r="K433" s="98"/>
      <c r="L433" s="98"/>
      <c r="M433" s="98"/>
      <c r="N433" s="98"/>
      <c r="O433" s="98"/>
      <c r="P433" s="98"/>
      <c r="Q433" s="98"/>
      <c r="R433" s="98"/>
      <c r="S433" s="98"/>
      <c r="T433" s="98"/>
      <c r="U433" s="98"/>
      <c r="V433" s="98"/>
      <c r="W433" s="98"/>
      <c r="X433" s="99"/>
      <c r="Y433" s="194" t="s">
        <v>12</v>
      </c>
      <c r="Z433" s="195"/>
      <c r="AA433" s="196"/>
      <c r="AB433" s="206" t="s">
        <v>622</v>
      </c>
      <c r="AC433" s="206"/>
      <c r="AD433" s="206"/>
      <c r="AE433" s="333" t="s">
        <v>623</v>
      </c>
      <c r="AF433" s="200"/>
      <c r="AG433" s="200"/>
      <c r="AH433" s="200"/>
      <c r="AI433" s="333" t="s">
        <v>622</v>
      </c>
      <c r="AJ433" s="200"/>
      <c r="AK433" s="200"/>
      <c r="AL433" s="200"/>
      <c r="AM433" s="333" t="s">
        <v>622</v>
      </c>
      <c r="AN433" s="200"/>
      <c r="AO433" s="200"/>
      <c r="AP433" s="334"/>
      <c r="AQ433" s="333" t="s">
        <v>624</v>
      </c>
      <c r="AR433" s="200"/>
      <c r="AS433" s="200"/>
      <c r="AT433" s="334"/>
      <c r="AU433" s="200" t="s">
        <v>622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622</v>
      </c>
      <c r="AC434" s="198"/>
      <c r="AD434" s="198"/>
      <c r="AE434" s="333" t="s">
        <v>623</v>
      </c>
      <c r="AF434" s="200"/>
      <c r="AG434" s="200"/>
      <c r="AH434" s="334"/>
      <c r="AI434" s="333" t="s">
        <v>622</v>
      </c>
      <c r="AJ434" s="200"/>
      <c r="AK434" s="200"/>
      <c r="AL434" s="200"/>
      <c r="AM434" s="333" t="s">
        <v>622</v>
      </c>
      <c r="AN434" s="200"/>
      <c r="AO434" s="200"/>
      <c r="AP434" s="334"/>
      <c r="AQ434" s="333" t="s">
        <v>622</v>
      </c>
      <c r="AR434" s="200"/>
      <c r="AS434" s="200"/>
      <c r="AT434" s="334"/>
      <c r="AU434" s="200" t="s">
        <v>622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623</v>
      </c>
      <c r="AF435" s="200"/>
      <c r="AG435" s="200"/>
      <c r="AH435" s="334"/>
      <c r="AI435" s="333" t="s">
        <v>622</v>
      </c>
      <c r="AJ435" s="200"/>
      <c r="AK435" s="200"/>
      <c r="AL435" s="200"/>
      <c r="AM435" s="333" t="s">
        <v>622</v>
      </c>
      <c r="AN435" s="200"/>
      <c r="AO435" s="200"/>
      <c r="AP435" s="334"/>
      <c r="AQ435" s="333" t="s">
        <v>617</v>
      </c>
      <c r="AR435" s="200"/>
      <c r="AS435" s="200"/>
      <c r="AT435" s="334"/>
      <c r="AU435" s="200" t="s">
        <v>617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622</v>
      </c>
      <c r="AF457" s="193"/>
      <c r="AG457" s="126" t="s">
        <v>356</v>
      </c>
      <c r="AH457" s="127"/>
      <c r="AI457" s="149"/>
      <c r="AJ457" s="149"/>
      <c r="AK457" s="149"/>
      <c r="AL457" s="147"/>
      <c r="AM457" s="149"/>
      <c r="AN457" s="149"/>
      <c r="AO457" s="149"/>
      <c r="AP457" s="147"/>
      <c r="AQ457" s="589" t="s">
        <v>625</v>
      </c>
      <c r="AR457" s="193"/>
      <c r="AS457" s="126" t="s">
        <v>356</v>
      </c>
      <c r="AT457" s="127"/>
      <c r="AU457" s="193" t="s">
        <v>616</v>
      </c>
      <c r="AV457" s="193"/>
      <c r="AW457" s="126" t="s">
        <v>300</v>
      </c>
      <c r="AX457" s="188"/>
    </row>
    <row r="458" spans="1:50" ht="23.25" customHeight="1" x14ac:dyDescent="0.15">
      <c r="A458" s="182"/>
      <c r="B458" s="179"/>
      <c r="C458" s="173"/>
      <c r="D458" s="179"/>
      <c r="E458" s="335"/>
      <c r="F458" s="336"/>
      <c r="G458" s="97" t="s">
        <v>622</v>
      </c>
      <c r="H458" s="98"/>
      <c r="I458" s="98"/>
      <c r="J458" s="98"/>
      <c r="K458" s="98"/>
      <c r="L458" s="98"/>
      <c r="M458" s="98"/>
      <c r="N458" s="98"/>
      <c r="O458" s="98"/>
      <c r="P458" s="98"/>
      <c r="Q458" s="98"/>
      <c r="R458" s="98"/>
      <c r="S458" s="98"/>
      <c r="T458" s="98"/>
      <c r="U458" s="98"/>
      <c r="V458" s="98"/>
      <c r="W458" s="98"/>
      <c r="X458" s="99"/>
      <c r="Y458" s="194" t="s">
        <v>12</v>
      </c>
      <c r="Z458" s="195"/>
      <c r="AA458" s="196"/>
      <c r="AB458" s="206" t="s">
        <v>622</v>
      </c>
      <c r="AC458" s="206"/>
      <c r="AD458" s="206"/>
      <c r="AE458" s="333" t="s">
        <v>622</v>
      </c>
      <c r="AF458" s="200"/>
      <c r="AG458" s="200"/>
      <c r="AH458" s="200"/>
      <c r="AI458" s="333" t="s">
        <v>622</v>
      </c>
      <c r="AJ458" s="200"/>
      <c r="AK458" s="200"/>
      <c r="AL458" s="200"/>
      <c r="AM458" s="333" t="s">
        <v>625</v>
      </c>
      <c r="AN458" s="200"/>
      <c r="AO458" s="200"/>
      <c r="AP458" s="334"/>
      <c r="AQ458" s="333" t="s">
        <v>625</v>
      </c>
      <c r="AR458" s="200"/>
      <c r="AS458" s="200"/>
      <c r="AT458" s="334"/>
      <c r="AU458" s="200" t="s">
        <v>616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622</v>
      </c>
      <c r="AC459" s="198"/>
      <c r="AD459" s="198"/>
      <c r="AE459" s="333" t="s">
        <v>622</v>
      </c>
      <c r="AF459" s="200"/>
      <c r="AG459" s="200"/>
      <c r="AH459" s="334"/>
      <c r="AI459" s="333" t="s">
        <v>625</v>
      </c>
      <c r="AJ459" s="200"/>
      <c r="AK459" s="200"/>
      <c r="AL459" s="200"/>
      <c r="AM459" s="333" t="s">
        <v>625</v>
      </c>
      <c r="AN459" s="200"/>
      <c r="AO459" s="200"/>
      <c r="AP459" s="334"/>
      <c r="AQ459" s="333" t="s">
        <v>621</v>
      </c>
      <c r="AR459" s="200"/>
      <c r="AS459" s="200"/>
      <c r="AT459" s="334"/>
      <c r="AU459" s="200" t="s">
        <v>624</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623</v>
      </c>
      <c r="AF460" s="200"/>
      <c r="AG460" s="200"/>
      <c r="AH460" s="334"/>
      <c r="AI460" s="333" t="s">
        <v>625</v>
      </c>
      <c r="AJ460" s="200"/>
      <c r="AK460" s="200"/>
      <c r="AL460" s="200"/>
      <c r="AM460" s="333" t="s">
        <v>625</v>
      </c>
      <c r="AN460" s="200"/>
      <c r="AO460" s="200"/>
      <c r="AP460" s="334"/>
      <c r="AQ460" s="333" t="s">
        <v>625</v>
      </c>
      <c r="AR460" s="200"/>
      <c r="AS460" s="200"/>
      <c r="AT460" s="334"/>
      <c r="AU460" s="200" t="s">
        <v>616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84" customHeight="1" x14ac:dyDescent="0.15">
      <c r="A702" s="869" t="s">
        <v>259</v>
      </c>
      <c r="B702" s="870"/>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551</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82.5"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744" t="s">
        <v>551</v>
      </c>
      <c r="AE703" s="745"/>
      <c r="AF703" s="745"/>
      <c r="AG703" s="94" t="s">
        <v>584</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3"/>
      <c r="B704" s="874"/>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551</v>
      </c>
      <c r="AE704" s="835"/>
      <c r="AF704" s="835"/>
      <c r="AG704" s="120" t="s">
        <v>585</v>
      </c>
      <c r="AH704" s="706"/>
      <c r="AI704" s="706"/>
      <c r="AJ704" s="706"/>
      <c r="AK704" s="706"/>
      <c r="AL704" s="706"/>
      <c r="AM704" s="706"/>
      <c r="AN704" s="706"/>
      <c r="AO704" s="706"/>
      <c r="AP704" s="706"/>
      <c r="AQ704" s="706"/>
      <c r="AR704" s="706"/>
      <c r="AS704" s="706"/>
      <c r="AT704" s="706"/>
      <c r="AU704" s="706"/>
      <c r="AV704" s="706"/>
      <c r="AW704" s="706"/>
      <c r="AX704" s="707"/>
    </row>
    <row r="705" spans="1:50" ht="27" customHeight="1" x14ac:dyDescent="0.15">
      <c r="A705" s="638" t="s">
        <v>39</v>
      </c>
      <c r="B705" s="639"/>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551</v>
      </c>
      <c r="AE705" s="715"/>
      <c r="AF705" s="715"/>
      <c r="AG705" s="118" t="s">
        <v>626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4"/>
      <c r="D706" s="795"/>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586</v>
      </c>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2" t="s">
        <v>586</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58.5" customHeight="1" x14ac:dyDescent="0.15">
      <c r="A708" s="640"/>
      <c r="B708" s="642"/>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t="s">
        <v>551</v>
      </c>
      <c r="AE708" s="604"/>
      <c r="AF708" s="604"/>
      <c r="AG708" s="741" t="s">
        <v>587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589</v>
      </c>
      <c r="AE710" s="322"/>
      <c r="AF710" s="322"/>
      <c r="AG710" s="94" t="s">
        <v>590</v>
      </c>
      <c r="AH710" s="95"/>
      <c r="AI710" s="95"/>
      <c r="AJ710" s="95"/>
      <c r="AK710" s="95"/>
      <c r="AL710" s="95"/>
      <c r="AM710" s="95"/>
      <c r="AN710" s="95"/>
      <c r="AO710" s="95"/>
      <c r="AP710" s="95"/>
      <c r="AQ710" s="95"/>
      <c r="AR710" s="95"/>
      <c r="AS710" s="95"/>
      <c r="AT710" s="95"/>
      <c r="AU710" s="95"/>
      <c r="AV710" s="95"/>
      <c r="AW710" s="95"/>
      <c r="AX710" s="96"/>
    </row>
    <row r="711" spans="1:50" ht="48.7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591</v>
      </c>
      <c r="AE711" s="322"/>
      <c r="AF711" s="322"/>
      <c r="AG711" s="608" t="s">
        <v>592</v>
      </c>
      <c r="AH711" s="95"/>
      <c r="AI711" s="95"/>
      <c r="AJ711" s="95"/>
      <c r="AK711" s="95"/>
      <c r="AL711" s="95"/>
      <c r="AM711" s="95"/>
      <c r="AN711" s="95"/>
      <c r="AO711" s="95"/>
      <c r="AP711" s="95"/>
      <c r="AQ711" s="95"/>
      <c r="AR711" s="95"/>
      <c r="AS711" s="95"/>
      <c r="AT711" s="95"/>
      <c r="AU711" s="95"/>
      <c r="AV711" s="95"/>
      <c r="AW711" s="95"/>
      <c r="AX711" s="96"/>
    </row>
    <row r="712" spans="1:50" ht="59.25" customHeight="1" x14ac:dyDescent="0.15">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321" t="s">
        <v>551</v>
      </c>
      <c r="AE712" s="322"/>
      <c r="AF712" s="661"/>
      <c r="AG712" s="94" t="s">
        <v>593</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0"/>
      <c r="B713" s="642"/>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589</v>
      </c>
      <c r="AE713" s="322"/>
      <c r="AF713" s="322"/>
      <c r="AG713" s="94" t="s">
        <v>590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7" t="s">
        <v>551</v>
      </c>
      <c r="AE714" s="808"/>
      <c r="AF714" s="809"/>
      <c r="AG714" s="735" t="s">
        <v>594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8"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595</v>
      </c>
      <c r="AE715" s="604"/>
      <c r="AF715" s="654"/>
      <c r="AG715" s="741" t="s">
        <v>596</v>
      </c>
      <c r="AH715" s="742"/>
      <c r="AI715" s="742"/>
      <c r="AJ715" s="742"/>
      <c r="AK715" s="742"/>
      <c r="AL715" s="742"/>
      <c r="AM715" s="742"/>
      <c r="AN715" s="742"/>
      <c r="AO715" s="742"/>
      <c r="AP715" s="742"/>
      <c r="AQ715" s="742"/>
      <c r="AR715" s="742"/>
      <c r="AS715" s="742"/>
      <c r="AT715" s="742"/>
      <c r="AU715" s="742"/>
      <c r="AV715" s="742"/>
      <c r="AW715" s="742"/>
      <c r="AX715" s="743"/>
    </row>
    <row r="716" spans="1:50" ht="85.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551</v>
      </c>
      <c r="AE716" s="627"/>
      <c r="AF716" s="627"/>
      <c r="AG716" s="94" t="s">
        <v>597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627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608" t="s">
        <v>598</v>
      </c>
      <c r="AH718" s="95"/>
      <c r="AI718" s="95"/>
      <c r="AJ718" s="95"/>
      <c r="AK718" s="95"/>
      <c r="AL718" s="95"/>
      <c r="AM718" s="95"/>
      <c r="AN718" s="95"/>
      <c r="AO718" s="95"/>
      <c r="AP718" s="95"/>
      <c r="AQ718" s="95"/>
      <c r="AR718" s="95"/>
      <c r="AS718" s="95"/>
      <c r="AT718" s="95"/>
      <c r="AU718" s="95"/>
      <c r="AV718" s="95"/>
      <c r="AW718" s="95"/>
      <c r="AX718" s="96"/>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3" t="s">
        <v>589</v>
      </c>
      <c r="AE719" s="604"/>
      <c r="AF719" s="604"/>
      <c r="AG719" s="118" t="s">
        <v>629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t="s">
        <v>628</v>
      </c>
      <c r="K721" s="284"/>
      <c r="L721" s="83" t="str">
        <f>IF(M721="","","-")</f>
        <v/>
      </c>
      <c r="M721" s="84"/>
      <c r="N721" s="297" t="s">
        <v>620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2"/>
      <c r="C726" s="812" t="s">
        <v>53</v>
      </c>
      <c r="D726" s="836"/>
      <c r="E726" s="836"/>
      <c r="F726" s="837"/>
      <c r="G726" s="573" t="s">
        <v>599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9" t="s">
        <v>57</v>
      </c>
      <c r="D727" s="750"/>
      <c r="E727" s="750"/>
      <c r="F727" s="751"/>
      <c r="G727" s="571" t="s">
        <v>634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t="s">
        <v>636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t="s">
        <v>640</v>
      </c>
      <c r="B731" s="800"/>
      <c r="C731" s="800"/>
      <c r="D731" s="800"/>
      <c r="E731" s="801"/>
      <c r="F731" s="637" t="s">
        <v>641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1" t="s">
        <v>528</v>
      </c>
      <c r="B733" s="672"/>
      <c r="C733" s="672"/>
      <c r="D733" s="672"/>
      <c r="E733" s="673"/>
      <c r="F733" s="637" t="s">
        <v>642</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0" t="s">
        <v>431</v>
      </c>
      <c r="B737" s="203"/>
      <c r="C737" s="203"/>
      <c r="D737" s="204"/>
      <c r="E737" s="986" t="s">
        <v>605</v>
      </c>
      <c r="F737" s="986"/>
      <c r="G737" s="986"/>
      <c r="H737" s="986"/>
      <c r="I737" s="986"/>
      <c r="J737" s="986"/>
      <c r="K737" s="986"/>
      <c r="L737" s="986"/>
      <c r="M737" s="986"/>
      <c r="N737" s="358" t="s">
        <v>358</v>
      </c>
      <c r="O737" s="358"/>
      <c r="P737" s="358"/>
      <c r="Q737" s="358"/>
      <c r="R737" s="986" t="s">
        <v>605</v>
      </c>
      <c r="S737" s="986"/>
      <c r="T737" s="986"/>
      <c r="U737" s="986"/>
      <c r="V737" s="986"/>
      <c r="W737" s="986"/>
      <c r="X737" s="986"/>
      <c r="Y737" s="986"/>
      <c r="Z737" s="986"/>
      <c r="AA737" s="358" t="s">
        <v>359</v>
      </c>
      <c r="AB737" s="358"/>
      <c r="AC737" s="358"/>
      <c r="AD737" s="358"/>
      <c r="AE737" s="986" t="s">
        <v>605</v>
      </c>
      <c r="AF737" s="986"/>
      <c r="AG737" s="986"/>
      <c r="AH737" s="986"/>
      <c r="AI737" s="986"/>
      <c r="AJ737" s="986"/>
      <c r="AK737" s="986"/>
      <c r="AL737" s="986"/>
      <c r="AM737" s="986"/>
      <c r="AN737" s="358" t="s">
        <v>360</v>
      </c>
      <c r="AO737" s="358"/>
      <c r="AP737" s="358"/>
      <c r="AQ737" s="358"/>
      <c r="AR737" s="987" t="s">
        <v>555</v>
      </c>
      <c r="AS737" s="988"/>
      <c r="AT737" s="988"/>
      <c r="AU737" s="988"/>
      <c r="AV737" s="988"/>
      <c r="AW737" s="988"/>
      <c r="AX737" s="989"/>
      <c r="AY737" s="89"/>
      <c r="AZ737" s="89"/>
    </row>
    <row r="738" spans="1:52" ht="24.75" customHeight="1" x14ac:dyDescent="0.15">
      <c r="A738" s="990" t="s">
        <v>361</v>
      </c>
      <c r="B738" s="203"/>
      <c r="C738" s="203"/>
      <c r="D738" s="204"/>
      <c r="E738" s="986" t="s">
        <v>606</v>
      </c>
      <c r="F738" s="986"/>
      <c r="G738" s="986"/>
      <c r="H738" s="986"/>
      <c r="I738" s="986"/>
      <c r="J738" s="986"/>
      <c r="K738" s="986"/>
      <c r="L738" s="986"/>
      <c r="M738" s="986"/>
      <c r="N738" s="358" t="s">
        <v>362</v>
      </c>
      <c r="O738" s="358"/>
      <c r="P738" s="358"/>
      <c r="Q738" s="358"/>
      <c r="R738" s="986" t="s">
        <v>607</v>
      </c>
      <c r="S738" s="986"/>
      <c r="T738" s="986"/>
      <c r="U738" s="986"/>
      <c r="V738" s="986"/>
      <c r="W738" s="986"/>
      <c r="X738" s="986"/>
      <c r="Y738" s="986"/>
      <c r="Z738" s="986"/>
      <c r="AA738" s="358" t="s">
        <v>482</v>
      </c>
      <c r="AB738" s="358"/>
      <c r="AC738" s="358"/>
      <c r="AD738" s="358"/>
      <c r="AE738" s="986" t="s">
        <v>608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630</v>
      </c>
      <c r="F739" s="998"/>
      <c r="G739" s="998"/>
      <c r="H739" s="91" t="str">
        <f>IF(E739="", "", "(")</f>
        <v>(</v>
      </c>
      <c r="I739" s="981"/>
      <c r="J739" s="981"/>
      <c r="K739" s="91" t="str">
        <f>IF(OR(I739="　", I739=""), "", "-")</f>
        <v/>
      </c>
      <c r="L739" s="982">
        <v>428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4" t="s">
        <v>609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1"/>
      <c r="B780" s="632"/>
      <c r="C780" s="632"/>
      <c r="D780" s="632"/>
      <c r="E780" s="632"/>
      <c r="F780" s="633"/>
      <c r="G780" s="812"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8"/>
      <c r="AC780" s="812"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31"/>
      <c r="B781" s="632"/>
      <c r="C781" s="632"/>
      <c r="D781" s="632"/>
      <c r="E781" s="632"/>
      <c r="F781" s="633"/>
      <c r="G781" s="668" t="s">
        <v>610</v>
      </c>
      <c r="H781" s="669"/>
      <c r="I781" s="669"/>
      <c r="J781" s="669"/>
      <c r="K781" s="670"/>
      <c r="L781" s="662" t="s">
        <v>613</v>
      </c>
      <c r="M781" s="663"/>
      <c r="N781" s="663"/>
      <c r="O781" s="663"/>
      <c r="P781" s="663"/>
      <c r="Q781" s="663"/>
      <c r="R781" s="663"/>
      <c r="S781" s="663"/>
      <c r="T781" s="663"/>
      <c r="U781" s="663"/>
      <c r="V781" s="663"/>
      <c r="W781" s="663"/>
      <c r="X781" s="664"/>
      <c r="Y781" s="384">
        <v>5.9</v>
      </c>
      <c r="Z781" s="385"/>
      <c r="AA781" s="385"/>
      <c r="AB781" s="805"/>
      <c r="AC781" s="668"/>
      <c r="AD781" s="669"/>
      <c r="AE781" s="669"/>
      <c r="AF781" s="669"/>
      <c r="AG781" s="670"/>
      <c r="AH781" s="662"/>
      <c r="AI781" s="663"/>
      <c r="AJ781" s="663"/>
      <c r="AK781" s="663"/>
      <c r="AL781" s="663"/>
      <c r="AM781" s="663"/>
      <c r="AN781" s="663"/>
      <c r="AO781" s="663"/>
      <c r="AP781" s="663"/>
      <c r="AQ781" s="663"/>
      <c r="AR781" s="663"/>
      <c r="AS781" s="663"/>
      <c r="AT781" s="664"/>
      <c r="AU781" s="384"/>
      <c r="AV781" s="385"/>
      <c r="AW781" s="385"/>
      <c r="AX781" s="386"/>
    </row>
    <row r="782" spans="1:50" ht="24.75" customHeight="1" x14ac:dyDescent="0.15">
      <c r="A782" s="631"/>
      <c r="B782" s="632"/>
      <c r="C782" s="632"/>
      <c r="D782" s="632"/>
      <c r="E782" s="632"/>
      <c r="F782" s="633"/>
      <c r="G782" s="605" t="s">
        <v>611</v>
      </c>
      <c r="H782" s="606"/>
      <c r="I782" s="606"/>
      <c r="J782" s="606"/>
      <c r="K782" s="607"/>
      <c r="L782" s="597" t="s">
        <v>614</v>
      </c>
      <c r="M782" s="598"/>
      <c r="N782" s="598"/>
      <c r="O782" s="598"/>
      <c r="P782" s="598"/>
      <c r="Q782" s="598"/>
      <c r="R782" s="598"/>
      <c r="S782" s="598"/>
      <c r="T782" s="598"/>
      <c r="U782" s="598"/>
      <c r="V782" s="598"/>
      <c r="W782" s="598"/>
      <c r="X782" s="599"/>
      <c r="Y782" s="600">
        <v>0.4</v>
      </c>
      <c r="Z782" s="601"/>
      <c r="AA782" s="601"/>
      <c r="AB782" s="612"/>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1"/>
      <c r="B783" s="632"/>
      <c r="C783" s="632"/>
      <c r="D783" s="632"/>
      <c r="E783" s="632"/>
      <c r="F783" s="633"/>
      <c r="G783" s="605" t="s">
        <v>612</v>
      </c>
      <c r="H783" s="606"/>
      <c r="I783" s="606"/>
      <c r="J783" s="606"/>
      <c r="K783" s="607"/>
      <c r="L783" s="597"/>
      <c r="M783" s="598"/>
      <c r="N783" s="598"/>
      <c r="O783" s="598"/>
      <c r="P783" s="598"/>
      <c r="Q783" s="598"/>
      <c r="R783" s="598"/>
      <c r="S783" s="598"/>
      <c r="T783" s="598"/>
      <c r="U783" s="598"/>
      <c r="V783" s="598"/>
      <c r="W783" s="598"/>
      <c r="X783" s="599"/>
      <c r="Y783" s="600">
        <v>0.5</v>
      </c>
      <c r="Z783" s="601"/>
      <c r="AA783" s="601"/>
      <c r="AB783" s="612"/>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1"/>
      <c r="B784" s="632"/>
      <c r="C784" s="632"/>
      <c r="D784" s="632"/>
      <c r="E784" s="632"/>
      <c r="F784" s="633"/>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2"/>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1"/>
      <c r="B785" s="632"/>
      <c r="C785" s="632"/>
      <c r="D785" s="632"/>
      <c r="E785" s="632"/>
      <c r="F785" s="633"/>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2"/>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1"/>
      <c r="B786" s="632"/>
      <c r="C786" s="632"/>
      <c r="D786" s="632"/>
      <c r="E786" s="632"/>
      <c r="F786" s="633"/>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2"/>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1"/>
      <c r="B787" s="632"/>
      <c r="C787" s="632"/>
      <c r="D787" s="632"/>
      <c r="E787" s="632"/>
      <c r="F787" s="633"/>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2"/>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1"/>
      <c r="B788" s="632"/>
      <c r="C788" s="632"/>
      <c r="D788" s="632"/>
      <c r="E788" s="632"/>
      <c r="F788" s="633"/>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2"/>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1"/>
      <c r="B789" s="632"/>
      <c r="C789" s="632"/>
      <c r="D789" s="632"/>
      <c r="E789" s="632"/>
      <c r="F789" s="633"/>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2"/>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1"/>
      <c r="B790" s="632"/>
      <c r="C790" s="632"/>
      <c r="D790" s="632"/>
      <c r="E790" s="632"/>
      <c r="F790" s="633"/>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2"/>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1"/>
      <c r="B791" s="632"/>
      <c r="C791" s="632"/>
      <c r="D791" s="632"/>
      <c r="E791" s="632"/>
      <c r="F791" s="633"/>
      <c r="G791" s="823" t="s">
        <v>20</v>
      </c>
      <c r="H791" s="824"/>
      <c r="I791" s="824"/>
      <c r="J791" s="824"/>
      <c r="K791" s="824"/>
      <c r="L791" s="825"/>
      <c r="M791" s="826"/>
      <c r="N791" s="826"/>
      <c r="O791" s="826"/>
      <c r="P791" s="826"/>
      <c r="Q791" s="826"/>
      <c r="R791" s="826"/>
      <c r="S791" s="826"/>
      <c r="T791" s="826"/>
      <c r="U791" s="826"/>
      <c r="V791" s="826"/>
      <c r="W791" s="826"/>
      <c r="X791" s="827"/>
      <c r="Y791" s="828">
        <f>SUM(Y781:AB790)</f>
        <v>6.8000000000000007</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1"/>
      <c r="B792" s="632"/>
      <c r="C792" s="632"/>
      <c r="D792" s="632"/>
      <c r="E792" s="632"/>
      <c r="F792" s="633"/>
      <c r="G792" s="792"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1"/>
      <c r="B793" s="632"/>
      <c r="C793" s="632"/>
      <c r="D793" s="632"/>
      <c r="E793" s="632"/>
      <c r="F793" s="633"/>
      <c r="G793" s="812"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8"/>
      <c r="AC793" s="812"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31"/>
      <c r="B794" s="632"/>
      <c r="C794" s="632"/>
      <c r="D794" s="632"/>
      <c r="E794" s="632"/>
      <c r="F794" s="633"/>
      <c r="G794" s="668"/>
      <c r="H794" s="669"/>
      <c r="I794" s="669"/>
      <c r="J794" s="669"/>
      <c r="K794" s="670"/>
      <c r="L794" s="662"/>
      <c r="M794" s="663"/>
      <c r="N794" s="663"/>
      <c r="O794" s="663"/>
      <c r="P794" s="663"/>
      <c r="Q794" s="663"/>
      <c r="R794" s="663"/>
      <c r="S794" s="663"/>
      <c r="T794" s="663"/>
      <c r="U794" s="663"/>
      <c r="V794" s="663"/>
      <c r="W794" s="663"/>
      <c r="X794" s="664"/>
      <c r="Y794" s="384"/>
      <c r="Z794" s="385"/>
      <c r="AA794" s="385"/>
      <c r="AB794" s="805"/>
      <c r="AC794" s="668"/>
      <c r="AD794" s="669"/>
      <c r="AE794" s="669"/>
      <c r="AF794" s="669"/>
      <c r="AG794" s="670"/>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31"/>
      <c r="B795" s="632"/>
      <c r="C795" s="632"/>
      <c r="D795" s="632"/>
      <c r="E795" s="632"/>
      <c r="F795" s="633"/>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2"/>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1"/>
      <c r="B796" s="632"/>
      <c r="C796" s="632"/>
      <c r="D796" s="632"/>
      <c r="E796" s="632"/>
      <c r="F796" s="633"/>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2"/>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1"/>
      <c r="B797" s="632"/>
      <c r="C797" s="632"/>
      <c r="D797" s="632"/>
      <c r="E797" s="632"/>
      <c r="F797" s="633"/>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2"/>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1"/>
      <c r="B798" s="632"/>
      <c r="C798" s="632"/>
      <c r="D798" s="632"/>
      <c r="E798" s="632"/>
      <c r="F798" s="633"/>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2"/>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1"/>
      <c r="B799" s="632"/>
      <c r="C799" s="632"/>
      <c r="D799" s="632"/>
      <c r="E799" s="632"/>
      <c r="F799" s="633"/>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2"/>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1"/>
      <c r="B800" s="632"/>
      <c r="C800" s="632"/>
      <c r="D800" s="632"/>
      <c r="E800" s="632"/>
      <c r="F800" s="633"/>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2"/>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1"/>
      <c r="B801" s="632"/>
      <c r="C801" s="632"/>
      <c r="D801" s="632"/>
      <c r="E801" s="632"/>
      <c r="F801" s="633"/>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2"/>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1"/>
      <c r="B802" s="632"/>
      <c r="C802" s="632"/>
      <c r="D802" s="632"/>
      <c r="E802" s="632"/>
      <c r="F802" s="633"/>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2"/>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1"/>
      <c r="B803" s="632"/>
      <c r="C803" s="632"/>
      <c r="D803" s="632"/>
      <c r="E803" s="632"/>
      <c r="F803" s="633"/>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2"/>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1"/>
      <c r="B804" s="632"/>
      <c r="C804" s="632"/>
      <c r="D804" s="632"/>
      <c r="E804" s="632"/>
      <c r="F804" s="633"/>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1"/>
      <c r="B805" s="632"/>
      <c r="C805" s="632"/>
      <c r="D805" s="632"/>
      <c r="E805" s="632"/>
      <c r="F805" s="633"/>
      <c r="G805" s="792"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1"/>
      <c r="B806" s="632"/>
      <c r="C806" s="632"/>
      <c r="D806" s="632"/>
      <c r="E806" s="632"/>
      <c r="F806" s="633"/>
      <c r="G806" s="812"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8"/>
      <c r="AC806" s="812"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31"/>
      <c r="B807" s="632"/>
      <c r="C807" s="632"/>
      <c r="D807" s="632"/>
      <c r="E807" s="632"/>
      <c r="F807" s="633"/>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5"/>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31"/>
      <c r="B808" s="632"/>
      <c r="C808" s="632"/>
      <c r="D808" s="632"/>
      <c r="E808" s="632"/>
      <c r="F808" s="633"/>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2"/>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1"/>
      <c r="B809" s="632"/>
      <c r="C809" s="632"/>
      <c r="D809" s="632"/>
      <c r="E809" s="632"/>
      <c r="F809" s="633"/>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2"/>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1"/>
      <c r="B810" s="632"/>
      <c r="C810" s="632"/>
      <c r="D810" s="632"/>
      <c r="E810" s="632"/>
      <c r="F810" s="633"/>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2"/>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1"/>
      <c r="B811" s="632"/>
      <c r="C811" s="632"/>
      <c r="D811" s="632"/>
      <c r="E811" s="632"/>
      <c r="F811" s="633"/>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2"/>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1"/>
      <c r="B812" s="632"/>
      <c r="C812" s="632"/>
      <c r="D812" s="632"/>
      <c r="E812" s="632"/>
      <c r="F812" s="633"/>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2"/>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1"/>
      <c r="B813" s="632"/>
      <c r="C813" s="632"/>
      <c r="D813" s="632"/>
      <c r="E813" s="632"/>
      <c r="F813" s="633"/>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2"/>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1"/>
      <c r="B814" s="632"/>
      <c r="C814" s="632"/>
      <c r="D814" s="632"/>
      <c r="E814" s="632"/>
      <c r="F814" s="633"/>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2"/>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1"/>
      <c r="B815" s="632"/>
      <c r="C815" s="632"/>
      <c r="D815" s="632"/>
      <c r="E815" s="632"/>
      <c r="F815" s="633"/>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2"/>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1"/>
      <c r="B816" s="632"/>
      <c r="C816" s="632"/>
      <c r="D816" s="632"/>
      <c r="E816" s="632"/>
      <c r="F816" s="633"/>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2"/>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1"/>
      <c r="B817" s="632"/>
      <c r="C817" s="632"/>
      <c r="D817" s="632"/>
      <c r="E817" s="632"/>
      <c r="F817" s="633"/>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1"/>
      <c r="B818" s="632"/>
      <c r="C818" s="632"/>
      <c r="D818" s="632"/>
      <c r="E818" s="632"/>
      <c r="F818" s="633"/>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1"/>
      <c r="B819" s="632"/>
      <c r="C819" s="632"/>
      <c r="D819" s="632"/>
      <c r="E819" s="632"/>
      <c r="F819" s="633"/>
      <c r="G819" s="812"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8"/>
      <c r="AC819" s="812"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31"/>
      <c r="B820" s="632"/>
      <c r="C820" s="632"/>
      <c r="D820" s="632"/>
      <c r="E820" s="632"/>
      <c r="F820" s="633"/>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5"/>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31"/>
      <c r="B821" s="632"/>
      <c r="C821" s="632"/>
      <c r="D821" s="632"/>
      <c r="E821" s="632"/>
      <c r="F821" s="633"/>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2"/>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1"/>
      <c r="B822" s="632"/>
      <c r="C822" s="632"/>
      <c r="D822" s="632"/>
      <c r="E822" s="632"/>
      <c r="F822" s="633"/>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2"/>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1"/>
      <c r="B823" s="632"/>
      <c r="C823" s="632"/>
      <c r="D823" s="632"/>
      <c r="E823" s="632"/>
      <c r="F823" s="633"/>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2"/>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1"/>
      <c r="B824" s="632"/>
      <c r="C824" s="632"/>
      <c r="D824" s="632"/>
      <c r="E824" s="632"/>
      <c r="F824" s="633"/>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2"/>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1"/>
      <c r="B825" s="632"/>
      <c r="C825" s="632"/>
      <c r="D825" s="632"/>
      <c r="E825" s="632"/>
      <c r="F825" s="633"/>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2"/>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1"/>
      <c r="B826" s="632"/>
      <c r="C826" s="632"/>
      <c r="D826" s="632"/>
      <c r="E826" s="632"/>
      <c r="F826" s="633"/>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2"/>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1"/>
      <c r="B827" s="632"/>
      <c r="C827" s="632"/>
      <c r="D827" s="632"/>
      <c r="E827" s="632"/>
      <c r="F827" s="633"/>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2"/>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1"/>
      <c r="B828" s="632"/>
      <c r="C828" s="632"/>
      <c r="D828" s="632"/>
      <c r="E828" s="632"/>
      <c r="F828" s="633"/>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2"/>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1"/>
      <c r="B829" s="632"/>
      <c r="C829" s="632"/>
      <c r="D829" s="632"/>
      <c r="E829" s="632"/>
      <c r="F829" s="633"/>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2"/>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1"/>
      <c r="B830" s="632"/>
      <c r="C830" s="632"/>
      <c r="D830" s="632"/>
      <c r="E830" s="632"/>
      <c r="F830" s="633"/>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85.5" customHeight="1" x14ac:dyDescent="0.15">
      <c r="A837" s="372">
        <v>1</v>
      </c>
      <c r="B837" s="372">
        <v>1</v>
      </c>
      <c r="C837" s="354" t="s">
        <v>615</v>
      </c>
      <c r="D837" s="340"/>
      <c r="E837" s="340"/>
      <c r="F837" s="340"/>
      <c r="G837" s="340"/>
      <c r="H837" s="340"/>
      <c r="I837" s="340"/>
      <c r="J837" s="341">
        <v>4180001118976</v>
      </c>
      <c r="K837" s="342"/>
      <c r="L837" s="342"/>
      <c r="M837" s="342"/>
      <c r="N837" s="342"/>
      <c r="O837" s="342"/>
      <c r="P837" s="355" t="s">
        <v>635</v>
      </c>
      <c r="Q837" s="343"/>
      <c r="R837" s="343"/>
      <c r="S837" s="343"/>
      <c r="T837" s="343"/>
      <c r="U837" s="343"/>
      <c r="V837" s="343"/>
      <c r="W837" s="343"/>
      <c r="X837" s="343"/>
      <c r="Y837" s="344">
        <v>6.8</v>
      </c>
      <c r="Z837" s="345"/>
      <c r="AA837" s="345"/>
      <c r="AB837" s="346"/>
      <c r="AC837" s="356" t="s">
        <v>519</v>
      </c>
      <c r="AD837" s="364"/>
      <c r="AE837" s="364"/>
      <c r="AF837" s="364"/>
      <c r="AG837" s="364"/>
      <c r="AH837" s="365">
        <v>3</v>
      </c>
      <c r="AI837" s="366"/>
      <c r="AJ837" s="366"/>
      <c r="AK837" s="366"/>
      <c r="AL837" s="350">
        <v>83.9</v>
      </c>
      <c r="AM837" s="351"/>
      <c r="AN837" s="351"/>
      <c r="AO837" s="352"/>
      <c r="AP837" s="353" t="s">
        <v>621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632</v>
      </c>
      <c r="F1102" s="371"/>
      <c r="G1102" s="371"/>
      <c r="H1102" s="371"/>
      <c r="I1102" s="371"/>
      <c r="J1102" s="341" t="s">
        <v>633</v>
      </c>
      <c r="K1102" s="342"/>
      <c r="L1102" s="342"/>
      <c r="M1102" s="342"/>
      <c r="N1102" s="342"/>
      <c r="O1102" s="342"/>
      <c r="P1102" s="355" t="s">
        <v>633</v>
      </c>
      <c r="Q1102" s="343"/>
      <c r="R1102" s="343"/>
      <c r="S1102" s="343"/>
      <c r="T1102" s="343"/>
      <c r="U1102" s="343"/>
      <c r="V1102" s="343"/>
      <c r="W1102" s="343"/>
      <c r="X1102" s="343"/>
      <c r="Y1102" s="344" t="s">
        <v>633</v>
      </c>
      <c r="Z1102" s="345"/>
      <c r="AA1102" s="345"/>
      <c r="AB1102" s="346"/>
      <c r="AC1102" s="347"/>
      <c r="AD1102" s="347"/>
      <c r="AE1102" s="347"/>
      <c r="AF1102" s="347"/>
      <c r="AG1102" s="347"/>
      <c r="AH1102" s="348" t="s">
        <v>633</v>
      </c>
      <c r="AI1102" s="349"/>
      <c r="AJ1102" s="349"/>
      <c r="AK1102" s="349"/>
      <c r="AL1102" s="350" t="s">
        <v>633</v>
      </c>
      <c r="AM1102" s="351"/>
      <c r="AN1102" s="351"/>
      <c r="AO1102" s="352"/>
      <c r="AP1102" s="353" t="s">
        <v>633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J14">
    <cfRule type="expression" dxfId="2809" priority="14035">
      <formula>IF(RIGHT(TEXT(P14,"0.#"),1)=".",FALSE,TRUE)</formula>
    </cfRule>
    <cfRule type="expression" dxfId="2808" priority="14036">
      <formula>IF(RIGHT(TEXT(P14,"0.#"),1)=".",TRUE,FALSE)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82">
    <cfRule type="expression" dxfId="2805" priority="13907">
      <formula>IF(RIGHT(TEXT(Y782,"0.#"),1)=".",FALSE,TRUE)</formula>
    </cfRule>
    <cfRule type="expression" dxfId="2804" priority="13908">
      <formula>IF(RIGHT(TEXT(Y782,"0.#"),1)=".",TRUE,FALSE)</formula>
    </cfRule>
  </conditionalFormatting>
  <conditionalFormatting sqref="Y791">
    <cfRule type="expression" dxfId="2803" priority="13903">
      <formula>IF(RIGHT(TEXT(Y791,"0.#"),1)=".",FALSE,TRUE)</formula>
    </cfRule>
    <cfRule type="expression" dxfId="2802" priority="13904">
      <formula>IF(RIGHT(TEXT(Y791,"0.#"),1)=".",TRUE,FALSE)</formula>
    </cfRule>
  </conditionalFormatting>
  <conditionalFormatting sqref="Y822:Y829 Y820 Y809:Y816 Y807 Y796:Y803 Y794">
    <cfRule type="expression" dxfId="2801" priority="13685">
      <formula>IF(RIGHT(TEXT(Y794,"0.#"),1)=".",FALSE,TRUE)</formula>
    </cfRule>
    <cfRule type="expression" dxfId="2800" priority="13686">
      <formula>IF(RIGHT(TEXT(Y794,"0.#"),1)=".",TRUE,FALSE)</formula>
    </cfRule>
  </conditionalFormatting>
  <conditionalFormatting sqref="P15:AJ17 P13:AX13 AR15:AX15">
    <cfRule type="expression" dxfId="2799" priority="13733">
      <formula>IF(RIGHT(TEXT(P13,"0.#"),1)=".",FALSE,TRUE)</formula>
    </cfRule>
    <cfRule type="expression" dxfId="2798" priority="13734">
      <formula>IF(RIGHT(TEXT(P13,"0.#"),1)=".",TRUE,FALSE)</formula>
    </cfRule>
  </conditionalFormatting>
  <conditionalFormatting sqref="P19:AJ19">
    <cfRule type="expression" dxfId="2797" priority="13731">
      <formula>IF(RIGHT(TEXT(P19,"0.#"),1)=".",FALSE,TRUE)</formula>
    </cfRule>
    <cfRule type="expression" dxfId="2796" priority="13732">
      <formula>IF(RIGHT(TEXT(P19,"0.#"),1)=".",TRUE,FALSE)</formula>
    </cfRule>
  </conditionalFormatting>
  <conditionalFormatting sqref="AE101 AQ101">
    <cfRule type="expression" dxfId="2795" priority="13723">
      <formula>IF(RIGHT(TEXT(AE101,"0.#"),1)=".",FALSE,TRUE)</formula>
    </cfRule>
    <cfRule type="expression" dxfId="2794" priority="13724">
      <formula>IF(RIGHT(TEXT(AE101,"0.#"),1)=".",TRUE,FALSE)</formula>
    </cfRule>
  </conditionalFormatting>
  <conditionalFormatting sqref="Y783:Y790 Y781">
    <cfRule type="expression" dxfId="2793" priority="13709">
      <formula>IF(RIGHT(TEXT(Y781,"0.#"),1)=".",FALSE,TRUE)</formula>
    </cfRule>
    <cfRule type="expression" dxfId="2792" priority="13710">
      <formula>IF(RIGHT(TEXT(Y781,"0.#"),1)=".",TRUE,FALSE)</formula>
    </cfRule>
  </conditionalFormatting>
  <conditionalFormatting sqref="AU782">
    <cfRule type="expression" dxfId="2791" priority="13707">
      <formula>IF(RIGHT(TEXT(AU782,"0.#"),1)=".",FALSE,TRUE)</formula>
    </cfRule>
    <cfRule type="expression" dxfId="2790" priority="13708">
      <formula>IF(RIGHT(TEXT(AU782,"0.#"),1)=".",TRUE,FALSE)</formula>
    </cfRule>
  </conditionalFormatting>
  <conditionalFormatting sqref="AU791">
    <cfRule type="expression" dxfId="2789" priority="13705">
      <formula>IF(RIGHT(TEXT(AU791,"0.#"),1)=".",FALSE,TRUE)</formula>
    </cfRule>
    <cfRule type="expression" dxfId="2788" priority="13706">
      <formula>IF(RIGHT(TEXT(AU791,"0.#"),1)=".",TRUE,FALSE)</formula>
    </cfRule>
  </conditionalFormatting>
  <conditionalFormatting sqref="AU783:AU790 AU781">
    <cfRule type="expression" dxfId="2787" priority="13703">
      <formula>IF(RIGHT(TEXT(AU781,"0.#"),1)=".",FALSE,TRUE)</formula>
    </cfRule>
    <cfRule type="expression" dxfId="2786" priority="13704">
      <formula>IF(RIGHT(TEXT(AU781,"0.#"),1)=".",TRUE,FALSE)</formula>
    </cfRule>
  </conditionalFormatting>
  <conditionalFormatting sqref="Y821 Y808 Y795">
    <cfRule type="expression" dxfId="2785" priority="13689">
      <formula>IF(RIGHT(TEXT(Y795,"0.#"),1)=".",FALSE,TRUE)</formula>
    </cfRule>
    <cfRule type="expression" dxfId="2784" priority="13690">
      <formula>IF(RIGHT(TEXT(Y795,"0.#"),1)=".",TRUE,FALSE)</formula>
    </cfRule>
  </conditionalFormatting>
  <conditionalFormatting sqref="Y830 Y817 Y804">
    <cfRule type="expression" dxfId="2783" priority="13687">
      <formula>IF(RIGHT(TEXT(Y804,"0.#"),1)=".",FALSE,TRUE)</formula>
    </cfRule>
    <cfRule type="expression" dxfId="2782" priority="13688">
      <formula>IF(RIGHT(TEXT(Y804,"0.#"),1)=".",TRUE,FALSE)</formula>
    </cfRule>
  </conditionalFormatting>
  <conditionalFormatting sqref="AU821 AU808 AU795">
    <cfRule type="expression" dxfId="2781" priority="13683">
      <formula>IF(RIGHT(TEXT(AU795,"0.#"),1)=".",FALSE,TRUE)</formula>
    </cfRule>
    <cfRule type="expression" dxfId="2780" priority="13684">
      <formula>IF(RIGHT(TEXT(AU795,"0.#"),1)=".",TRUE,FALSE)</formula>
    </cfRule>
  </conditionalFormatting>
  <conditionalFormatting sqref="AU830 AU817 AU804">
    <cfRule type="expression" dxfId="2779" priority="13681">
      <formula>IF(RIGHT(TEXT(AU804,"0.#"),1)=".",FALSE,TRUE)</formula>
    </cfRule>
    <cfRule type="expression" dxfId="2778" priority="13682">
      <formula>IF(RIGHT(TEXT(AU804,"0.#"),1)=".",TRUE,FALSE)</formula>
    </cfRule>
  </conditionalFormatting>
  <conditionalFormatting sqref="AU822:AU829 AU820 AU809:AU816 AU807 AU796:AU803 AU794">
    <cfRule type="expression" dxfId="2777" priority="13679">
      <formula>IF(RIGHT(TEXT(AU794,"0.#"),1)=".",FALSE,TRUE)</formula>
    </cfRule>
    <cfRule type="expression" dxfId="2776" priority="13680">
      <formula>IF(RIGHT(TEXT(AU794,"0.#"),1)=".",TRUE,FALSE)</formula>
    </cfRule>
  </conditionalFormatting>
  <conditionalFormatting sqref="AM87">
    <cfRule type="expression" dxfId="2775" priority="13333">
      <formula>IF(RIGHT(TEXT(AM87,"0.#"),1)=".",FALSE,TRUE)</formula>
    </cfRule>
    <cfRule type="expression" dxfId="2774" priority="13334">
      <formula>IF(RIGHT(TEXT(AM87,"0.#"),1)=".",TRUE,FALSE)</formula>
    </cfRule>
  </conditionalFormatting>
  <conditionalFormatting sqref="AE55">
    <cfRule type="expression" dxfId="2773" priority="13401">
      <formula>IF(RIGHT(TEXT(AE55,"0.#"),1)=".",FALSE,TRUE)</formula>
    </cfRule>
    <cfRule type="expression" dxfId="2772" priority="13402">
      <formula>IF(RIGHT(TEXT(AE55,"0.#"),1)=".",TRUE,FALSE)</formula>
    </cfRule>
  </conditionalFormatting>
  <conditionalFormatting sqref="AI55">
    <cfRule type="expression" dxfId="2771" priority="13399">
      <formula>IF(RIGHT(TEXT(AI55,"0.#"),1)=".",FALSE,TRUE)</formula>
    </cfRule>
    <cfRule type="expression" dxfId="2770" priority="13400">
      <formula>IF(RIGHT(TEXT(AI55,"0.#"),1)=".",TRUE,FALSE)</formula>
    </cfRule>
  </conditionalFormatting>
  <conditionalFormatting sqref="AM34">
    <cfRule type="expression" dxfId="2769" priority="13479">
      <formula>IF(RIGHT(TEXT(AM34,"0.#"),1)=".",FALSE,TRUE)</formula>
    </cfRule>
    <cfRule type="expression" dxfId="2768" priority="13480">
      <formula>IF(RIGHT(TEXT(AM34,"0.#"),1)=".",TRUE,FALSE)</formula>
    </cfRule>
  </conditionalFormatting>
  <conditionalFormatting sqref="AM32">
    <cfRule type="expression" dxfId="2767" priority="13483">
      <formula>IF(RIGHT(TEXT(AM32,"0.#"),1)=".",FALSE,TRUE)</formula>
    </cfRule>
    <cfRule type="expression" dxfId="2766" priority="13484">
      <formula>IF(RIGHT(TEXT(AM32,"0.#"),1)=".",TRUE,FALSE)</formula>
    </cfRule>
  </conditionalFormatting>
  <conditionalFormatting sqref="AM33">
    <cfRule type="expression" dxfId="2765" priority="13481">
      <formula>IF(RIGHT(TEXT(AM33,"0.#"),1)=".",FALSE,TRUE)</formula>
    </cfRule>
    <cfRule type="expression" dxfId="2764" priority="13482">
      <formula>IF(RIGHT(TEXT(AM33,"0.#"),1)=".",TRUE,FALSE)</formula>
    </cfRule>
  </conditionalFormatting>
  <conditionalFormatting sqref="AQ32:AQ34">
    <cfRule type="expression" dxfId="2763" priority="13473">
      <formula>IF(RIGHT(TEXT(AQ32,"0.#"),1)=".",FALSE,TRUE)</formula>
    </cfRule>
    <cfRule type="expression" dxfId="2762" priority="13474">
      <formula>IF(RIGHT(TEXT(AQ32,"0.#"),1)=".",TRUE,FALSE)</formula>
    </cfRule>
  </conditionalFormatting>
  <conditionalFormatting sqref="AU32:AU34">
    <cfRule type="expression" dxfId="2761" priority="13471">
      <formula>IF(RIGHT(TEXT(AU32,"0.#"),1)=".",FALSE,TRUE)</formula>
    </cfRule>
    <cfRule type="expression" dxfId="2760" priority="13472">
      <formula>IF(RIGHT(TEXT(AU32,"0.#"),1)=".",TRUE,FALSE)</formula>
    </cfRule>
  </conditionalFormatting>
  <conditionalFormatting sqref="AE53">
    <cfRule type="expression" dxfId="2759" priority="13405">
      <formula>IF(RIGHT(TEXT(AE53,"0.#"),1)=".",FALSE,TRUE)</formula>
    </cfRule>
    <cfRule type="expression" dxfId="2758" priority="13406">
      <formula>IF(RIGHT(TEXT(AE53,"0.#"),1)=".",TRUE,FALSE)</formula>
    </cfRule>
  </conditionalFormatting>
  <conditionalFormatting sqref="AE54">
    <cfRule type="expression" dxfId="2757" priority="13403">
      <formula>IF(RIGHT(TEXT(AE54,"0.#"),1)=".",FALSE,TRUE)</formula>
    </cfRule>
    <cfRule type="expression" dxfId="2756" priority="13404">
      <formula>IF(RIGHT(TEXT(AE54,"0.#"),1)=".",TRUE,FALSE)</formula>
    </cfRule>
  </conditionalFormatting>
  <conditionalFormatting sqref="AI54">
    <cfRule type="expression" dxfId="2755" priority="13397">
      <formula>IF(RIGHT(TEXT(AI54,"0.#"),1)=".",FALSE,TRUE)</formula>
    </cfRule>
    <cfRule type="expression" dxfId="2754" priority="13398">
      <formula>IF(RIGHT(TEXT(AI54,"0.#"),1)=".",TRUE,FALSE)</formula>
    </cfRule>
  </conditionalFormatting>
  <conditionalFormatting sqref="AI53">
    <cfRule type="expression" dxfId="2753" priority="13395">
      <formula>IF(RIGHT(TEXT(AI53,"0.#"),1)=".",FALSE,TRUE)</formula>
    </cfRule>
    <cfRule type="expression" dxfId="2752" priority="13396">
      <formula>IF(RIGHT(TEXT(AI53,"0.#"),1)=".",TRUE,FALSE)</formula>
    </cfRule>
  </conditionalFormatting>
  <conditionalFormatting sqref="AM53">
    <cfRule type="expression" dxfId="2751" priority="13393">
      <formula>IF(RIGHT(TEXT(AM53,"0.#"),1)=".",FALSE,TRUE)</formula>
    </cfRule>
    <cfRule type="expression" dxfId="2750" priority="13394">
      <formula>IF(RIGHT(TEXT(AM53,"0.#"),1)=".",TRUE,FALSE)</formula>
    </cfRule>
  </conditionalFormatting>
  <conditionalFormatting sqref="AM54">
    <cfRule type="expression" dxfId="2749" priority="13391">
      <formula>IF(RIGHT(TEXT(AM54,"0.#"),1)=".",FALSE,TRUE)</formula>
    </cfRule>
    <cfRule type="expression" dxfId="2748" priority="13392">
      <formula>IF(RIGHT(TEXT(AM54,"0.#"),1)=".",TRUE,FALSE)</formula>
    </cfRule>
  </conditionalFormatting>
  <conditionalFormatting sqref="AM55">
    <cfRule type="expression" dxfId="2747" priority="13389">
      <formula>IF(RIGHT(TEXT(AM55,"0.#"),1)=".",FALSE,TRUE)</formula>
    </cfRule>
    <cfRule type="expression" dxfId="2746" priority="13390">
      <formula>IF(RIGHT(TEXT(AM55,"0.#"),1)=".",TRUE,FALSE)</formula>
    </cfRule>
  </conditionalFormatting>
  <conditionalFormatting sqref="AE60">
    <cfRule type="expression" dxfId="2745" priority="13375">
      <formula>IF(RIGHT(TEXT(AE60,"0.#"),1)=".",FALSE,TRUE)</formula>
    </cfRule>
    <cfRule type="expression" dxfId="2744" priority="13376">
      <formula>IF(RIGHT(TEXT(AE60,"0.#"),1)=".",TRUE,FALSE)</formula>
    </cfRule>
  </conditionalFormatting>
  <conditionalFormatting sqref="AE61">
    <cfRule type="expression" dxfId="2743" priority="13373">
      <formula>IF(RIGHT(TEXT(AE61,"0.#"),1)=".",FALSE,TRUE)</formula>
    </cfRule>
    <cfRule type="expression" dxfId="2742" priority="13374">
      <formula>IF(RIGHT(TEXT(AE61,"0.#"),1)=".",TRUE,FALSE)</formula>
    </cfRule>
  </conditionalFormatting>
  <conditionalFormatting sqref="AE62">
    <cfRule type="expression" dxfId="2741" priority="13371">
      <formula>IF(RIGHT(TEXT(AE62,"0.#"),1)=".",FALSE,TRUE)</formula>
    </cfRule>
    <cfRule type="expression" dxfId="2740" priority="13372">
      <formula>IF(RIGHT(TEXT(AE62,"0.#"),1)=".",TRUE,FALSE)</formula>
    </cfRule>
  </conditionalFormatting>
  <conditionalFormatting sqref="AI62">
    <cfRule type="expression" dxfId="2739" priority="13369">
      <formula>IF(RIGHT(TEXT(AI62,"0.#"),1)=".",FALSE,TRUE)</formula>
    </cfRule>
    <cfRule type="expression" dxfId="2738" priority="13370">
      <formula>IF(RIGHT(TEXT(AI62,"0.#"),1)=".",TRUE,FALSE)</formula>
    </cfRule>
  </conditionalFormatting>
  <conditionalFormatting sqref="AI61">
    <cfRule type="expression" dxfId="2737" priority="13367">
      <formula>IF(RIGHT(TEXT(AI61,"0.#"),1)=".",FALSE,TRUE)</formula>
    </cfRule>
    <cfRule type="expression" dxfId="2736" priority="13368">
      <formula>IF(RIGHT(TEXT(AI61,"0.#"),1)=".",TRUE,FALSE)</formula>
    </cfRule>
  </conditionalFormatting>
  <conditionalFormatting sqref="AI60">
    <cfRule type="expression" dxfId="2735" priority="13365">
      <formula>IF(RIGHT(TEXT(AI60,"0.#"),1)=".",FALSE,TRUE)</formula>
    </cfRule>
    <cfRule type="expression" dxfId="2734" priority="13366">
      <formula>IF(RIGHT(TEXT(AI60,"0.#"),1)=".",TRUE,FALSE)</formula>
    </cfRule>
  </conditionalFormatting>
  <conditionalFormatting sqref="AM60">
    <cfRule type="expression" dxfId="2733" priority="13363">
      <formula>IF(RIGHT(TEXT(AM60,"0.#"),1)=".",FALSE,TRUE)</formula>
    </cfRule>
    <cfRule type="expression" dxfId="2732" priority="13364">
      <formula>IF(RIGHT(TEXT(AM60,"0.#"),1)=".",TRUE,FALSE)</formula>
    </cfRule>
  </conditionalFormatting>
  <conditionalFormatting sqref="AM61">
    <cfRule type="expression" dxfId="2731" priority="13361">
      <formula>IF(RIGHT(TEXT(AM61,"0.#"),1)=".",FALSE,TRUE)</formula>
    </cfRule>
    <cfRule type="expression" dxfId="2730" priority="13362">
      <formula>IF(RIGHT(TEXT(AM61,"0.#"),1)=".",TRUE,FALSE)</formula>
    </cfRule>
  </conditionalFormatting>
  <conditionalFormatting sqref="AM62">
    <cfRule type="expression" dxfId="2729" priority="13359">
      <formula>IF(RIGHT(TEXT(AM62,"0.#"),1)=".",FALSE,TRUE)</formula>
    </cfRule>
    <cfRule type="expression" dxfId="2728" priority="13360">
      <formula>IF(RIGHT(TEXT(AM62,"0.#"),1)=".",TRUE,FALSE)</formula>
    </cfRule>
  </conditionalFormatting>
  <conditionalFormatting sqref="AE87">
    <cfRule type="expression" dxfId="2727" priority="13345">
      <formula>IF(RIGHT(TEXT(AE87,"0.#"),1)=".",FALSE,TRUE)</formula>
    </cfRule>
    <cfRule type="expression" dxfId="2726" priority="13346">
      <formula>IF(RIGHT(TEXT(AE87,"0.#"),1)=".",TRUE,FALSE)</formula>
    </cfRule>
  </conditionalFormatting>
  <conditionalFormatting sqref="AE88">
    <cfRule type="expression" dxfId="2725" priority="13343">
      <formula>IF(RIGHT(TEXT(AE88,"0.#"),1)=".",FALSE,TRUE)</formula>
    </cfRule>
    <cfRule type="expression" dxfId="2724" priority="13344">
      <formula>IF(RIGHT(TEXT(AE88,"0.#"),1)=".",TRUE,FALSE)</formula>
    </cfRule>
  </conditionalFormatting>
  <conditionalFormatting sqref="AE89">
    <cfRule type="expression" dxfId="2723" priority="13341">
      <formula>IF(RIGHT(TEXT(AE89,"0.#"),1)=".",FALSE,TRUE)</formula>
    </cfRule>
    <cfRule type="expression" dxfId="2722" priority="13342">
      <formula>IF(RIGHT(TEXT(AE89,"0.#"),1)=".",TRUE,FALSE)</formula>
    </cfRule>
  </conditionalFormatting>
  <conditionalFormatting sqref="AI89">
    <cfRule type="expression" dxfId="2721" priority="13339">
      <formula>IF(RIGHT(TEXT(AI89,"0.#"),1)=".",FALSE,TRUE)</formula>
    </cfRule>
    <cfRule type="expression" dxfId="2720" priority="13340">
      <formula>IF(RIGHT(TEXT(AI89,"0.#"),1)=".",TRUE,FALSE)</formula>
    </cfRule>
  </conditionalFormatting>
  <conditionalFormatting sqref="AI88">
    <cfRule type="expression" dxfId="2719" priority="13337">
      <formula>IF(RIGHT(TEXT(AI88,"0.#"),1)=".",FALSE,TRUE)</formula>
    </cfRule>
    <cfRule type="expression" dxfId="2718" priority="13338">
      <formula>IF(RIGHT(TEXT(AI88,"0.#"),1)=".",TRUE,FALSE)</formula>
    </cfRule>
  </conditionalFormatting>
  <conditionalFormatting sqref="AI87">
    <cfRule type="expression" dxfId="2717" priority="13335">
      <formula>IF(RIGHT(TEXT(AI87,"0.#"),1)=".",FALSE,TRUE)</formula>
    </cfRule>
    <cfRule type="expression" dxfId="2716" priority="13336">
      <formula>IF(RIGHT(TEXT(AI87,"0.#"),1)=".",TRUE,FALSE)</formula>
    </cfRule>
  </conditionalFormatting>
  <conditionalFormatting sqref="AM88">
    <cfRule type="expression" dxfId="2715" priority="13331">
      <formula>IF(RIGHT(TEXT(AM88,"0.#"),1)=".",FALSE,TRUE)</formula>
    </cfRule>
    <cfRule type="expression" dxfId="2714" priority="13332">
      <formula>IF(RIGHT(TEXT(AM88,"0.#"),1)=".",TRUE,FALSE)</formula>
    </cfRule>
  </conditionalFormatting>
  <conditionalFormatting sqref="AM89">
    <cfRule type="expression" dxfId="2713" priority="13329">
      <formula>IF(RIGHT(TEXT(AM89,"0.#"),1)=".",FALSE,TRUE)</formula>
    </cfRule>
    <cfRule type="expression" dxfId="2712" priority="13330">
      <formula>IF(RIGHT(TEXT(AM89,"0.#"),1)=".",TRUE,FALSE)</formula>
    </cfRule>
  </conditionalFormatting>
  <conditionalFormatting sqref="AE92">
    <cfRule type="expression" dxfId="2711" priority="13315">
      <formula>IF(RIGHT(TEXT(AE92,"0.#"),1)=".",FALSE,TRUE)</formula>
    </cfRule>
    <cfRule type="expression" dxfId="2710" priority="13316">
      <formula>IF(RIGHT(TEXT(AE92,"0.#"),1)=".",TRUE,FALSE)</formula>
    </cfRule>
  </conditionalFormatting>
  <conditionalFormatting sqref="AE93">
    <cfRule type="expression" dxfId="2709" priority="13313">
      <formula>IF(RIGHT(TEXT(AE93,"0.#"),1)=".",FALSE,TRUE)</formula>
    </cfRule>
    <cfRule type="expression" dxfId="2708" priority="13314">
      <formula>IF(RIGHT(TEXT(AE93,"0.#"),1)=".",TRUE,FALSE)</formula>
    </cfRule>
  </conditionalFormatting>
  <conditionalFormatting sqref="AE94">
    <cfRule type="expression" dxfId="2707" priority="13311">
      <formula>IF(RIGHT(TEXT(AE94,"0.#"),1)=".",FALSE,TRUE)</formula>
    </cfRule>
    <cfRule type="expression" dxfId="2706" priority="13312">
      <formula>IF(RIGHT(TEXT(AE94,"0.#"),1)=".",TRUE,FALSE)</formula>
    </cfRule>
  </conditionalFormatting>
  <conditionalFormatting sqref="AI94">
    <cfRule type="expression" dxfId="2705" priority="13309">
      <formula>IF(RIGHT(TEXT(AI94,"0.#"),1)=".",FALSE,TRUE)</formula>
    </cfRule>
    <cfRule type="expression" dxfId="2704" priority="13310">
      <formula>IF(RIGHT(TEXT(AI94,"0.#"),1)=".",TRUE,FALSE)</formula>
    </cfRule>
  </conditionalFormatting>
  <conditionalFormatting sqref="AI93">
    <cfRule type="expression" dxfId="2703" priority="13307">
      <formula>IF(RIGHT(TEXT(AI93,"0.#"),1)=".",FALSE,TRUE)</formula>
    </cfRule>
    <cfRule type="expression" dxfId="2702" priority="13308">
      <formula>IF(RIGHT(TEXT(AI93,"0.#"),1)=".",TRUE,FALSE)</formula>
    </cfRule>
  </conditionalFormatting>
  <conditionalFormatting sqref="AI92">
    <cfRule type="expression" dxfId="2701" priority="13305">
      <formula>IF(RIGHT(TEXT(AI92,"0.#"),1)=".",FALSE,TRUE)</formula>
    </cfRule>
    <cfRule type="expression" dxfId="2700" priority="13306">
      <formula>IF(RIGHT(TEXT(AI92,"0.#"),1)=".",TRUE,FALSE)</formula>
    </cfRule>
  </conditionalFormatting>
  <conditionalFormatting sqref="AM92">
    <cfRule type="expression" dxfId="2699" priority="13303">
      <formula>IF(RIGHT(TEXT(AM92,"0.#"),1)=".",FALSE,TRUE)</formula>
    </cfRule>
    <cfRule type="expression" dxfId="2698" priority="13304">
      <formula>IF(RIGHT(TEXT(AM92,"0.#"),1)=".",TRUE,FALSE)</formula>
    </cfRule>
  </conditionalFormatting>
  <conditionalFormatting sqref="AM93">
    <cfRule type="expression" dxfId="2697" priority="13301">
      <formula>IF(RIGHT(TEXT(AM93,"0.#"),1)=".",FALSE,TRUE)</formula>
    </cfRule>
    <cfRule type="expression" dxfId="2696" priority="13302">
      <formula>IF(RIGHT(TEXT(AM93,"0.#"),1)=".",TRUE,FALSE)</formula>
    </cfRule>
  </conditionalFormatting>
  <conditionalFormatting sqref="AM94">
    <cfRule type="expression" dxfId="2695" priority="13299">
      <formula>IF(RIGHT(TEXT(AM94,"0.#"),1)=".",FALSE,TRUE)</formula>
    </cfRule>
    <cfRule type="expression" dxfId="2694" priority="13300">
      <formula>IF(RIGHT(TEXT(AM94,"0.#"),1)=".",TRUE,FALSE)</formula>
    </cfRule>
  </conditionalFormatting>
  <conditionalFormatting sqref="AE97">
    <cfRule type="expression" dxfId="2693" priority="13285">
      <formula>IF(RIGHT(TEXT(AE97,"0.#"),1)=".",FALSE,TRUE)</formula>
    </cfRule>
    <cfRule type="expression" dxfId="2692" priority="13286">
      <formula>IF(RIGHT(TEXT(AE97,"0.#"),1)=".",TRUE,FALSE)</formula>
    </cfRule>
  </conditionalFormatting>
  <conditionalFormatting sqref="AE98">
    <cfRule type="expression" dxfId="2691" priority="13283">
      <formula>IF(RIGHT(TEXT(AE98,"0.#"),1)=".",FALSE,TRUE)</formula>
    </cfRule>
    <cfRule type="expression" dxfId="2690" priority="13284">
      <formula>IF(RIGHT(TEXT(AE98,"0.#"),1)=".",TRUE,FALSE)</formula>
    </cfRule>
  </conditionalFormatting>
  <conditionalFormatting sqref="AE99">
    <cfRule type="expression" dxfId="2689" priority="13281">
      <formula>IF(RIGHT(TEXT(AE99,"0.#"),1)=".",FALSE,TRUE)</formula>
    </cfRule>
    <cfRule type="expression" dxfId="2688" priority="13282">
      <formula>IF(RIGHT(TEXT(AE99,"0.#"),1)=".",TRUE,FALSE)</formula>
    </cfRule>
  </conditionalFormatting>
  <conditionalFormatting sqref="AI99">
    <cfRule type="expression" dxfId="2687" priority="13279">
      <formula>IF(RIGHT(TEXT(AI99,"0.#"),1)=".",FALSE,TRUE)</formula>
    </cfRule>
    <cfRule type="expression" dxfId="2686" priority="13280">
      <formula>IF(RIGHT(TEXT(AI99,"0.#"),1)=".",TRUE,FALSE)</formula>
    </cfRule>
  </conditionalFormatting>
  <conditionalFormatting sqref="AI98">
    <cfRule type="expression" dxfId="2685" priority="13277">
      <formula>IF(RIGHT(TEXT(AI98,"0.#"),1)=".",FALSE,TRUE)</formula>
    </cfRule>
    <cfRule type="expression" dxfId="2684" priority="13278">
      <formula>IF(RIGHT(TEXT(AI98,"0.#"),1)=".",TRUE,FALSE)</formula>
    </cfRule>
  </conditionalFormatting>
  <conditionalFormatting sqref="AI97">
    <cfRule type="expression" dxfId="2683" priority="13275">
      <formula>IF(RIGHT(TEXT(AI97,"0.#"),1)=".",FALSE,TRUE)</formula>
    </cfRule>
    <cfRule type="expression" dxfId="2682" priority="13276">
      <formula>IF(RIGHT(TEXT(AI97,"0.#"),1)=".",TRUE,FALSE)</formula>
    </cfRule>
  </conditionalFormatting>
  <conditionalFormatting sqref="AM97">
    <cfRule type="expression" dxfId="2681" priority="13273">
      <formula>IF(RIGHT(TEXT(AM97,"0.#"),1)=".",FALSE,TRUE)</formula>
    </cfRule>
    <cfRule type="expression" dxfId="2680" priority="13274">
      <formula>IF(RIGHT(TEXT(AM97,"0.#"),1)=".",TRUE,FALSE)</formula>
    </cfRule>
  </conditionalFormatting>
  <conditionalFormatting sqref="AM98">
    <cfRule type="expression" dxfId="2679" priority="13271">
      <formula>IF(RIGHT(TEXT(AM98,"0.#"),1)=".",FALSE,TRUE)</formula>
    </cfRule>
    <cfRule type="expression" dxfId="2678" priority="13272">
      <formula>IF(RIGHT(TEXT(AM98,"0.#"),1)=".",TRUE,FALSE)</formula>
    </cfRule>
  </conditionalFormatting>
  <conditionalFormatting sqref="AM99">
    <cfRule type="expression" dxfId="2677" priority="13269">
      <formula>IF(RIGHT(TEXT(AM99,"0.#"),1)=".",FALSE,TRUE)</formula>
    </cfRule>
    <cfRule type="expression" dxfId="2676" priority="13270">
      <formula>IF(RIGHT(TEXT(AM99,"0.#"),1)=".",TRUE,FALSE)</formula>
    </cfRule>
  </conditionalFormatting>
  <conditionalFormatting sqref="AI101">
    <cfRule type="expression" dxfId="2675" priority="13255">
      <formula>IF(RIGHT(TEXT(AI101,"0.#"),1)=".",FALSE,TRUE)</formula>
    </cfRule>
    <cfRule type="expression" dxfId="2674" priority="13256">
      <formula>IF(RIGHT(TEXT(AI101,"0.#"),1)=".",TRUE,FALSE)</formula>
    </cfRule>
  </conditionalFormatting>
  <conditionalFormatting sqref="AM101">
    <cfRule type="expression" dxfId="2673" priority="13253">
      <formula>IF(RIGHT(TEXT(AM101,"0.#"),1)=".",FALSE,TRUE)</formula>
    </cfRule>
    <cfRule type="expression" dxfId="2672" priority="13254">
      <formula>IF(RIGHT(TEXT(AM101,"0.#"),1)=".",TRUE,FALSE)</formula>
    </cfRule>
  </conditionalFormatting>
  <conditionalFormatting sqref="AE102">
    <cfRule type="expression" dxfId="2671" priority="13251">
      <formula>IF(RIGHT(TEXT(AE102,"0.#"),1)=".",FALSE,TRUE)</formula>
    </cfRule>
    <cfRule type="expression" dxfId="2670" priority="13252">
      <formula>IF(RIGHT(TEXT(AE102,"0.#"),1)=".",TRUE,FALSE)</formula>
    </cfRule>
  </conditionalFormatting>
  <conditionalFormatting sqref="AI102">
    <cfRule type="expression" dxfId="2669" priority="13249">
      <formula>IF(RIGHT(TEXT(AI102,"0.#"),1)=".",FALSE,TRUE)</formula>
    </cfRule>
    <cfRule type="expression" dxfId="2668" priority="13250">
      <formula>IF(RIGHT(TEXT(AI102,"0.#"),1)=".",TRUE,FALSE)</formula>
    </cfRule>
  </conditionalFormatting>
  <conditionalFormatting sqref="AM102">
    <cfRule type="expression" dxfId="2667" priority="13247">
      <formula>IF(RIGHT(TEXT(AM102,"0.#"),1)=".",FALSE,TRUE)</formula>
    </cfRule>
    <cfRule type="expression" dxfId="2666" priority="13248">
      <formula>IF(RIGHT(TEXT(AM102,"0.#"),1)=".",TRUE,FALSE)</formula>
    </cfRule>
  </conditionalFormatting>
  <conditionalFormatting sqref="AQ102">
    <cfRule type="expression" dxfId="2665" priority="13245">
      <formula>IF(RIGHT(TEXT(AQ102,"0.#"),1)=".",FALSE,TRUE)</formula>
    </cfRule>
    <cfRule type="expression" dxfId="2664" priority="13246">
      <formula>IF(RIGHT(TEXT(AQ102,"0.#"),1)=".",TRUE,FALSE)</formula>
    </cfRule>
  </conditionalFormatting>
  <conditionalFormatting sqref="AE104">
    <cfRule type="expression" dxfId="2663" priority="13243">
      <formula>IF(RIGHT(TEXT(AE104,"0.#"),1)=".",FALSE,TRUE)</formula>
    </cfRule>
    <cfRule type="expression" dxfId="2662" priority="13244">
      <formula>IF(RIGHT(TEXT(AE104,"0.#"),1)=".",TRUE,FALSE)</formula>
    </cfRule>
  </conditionalFormatting>
  <conditionalFormatting sqref="AI104">
    <cfRule type="expression" dxfId="2661" priority="13241">
      <formula>IF(RIGHT(TEXT(AI104,"0.#"),1)=".",FALSE,TRUE)</formula>
    </cfRule>
    <cfRule type="expression" dxfId="2660" priority="13242">
      <formula>IF(RIGHT(TEXT(AI104,"0.#"),1)=".",TRUE,FALSE)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E116 AQ116">
    <cfRule type="expression" dxfId="2619" priority="13187">
      <formula>IF(RIGHT(TEXT(AE116,"0.#"),1)=".",FALSE,TRUE)</formula>
    </cfRule>
    <cfRule type="expression" dxfId="2618" priority="13188">
      <formula>IF(RIGHT(TEXT(AE116,"0.#"),1)=".",TRUE,FALSE)</formula>
    </cfRule>
  </conditionalFormatting>
  <conditionalFormatting sqref="AI116">
    <cfRule type="expression" dxfId="2617" priority="13185">
      <formula>IF(RIGHT(TEXT(AI116,"0.#"),1)=".",FALSE,TRUE)</formula>
    </cfRule>
    <cfRule type="expression" dxfId="2616" priority="13186">
      <formula>IF(RIGHT(TEXT(AI116,"0.#"),1)=".",TRUE,FALSE)</formula>
    </cfRule>
  </conditionalFormatting>
  <conditionalFormatting sqref="AM116">
    <cfRule type="expression" dxfId="2615" priority="13183">
      <formula>IF(RIGHT(TEXT(AM116,"0.#"),1)=".",FALSE,TRUE)</formula>
    </cfRule>
    <cfRule type="expression" dxfId="2614" priority="13184">
      <formula>IF(RIGHT(TEXT(AM116,"0.#"),1)=".",TRUE,FALSE)</formula>
    </cfRule>
  </conditionalFormatting>
  <conditionalFormatting sqref="AE117 AM117">
    <cfRule type="expression" dxfId="2613" priority="13181">
      <formula>IF(RIGHT(TEXT(AE117,"0.#"),1)=".",FALSE,TRUE)</formula>
    </cfRule>
    <cfRule type="expression" dxfId="2612" priority="13182">
      <formula>IF(RIGHT(TEXT(AE117,"0.#"),1)=".",TRUE,FALSE)</formula>
    </cfRule>
  </conditionalFormatting>
  <conditionalFormatting sqref="AI117">
    <cfRule type="expression" dxfId="2611" priority="13179">
      <formula>IF(RIGHT(TEXT(AI117,"0.#"),1)=".",FALSE,TRUE)</formula>
    </cfRule>
    <cfRule type="expression" dxfId="2610" priority="13180">
      <formula>IF(RIGHT(TEXT(AI117,"0.#"),1)=".",TRUE,FALSE)</formula>
    </cfRule>
  </conditionalFormatting>
  <conditionalFormatting sqref="AQ117">
    <cfRule type="expression" dxfId="2609" priority="13175">
      <formula>IF(RIGHT(TEXT(AQ117,"0.#"),1)=".",FALSE,TRUE)</formula>
    </cfRule>
    <cfRule type="expression" dxfId="2608" priority="13176">
      <formula>IF(RIGHT(TEXT(AQ117,"0.#"),1)=".",TRUE,FALSE)</formula>
    </cfRule>
  </conditionalFormatting>
  <conditionalFormatting sqref="AE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E134:AE135 AI134:AI135 AM134 AQ134:AQ135 AU134:AU135">
    <cfRule type="expression" dxfId="2561" priority="13087">
      <formula>IF(RIGHT(TEXT(AE134,"0.#"),1)=".",FALSE,TRUE)</formula>
    </cfRule>
    <cfRule type="expression" dxfId="2560" priority="13088">
      <formula>IF(RIGHT(TEXT(AE134,"0.#"),1)=".",TRUE,FALSE)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39:AO866">
    <cfRule type="expression" dxfId="2529" priority="6657">
      <formula>IF(AND(AL839&gt;=0, RIGHT(TEXT(AL839,"0.#"),1)&lt;&gt;"."),TRUE,FALSE)</formula>
    </cfRule>
    <cfRule type="expression" dxfId="2528" priority="6658">
      <formula>IF(AND(AL839&gt;=0, RIGHT(TEXT(AL839,"0.#"),1)="."),TRUE,FALSE)</formula>
    </cfRule>
    <cfRule type="expression" dxfId="2527" priority="6659">
      <formula>IF(AND(AL839&lt;0, RIGHT(TEXT(AL839,"0.#"),1)&lt;&gt;"."),TRUE,FALSE)</formula>
    </cfRule>
    <cfRule type="expression" dxfId="2526" priority="6660">
      <formula>IF(AND(AL839&lt;0, RIGHT(TEXT(AL839,"0.#"),1)="."),TRUE,FALSE)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39:Y866">
    <cfRule type="expression" dxfId="2455" priority="2985">
      <formula>IF(RIGHT(TEXT(Y839,"0.#"),1)=".",FALSE,TRUE)</formula>
    </cfRule>
    <cfRule type="expression" dxfId="2454" priority="2986">
      <formula>IF(RIGHT(TEXT(Y839,"0.#"),1)=".",TRUE,FALSE)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2:AO1131">
    <cfRule type="expression" dxfId="2425" priority="2891">
      <formula>IF(AND(AL1102&gt;=0, RIGHT(TEXT(AL1102,"0.#"),1)&lt;&gt;"."),TRUE,FALSE)</formula>
    </cfRule>
    <cfRule type="expression" dxfId="2424" priority="2892">
      <formula>IF(AND(AL1102&gt;=0, RIGHT(TEXT(AL1102,"0.#"),1)="."),TRUE,FALSE)</formula>
    </cfRule>
    <cfRule type="expression" dxfId="2423" priority="2893">
      <formula>IF(AND(AL1102&lt;0, RIGHT(TEXT(AL1102,"0.#"),1)&lt;&gt;"."),TRUE,FALSE)</formula>
    </cfRule>
    <cfRule type="expression" dxfId="2422" priority="2894">
      <formula>IF(AND(AL1102&lt;0, RIGHT(TEXT(AL1102,"0.#"),1)="."),TRUE,FALSE)</formula>
    </cfRule>
  </conditionalFormatting>
  <conditionalFormatting sqref="Y1102:Y1131">
    <cfRule type="expression" dxfId="2421" priority="2889">
      <formula>IF(RIGHT(TEXT(Y1102,"0.#"),1)=".",FALSE,TRUE)</formula>
    </cfRule>
    <cfRule type="expression" dxfId="2420" priority="2890">
      <formula>IF(RIGHT(TEXT(Y1102,"0.#"),1)=".",TRUE,FALSE)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7:AO838">
    <cfRule type="expression" dxfId="2411" priority="2843">
      <formula>IF(AND(AL837&gt;=0, RIGHT(TEXT(AL837,"0.#"),1)&lt;&gt;"."),TRUE,FALSE)</formula>
    </cfRule>
    <cfRule type="expression" dxfId="2410" priority="2844">
      <formula>IF(AND(AL837&gt;=0, RIGHT(TEXT(AL837,"0.#"),1)="."),TRUE,FALSE)</formula>
    </cfRule>
    <cfRule type="expression" dxfId="2409" priority="2845">
      <formula>IF(AND(AL837&lt;0, RIGHT(TEXT(AL837,"0.#"),1)&lt;&gt;"."),TRUE,FALSE)</formula>
    </cfRule>
    <cfRule type="expression" dxfId="2408" priority="2846">
      <formula>IF(AND(AL837&lt;0, RIGHT(TEXT(AL837,"0.#"),1)="."),TRUE,FALSE)</formula>
    </cfRule>
  </conditionalFormatting>
  <conditionalFormatting sqref="Y837:Y838">
    <cfRule type="expression" dxfId="2407" priority="2841">
      <formula>IF(RIGHT(TEXT(Y837,"0.#"),1)=".",FALSE,TRUE)</formula>
    </cfRule>
    <cfRule type="expression" dxfId="2406" priority="2842">
      <formula>IF(RIGHT(TEXT(Y837,"0.#"),1)=".",TRUE,FALSE)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M138 AQ138:AQ139 AU138:AU139">
    <cfRule type="expression" dxfId="2195" priority="1977">
      <formula>IF(RIGHT(TEXT(AM138,"0.#"),1)=".",FALSE,TRUE)</formula>
    </cfRule>
    <cfRule type="expression" dxfId="2194" priority="1978">
      <formula>IF(RIGHT(TEXT(AM138,"0.#"),1)=".",TRUE,FALSE)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2:Y899">
    <cfRule type="expression" dxfId="2089" priority="2101">
      <formula>IF(RIGHT(TEXT(Y872,"0.#"),1)=".",FALSE,TRUE)</formula>
    </cfRule>
    <cfRule type="expression" dxfId="2088" priority="2102">
      <formula>IF(RIGHT(TEXT(Y872,"0.#"),1)=".",TRUE,FALSE)</formula>
    </cfRule>
  </conditionalFormatting>
  <conditionalFormatting sqref="Y870:Y871">
    <cfRule type="expression" dxfId="2087" priority="2095">
      <formula>IF(RIGHT(TEXT(Y870,"0.#"),1)=".",FALSE,TRUE)</formula>
    </cfRule>
    <cfRule type="expression" dxfId="2086" priority="2096">
      <formula>IF(RIGHT(TEXT(Y870,"0.#"),1)=".",TRUE,FALSE)</formula>
    </cfRule>
  </conditionalFormatting>
  <conditionalFormatting sqref="Y905:Y932">
    <cfRule type="expression" dxfId="2085" priority="2089">
      <formula>IF(RIGHT(TEXT(Y905,"0.#"),1)=".",FALSE,TRUE)</formula>
    </cfRule>
    <cfRule type="expression" dxfId="2084" priority="2090">
      <formula>IF(RIGHT(TEXT(Y905,"0.#"),1)=".",TRUE,FALSE)</formula>
    </cfRule>
  </conditionalFormatting>
  <conditionalFormatting sqref="Y903:Y904">
    <cfRule type="expression" dxfId="2083" priority="2083">
      <formula>IF(RIGHT(TEXT(Y903,"0.#"),1)=".",FALSE,TRUE)</formula>
    </cfRule>
    <cfRule type="expression" dxfId="2082" priority="2084">
      <formula>IF(RIGHT(TEXT(Y903,"0.#"),1)=".",TRUE,FALSE)</formula>
    </cfRule>
  </conditionalFormatting>
  <conditionalFormatting sqref="Y938:Y965">
    <cfRule type="expression" dxfId="2081" priority="2077">
      <formula>IF(RIGHT(TEXT(Y938,"0.#"),1)=".",FALSE,TRUE)</formula>
    </cfRule>
    <cfRule type="expression" dxfId="2080" priority="2078">
      <formula>IF(RIGHT(TEXT(Y938,"0.#"),1)=".",TRUE,FALSE)</formula>
    </cfRule>
  </conditionalFormatting>
  <conditionalFormatting sqref="Y936:Y937">
    <cfRule type="expression" dxfId="2079" priority="2071">
      <formula>IF(RIGHT(TEXT(Y936,"0.#"),1)=".",FALSE,TRUE)</formula>
    </cfRule>
    <cfRule type="expression" dxfId="2078" priority="2072">
      <formula>IF(RIGHT(TEXT(Y936,"0.#"),1)=".",TRUE,FALSE)</formula>
    </cfRule>
  </conditionalFormatting>
  <conditionalFormatting sqref="Y971:Y998">
    <cfRule type="expression" dxfId="2077" priority="2065">
      <formula>IF(RIGHT(TEXT(Y971,"0.#"),1)=".",FALSE,TRUE)</formula>
    </cfRule>
    <cfRule type="expression" dxfId="2076" priority="2066">
      <formula>IF(RIGHT(TEXT(Y971,"0.#"),1)=".",TRUE,FALSE)</formula>
    </cfRule>
  </conditionalFormatting>
  <conditionalFormatting sqref="Y969:Y970">
    <cfRule type="expression" dxfId="2075" priority="2059">
      <formula>IF(RIGHT(TEXT(Y969,"0.#"),1)=".",FALSE,TRUE)</formula>
    </cfRule>
    <cfRule type="expression" dxfId="2074" priority="2060">
      <formula>IF(RIGHT(TEXT(Y969,"0.#"),1)=".",TRUE,FALSE)</formula>
    </cfRule>
  </conditionalFormatting>
  <conditionalFormatting sqref="Y1004:Y1031">
    <cfRule type="expression" dxfId="2073" priority="2053">
      <formula>IF(RIGHT(TEXT(Y1004,"0.#"),1)=".",FALSE,TRUE)</formula>
    </cfRule>
    <cfRule type="expression" dxfId="2072" priority="2054">
      <formula>IF(RIGHT(TEXT(Y1004,"0.#"),1)=".",TRUE,FALSE)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AI34">
    <cfRule type="expression" dxfId="733" priority="23">
      <formula>IF(RIGHT(TEXT(AI34,"0.#"),1)=".",FALSE,TRUE)</formula>
    </cfRule>
    <cfRule type="expression" dxfId="732" priority="24">
      <formula>IF(RIGHT(TEXT(AI34,"0.#"),1)=".",TRUE,FALSE)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E138:AE139 AI138:AI139">
    <cfRule type="expression" dxfId="721" priority="21">
      <formula>IF(RIGHT(TEXT(AE138,"0.#"),1)=".",FALSE,TRUE)</formula>
    </cfRule>
    <cfRule type="expression" dxfId="720" priority="22">
      <formula>IF(RIGHT(TEXT(AE138,"0.#"),1)=".",TRUE,FALSE)</formula>
    </cfRule>
  </conditionalFormatting>
  <conditionalFormatting sqref="AM135">
    <cfRule type="expression" dxfId="719" priority="19">
      <formula>IF(RIGHT(TEXT(AM135,"0.#"),1)=".",FALSE,TRUE)</formula>
    </cfRule>
    <cfRule type="expression" dxfId="718" priority="20">
      <formula>IF(RIGHT(TEXT(AM135,"0.#"),1)=".",TRUE,FALSE)</formula>
    </cfRule>
  </conditionalFormatting>
  <conditionalFormatting sqref="AM139">
    <cfRule type="expression" dxfId="717" priority="17">
      <formula>IF(RIGHT(TEXT(AM139,"0.#"),1)=".",FALSE,TRUE)</formula>
    </cfRule>
    <cfRule type="expression" dxfId="716" priority="18">
      <formula>IF(RIGHT(TEXT(AM139,"0.#"),1)=".",TRUE,FALSE)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M104">
    <cfRule type="expression" dxfId="711" priority="11">
      <formula>IF(RIGHT(TEXT(AM104,"0.#"),1)=".",FALSE,TRUE)</formula>
    </cfRule>
    <cfRule type="expression" dxfId="710" priority="12">
      <formula>IF(RIGHT(TEXT(AM104,"0.#"),1)=".",TRUE,FALSE)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G13" sqref="G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6"/>
      <c r="AA2" s="827"/>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706"/>
      <c r="Q6" s="706"/>
      <c r="R6" s="706"/>
      <c r="S6" s="706"/>
      <c r="T6" s="706"/>
      <c r="U6" s="706"/>
      <c r="V6" s="706"/>
      <c r="W6" s="706"/>
      <c r="X6" s="1014"/>
      <c r="Y6" s="1015" t="s">
        <v>13</v>
      </c>
      <c r="Z6" s="1016"/>
      <c r="AA6" s="1017"/>
      <c r="AB6" s="593"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6"/>
      <c r="AA9" s="827"/>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706"/>
      <c r="Q13" s="706"/>
      <c r="R13" s="706"/>
      <c r="S13" s="706"/>
      <c r="T13" s="706"/>
      <c r="U13" s="706"/>
      <c r="V13" s="706"/>
      <c r="W13" s="706"/>
      <c r="X13" s="1014"/>
      <c r="Y13" s="1015" t="s">
        <v>13</v>
      </c>
      <c r="Z13" s="1016"/>
      <c r="AA13" s="1017"/>
      <c r="AB13" s="593"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6"/>
      <c r="AA16" s="827"/>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706"/>
      <c r="Q20" s="706"/>
      <c r="R20" s="706"/>
      <c r="S20" s="706"/>
      <c r="T20" s="706"/>
      <c r="U20" s="706"/>
      <c r="V20" s="706"/>
      <c r="W20" s="706"/>
      <c r="X20" s="1014"/>
      <c r="Y20" s="1015" t="s">
        <v>13</v>
      </c>
      <c r="Z20" s="1016"/>
      <c r="AA20" s="1017"/>
      <c r="AB20" s="593"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6"/>
      <c r="AA23" s="827"/>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706"/>
      <c r="Q27" s="706"/>
      <c r="R27" s="706"/>
      <c r="S27" s="706"/>
      <c r="T27" s="706"/>
      <c r="U27" s="706"/>
      <c r="V27" s="706"/>
      <c r="W27" s="706"/>
      <c r="X27" s="1014"/>
      <c r="Y27" s="1015" t="s">
        <v>13</v>
      </c>
      <c r="Z27" s="1016"/>
      <c r="AA27" s="1017"/>
      <c r="AB27" s="593"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6"/>
      <c r="AA30" s="827"/>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706"/>
      <c r="Q34" s="706"/>
      <c r="R34" s="706"/>
      <c r="S34" s="706"/>
      <c r="T34" s="706"/>
      <c r="U34" s="706"/>
      <c r="V34" s="706"/>
      <c r="W34" s="706"/>
      <c r="X34" s="1014"/>
      <c r="Y34" s="1015" t="s">
        <v>13</v>
      </c>
      <c r="Z34" s="1016"/>
      <c r="AA34" s="1017"/>
      <c r="AB34" s="593"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6"/>
      <c r="AA37" s="827"/>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706"/>
      <c r="Q41" s="706"/>
      <c r="R41" s="706"/>
      <c r="S41" s="706"/>
      <c r="T41" s="706"/>
      <c r="U41" s="706"/>
      <c r="V41" s="706"/>
      <c r="W41" s="706"/>
      <c r="X41" s="1014"/>
      <c r="Y41" s="1015" t="s">
        <v>13</v>
      </c>
      <c r="Z41" s="1016"/>
      <c r="AA41" s="1017"/>
      <c r="AB41" s="593"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6"/>
      <c r="AA44" s="827"/>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706"/>
      <c r="Q48" s="706"/>
      <c r="R48" s="706"/>
      <c r="S48" s="706"/>
      <c r="T48" s="706"/>
      <c r="U48" s="706"/>
      <c r="V48" s="706"/>
      <c r="W48" s="706"/>
      <c r="X48" s="1014"/>
      <c r="Y48" s="1015" t="s">
        <v>13</v>
      </c>
      <c r="Z48" s="1016"/>
      <c r="AA48" s="1017"/>
      <c r="AB48" s="593"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6"/>
      <c r="AA51" s="827"/>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706"/>
      <c r="Q55" s="706"/>
      <c r="R55" s="706"/>
      <c r="S55" s="706"/>
      <c r="T55" s="706"/>
      <c r="U55" s="706"/>
      <c r="V55" s="706"/>
      <c r="W55" s="706"/>
      <c r="X55" s="1014"/>
      <c r="Y55" s="1015" t="s">
        <v>13</v>
      </c>
      <c r="Z55" s="1016"/>
      <c r="AA55" s="1017"/>
      <c r="AB55" s="593"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6"/>
      <c r="AA58" s="827"/>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706"/>
      <c r="Q62" s="706"/>
      <c r="R62" s="706"/>
      <c r="S62" s="706"/>
      <c r="T62" s="706"/>
      <c r="U62" s="706"/>
      <c r="V62" s="706"/>
      <c r="W62" s="706"/>
      <c r="X62" s="1014"/>
      <c r="Y62" s="1015" t="s">
        <v>13</v>
      </c>
      <c r="Z62" s="1016"/>
      <c r="AA62" s="1017"/>
      <c r="AB62" s="593"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6"/>
      <c r="AA65" s="827"/>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706"/>
      <c r="Q69" s="706"/>
      <c r="R69" s="706"/>
      <c r="S69" s="706"/>
      <c r="T69" s="706"/>
      <c r="U69" s="706"/>
      <c r="V69" s="706"/>
      <c r="W69" s="706"/>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792" t="s">
        <v>512</v>
      </c>
      <c r="H2" s="595"/>
      <c r="I2" s="595"/>
      <c r="J2" s="595"/>
      <c r="K2" s="595"/>
      <c r="L2" s="595"/>
      <c r="M2" s="595"/>
      <c r="N2" s="595"/>
      <c r="O2" s="595"/>
      <c r="P2" s="595"/>
      <c r="Q2" s="595"/>
      <c r="R2" s="595"/>
      <c r="S2" s="595"/>
      <c r="T2" s="595"/>
      <c r="U2" s="595"/>
      <c r="V2" s="595"/>
      <c r="W2" s="595"/>
      <c r="X2" s="595"/>
      <c r="Y2" s="595"/>
      <c r="Z2" s="595"/>
      <c r="AA2" s="595"/>
      <c r="AB2" s="596"/>
      <c r="AC2" s="792" t="s">
        <v>514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2" t="s">
        <v>17</v>
      </c>
      <c r="H3" s="666"/>
      <c r="I3" s="666"/>
      <c r="J3" s="666"/>
      <c r="K3" s="666"/>
      <c r="L3" s="665" t="s">
        <v>18</v>
      </c>
      <c r="M3" s="666"/>
      <c r="N3" s="666"/>
      <c r="O3" s="666"/>
      <c r="P3" s="666"/>
      <c r="Q3" s="666"/>
      <c r="R3" s="666"/>
      <c r="S3" s="666"/>
      <c r="T3" s="666"/>
      <c r="U3" s="666"/>
      <c r="V3" s="666"/>
      <c r="W3" s="666"/>
      <c r="X3" s="667"/>
      <c r="Y3" s="651" t="s">
        <v>19</v>
      </c>
      <c r="Z3" s="652"/>
      <c r="AA3" s="652"/>
      <c r="AB3" s="798"/>
      <c r="AC3" s="812"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4"/>
      <c r="Z4" s="385"/>
      <c r="AA4" s="385"/>
      <c r="AB4" s="805"/>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47"/>
      <c r="B5" s="1048"/>
      <c r="C5" s="1048"/>
      <c r="D5" s="1048"/>
      <c r="E5" s="1048"/>
      <c r="F5" s="1049"/>
      <c r="G5" s="605"/>
      <c r="H5" s="606"/>
      <c r="I5" s="606"/>
      <c r="J5" s="606"/>
      <c r="K5" s="607"/>
      <c r="L5" s="597"/>
      <c r="M5" s="598"/>
      <c r="N5" s="598"/>
      <c r="O5" s="598"/>
      <c r="P5" s="598"/>
      <c r="Q5" s="598"/>
      <c r="R5" s="598"/>
      <c r="S5" s="598"/>
      <c r="T5" s="598"/>
      <c r="U5" s="598"/>
      <c r="V5" s="598"/>
      <c r="W5" s="598"/>
      <c r="X5" s="599"/>
      <c r="Y5" s="600"/>
      <c r="Z5" s="601"/>
      <c r="AA5" s="601"/>
      <c r="AB5" s="612"/>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7"/>
      <c r="B6" s="1048"/>
      <c r="C6" s="1048"/>
      <c r="D6" s="1048"/>
      <c r="E6" s="1048"/>
      <c r="F6" s="1049"/>
      <c r="G6" s="605"/>
      <c r="H6" s="606"/>
      <c r="I6" s="606"/>
      <c r="J6" s="606"/>
      <c r="K6" s="607"/>
      <c r="L6" s="597"/>
      <c r="M6" s="598"/>
      <c r="N6" s="598"/>
      <c r="O6" s="598"/>
      <c r="P6" s="598"/>
      <c r="Q6" s="598"/>
      <c r="R6" s="598"/>
      <c r="S6" s="598"/>
      <c r="T6" s="598"/>
      <c r="U6" s="598"/>
      <c r="V6" s="598"/>
      <c r="W6" s="598"/>
      <c r="X6" s="599"/>
      <c r="Y6" s="600"/>
      <c r="Z6" s="601"/>
      <c r="AA6" s="601"/>
      <c r="AB6" s="612"/>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7"/>
      <c r="B7" s="1048"/>
      <c r="C7" s="1048"/>
      <c r="D7" s="1048"/>
      <c r="E7" s="1048"/>
      <c r="F7" s="1049"/>
      <c r="G7" s="605"/>
      <c r="H7" s="606"/>
      <c r="I7" s="606"/>
      <c r="J7" s="606"/>
      <c r="K7" s="607"/>
      <c r="L7" s="597"/>
      <c r="M7" s="598"/>
      <c r="N7" s="598"/>
      <c r="O7" s="598"/>
      <c r="P7" s="598"/>
      <c r="Q7" s="598"/>
      <c r="R7" s="598"/>
      <c r="S7" s="598"/>
      <c r="T7" s="598"/>
      <c r="U7" s="598"/>
      <c r="V7" s="598"/>
      <c r="W7" s="598"/>
      <c r="X7" s="599"/>
      <c r="Y7" s="600"/>
      <c r="Z7" s="601"/>
      <c r="AA7" s="601"/>
      <c r="AB7" s="612"/>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7"/>
      <c r="B8" s="1048"/>
      <c r="C8" s="1048"/>
      <c r="D8" s="1048"/>
      <c r="E8" s="1048"/>
      <c r="F8" s="1049"/>
      <c r="G8" s="605"/>
      <c r="H8" s="606"/>
      <c r="I8" s="606"/>
      <c r="J8" s="606"/>
      <c r="K8" s="607"/>
      <c r="L8" s="597"/>
      <c r="M8" s="598"/>
      <c r="N8" s="598"/>
      <c r="O8" s="598"/>
      <c r="P8" s="598"/>
      <c r="Q8" s="598"/>
      <c r="R8" s="598"/>
      <c r="S8" s="598"/>
      <c r="T8" s="598"/>
      <c r="U8" s="598"/>
      <c r="V8" s="598"/>
      <c r="W8" s="598"/>
      <c r="X8" s="599"/>
      <c r="Y8" s="600"/>
      <c r="Z8" s="601"/>
      <c r="AA8" s="601"/>
      <c r="AB8" s="612"/>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7"/>
      <c r="B9" s="1048"/>
      <c r="C9" s="1048"/>
      <c r="D9" s="1048"/>
      <c r="E9" s="1048"/>
      <c r="F9" s="1049"/>
      <c r="G9" s="605"/>
      <c r="H9" s="606"/>
      <c r="I9" s="606"/>
      <c r="J9" s="606"/>
      <c r="K9" s="607"/>
      <c r="L9" s="597"/>
      <c r="M9" s="598"/>
      <c r="N9" s="598"/>
      <c r="O9" s="598"/>
      <c r="P9" s="598"/>
      <c r="Q9" s="598"/>
      <c r="R9" s="598"/>
      <c r="S9" s="598"/>
      <c r="T9" s="598"/>
      <c r="U9" s="598"/>
      <c r="V9" s="598"/>
      <c r="W9" s="598"/>
      <c r="X9" s="599"/>
      <c r="Y9" s="600"/>
      <c r="Z9" s="601"/>
      <c r="AA9" s="601"/>
      <c r="AB9" s="612"/>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7"/>
      <c r="B10" s="1048"/>
      <c r="C10" s="1048"/>
      <c r="D10" s="1048"/>
      <c r="E10" s="1048"/>
      <c r="F10" s="1049"/>
      <c r="G10" s="605"/>
      <c r="H10" s="606"/>
      <c r="I10" s="606"/>
      <c r="J10" s="606"/>
      <c r="K10" s="607"/>
      <c r="L10" s="597"/>
      <c r="M10" s="598"/>
      <c r="N10" s="598"/>
      <c r="O10" s="598"/>
      <c r="P10" s="598"/>
      <c r="Q10" s="598"/>
      <c r="R10" s="598"/>
      <c r="S10" s="598"/>
      <c r="T10" s="598"/>
      <c r="U10" s="598"/>
      <c r="V10" s="598"/>
      <c r="W10" s="598"/>
      <c r="X10" s="599"/>
      <c r="Y10" s="600"/>
      <c r="Z10" s="601"/>
      <c r="AA10" s="601"/>
      <c r="AB10" s="612"/>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7"/>
      <c r="B11" s="1048"/>
      <c r="C11" s="1048"/>
      <c r="D11" s="1048"/>
      <c r="E11" s="1048"/>
      <c r="F11" s="1049"/>
      <c r="G11" s="605"/>
      <c r="H11" s="606"/>
      <c r="I11" s="606"/>
      <c r="J11" s="606"/>
      <c r="K11" s="607"/>
      <c r="L11" s="597"/>
      <c r="M11" s="598"/>
      <c r="N11" s="598"/>
      <c r="O11" s="598"/>
      <c r="P11" s="598"/>
      <c r="Q11" s="598"/>
      <c r="R11" s="598"/>
      <c r="S11" s="598"/>
      <c r="T11" s="598"/>
      <c r="U11" s="598"/>
      <c r="V11" s="598"/>
      <c r="W11" s="598"/>
      <c r="X11" s="599"/>
      <c r="Y11" s="600"/>
      <c r="Z11" s="601"/>
      <c r="AA11" s="601"/>
      <c r="AB11" s="612"/>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7"/>
      <c r="B12" s="1048"/>
      <c r="C12" s="1048"/>
      <c r="D12" s="1048"/>
      <c r="E12" s="1048"/>
      <c r="F12" s="1049"/>
      <c r="G12" s="605"/>
      <c r="H12" s="606"/>
      <c r="I12" s="606"/>
      <c r="J12" s="606"/>
      <c r="K12" s="607"/>
      <c r="L12" s="597"/>
      <c r="M12" s="598"/>
      <c r="N12" s="598"/>
      <c r="O12" s="598"/>
      <c r="P12" s="598"/>
      <c r="Q12" s="598"/>
      <c r="R12" s="598"/>
      <c r="S12" s="598"/>
      <c r="T12" s="598"/>
      <c r="U12" s="598"/>
      <c r="V12" s="598"/>
      <c r="W12" s="598"/>
      <c r="X12" s="599"/>
      <c r="Y12" s="600"/>
      <c r="Z12" s="601"/>
      <c r="AA12" s="601"/>
      <c r="AB12" s="612"/>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7"/>
      <c r="B13" s="1048"/>
      <c r="C13" s="1048"/>
      <c r="D13" s="1048"/>
      <c r="E13" s="1048"/>
      <c r="F13" s="1049"/>
      <c r="G13" s="605"/>
      <c r="H13" s="606"/>
      <c r="I13" s="606"/>
      <c r="J13" s="606"/>
      <c r="K13" s="607"/>
      <c r="L13" s="597"/>
      <c r="M13" s="598"/>
      <c r="N13" s="598"/>
      <c r="O13" s="598"/>
      <c r="P13" s="598"/>
      <c r="Q13" s="598"/>
      <c r="R13" s="598"/>
      <c r="S13" s="598"/>
      <c r="T13" s="598"/>
      <c r="U13" s="598"/>
      <c r="V13" s="598"/>
      <c r="W13" s="598"/>
      <c r="X13" s="599"/>
      <c r="Y13" s="600"/>
      <c r="Z13" s="601"/>
      <c r="AA13" s="601"/>
      <c r="AB13" s="612"/>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7"/>
      <c r="B14" s="1048"/>
      <c r="C14" s="1048"/>
      <c r="D14" s="1048"/>
      <c r="E14" s="1048"/>
      <c r="F14" s="1049"/>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7"/>
      <c r="B15" s="1048"/>
      <c r="C15" s="1048"/>
      <c r="D15" s="1048"/>
      <c r="E15" s="1048"/>
      <c r="F15" s="1049"/>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7"/>
      <c r="B16" s="1048"/>
      <c r="C16" s="1048"/>
      <c r="D16" s="1048"/>
      <c r="E16" s="1048"/>
      <c r="F16" s="1049"/>
      <c r="G16" s="812"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8"/>
      <c r="AC16" s="812"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4"/>
      <c r="Z17" s="385"/>
      <c r="AA17" s="385"/>
      <c r="AB17" s="805"/>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47"/>
      <c r="B18" s="1048"/>
      <c r="C18" s="1048"/>
      <c r="D18" s="1048"/>
      <c r="E18" s="1048"/>
      <c r="F18" s="1049"/>
      <c r="G18" s="605"/>
      <c r="H18" s="606"/>
      <c r="I18" s="606"/>
      <c r="J18" s="606"/>
      <c r="K18" s="607"/>
      <c r="L18" s="597"/>
      <c r="M18" s="598"/>
      <c r="N18" s="598"/>
      <c r="O18" s="598"/>
      <c r="P18" s="598"/>
      <c r="Q18" s="598"/>
      <c r="R18" s="598"/>
      <c r="S18" s="598"/>
      <c r="T18" s="598"/>
      <c r="U18" s="598"/>
      <c r="V18" s="598"/>
      <c r="W18" s="598"/>
      <c r="X18" s="599"/>
      <c r="Y18" s="600"/>
      <c r="Z18" s="601"/>
      <c r="AA18" s="601"/>
      <c r="AB18" s="612"/>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7"/>
      <c r="B19" s="1048"/>
      <c r="C19" s="1048"/>
      <c r="D19" s="1048"/>
      <c r="E19" s="1048"/>
      <c r="F19" s="1049"/>
      <c r="G19" s="605"/>
      <c r="H19" s="606"/>
      <c r="I19" s="606"/>
      <c r="J19" s="606"/>
      <c r="K19" s="607"/>
      <c r="L19" s="597"/>
      <c r="M19" s="598"/>
      <c r="N19" s="598"/>
      <c r="O19" s="598"/>
      <c r="P19" s="598"/>
      <c r="Q19" s="598"/>
      <c r="R19" s="598"/>
      <c r="S19" s="598"/>
      <c r="T19" s="598"/>
      <c r="U19" s="598"/>
      <c r="V19" s="598"/>
      <c r="W19" s="598"/>
      <c r="X19" s="599"/>
      <c r="Y19" s="600"/>
      <c r="Z19" s="601"/>
      <c r="AA19" s="601"/>
      <c r="AB19" s="612"/>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7"/>
      <c r="B20" s="1048"/>
      <c r="C20" s="1048"/>
      <c r="D20" s="1048"/>
      <c r="E20" s="1048"/>
      <c r="F20" s="1049"/>
      <c r="G20" s="605"/>
      <c r="H20" s="606"/>
      <c r="I20" s="606"/>
      <c r="J20" s="606"/>
      <c r="K20" s="607"/>
      <c r="L20" s="597"/>
      <c r="M20" s="598"/>
      <c r="N20" s="598"/>
      <c r="O20" s="598"/>
      <c r="P20" s="598"/>
      <c r="Q20" s="598"/>
      <c r="R20" s="598"/>
      <c r="S20" s="598"/>
      <c r="T20" s="598"/>
      <c r="U20" s="598"/>
      <c r="V20" s="598"/>
      <c r="W20" s="598"/>
      <c r="X20" s="599"/>
      <c r="Y20" s="600"/>
      <c r="Z20" s="601"/>
      <c r="AA20" s="601"/>
      <c r="AB20" s="612"/>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7"/>
      <c r="B21" s="1048"/>
      <c r="C21" s="1048"/>
      <c r="D21" s="1048"/>
      <c r="E21" s="1048"/>
      <c r="F21" s="1049"/>
      <c r="G21" s="605"/>
      <c r="H21" s="606"/>
      <c r="I21" s="606"/>
      <c r="J21" s="606"/>
      <c r="K21" s="607"/>
      <c r="L21" s="597"/>
      <c r="M21" s="598"/>
      <c r="N21" s="598"/>
      <c r="O21" s="598"/>
      <c r="P21" s="598"/>
      <c r="Q21" s="598"/>
      <c r="R21" s="598"/>
      <c r="S21" s="598"/>
      <c r="T21" s="598"/>
      <c r="U21" s="598"/>
      <c r="V21" s="598"/>
      <c r="W21" s="598"/>
      <c r="X21" s="599"/>
      <c r="Y21" s="600"/>
      <c r="Z21" s="601"/>
      <c r="AA21" s="601"/>
      <c r="AB21" s="612"/>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7"/>
      <c r="B22" s="1048"/>
      <c r="C22" s="1048"/>
      <c r="D22" s="1048"/>
      <c r="E22" s="1048"/>
      <c r="F22" s="1049"/>
      <c r="G22" s="605"/>
      <c r="H22" s="606"/>
      <c r="I22" s="606"/>
      <c r="J22" s="606"/>
      <c r="K22" s="607"/>
      <c r="L22" s="597"/>
      <c r="M22" s="598"/>
      <c r="N22" s="598"/>
      <c r="O22" s="598"/>
      <c r="P22" s="598"/>
      <c r="Q22" s="598"/>
      <c r="R22" s="598"/>
      <c r="S22" s="598"/>
      <c r="T22" s="598"/>
      <c r="U22" s="598"/>
      <c r="V22" s="598"/>
      <c r="W22" s="598"/>
      <c r="X22" s="599"/>
      <c r="Y22" s="600"/>
      <c r="Z22" s="601"/>
      <c r="AA22" s="601"/>
      <c r="AB22" s="612"/>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7"/>
      <c r="B23" s="1048"/>
      <c r="C23" s="1048"/>
      <c r="D23" s="1048"/>
      <c r="E23" s="1048"/>
      <c r="F23" s="1049"/>
      <c r="G23" s="605"/>
      <c r="H23" s="606"/>
      <c r="I23" s="606"/>
      <c r="J23" s="606"/>
      <c r="K23" s="607"/>
      <c r="L23" s="597"/>
      <c r="M23" s="598"/>
      <c r="N23" s="598"/>
      <c r="O23" s="598"/>
      <c r="P23" s="598"/>
      <c r="Q23" s="598"/>
      <c r="R23" s="598"/>
      <c r="S23" s="598"/>
      <c r="T23" s="598"/>
      <c r="U23" s="598"/>
      <c r="V23" s="598"/>
      <c r="W23" s="598"/>
      <c r="X23" s="599"/>
      <c r="Y23" s="600"/>
      <c r="Z23" s="601"/>
      <c r="AA23" s="601"/>
      <c r="AB23" s="612"/>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7"/>
      <c r="B24" s="1048"/>
      <c r="C24" s="1048"/>
      <c r="D24" s="1048"/>
      <c r="E24" s="1048"/>
      <c r="F24" s="1049"/>
      <c r="G24" s="605"/>
      <c r="H24" s="606"/>
      <c r="I24" s="606"/>
      <c r="J24" s="606"/>
      <c r="K24" s="607"/>
      <c r="L24" s="597"/>
      <c r="M24" s="598"/>
      <c r="N24" s="598"/>
      <c r="O24" s="598"/>
      <c r="P24" s="598"/>
      <c r="Q24" s="598"/>
      <c r="R24" s="598"/>
      <c r="S24" s="598"/>
      <c r="T24" s="598"/>
      <c r="U24" s="598"/>
      <c r="V24" s="598"/>
      <c r="W24" s="598"/>
      <c r="X24" s="599"/>
      <c r="Y24" s="600"/>
      <c r="Z24" s="601"/>
      <c r="AA24" s="601"/>
      <c r="AB24" s="612"/>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7"/>
      <c r="B25" s="1048"/>
      <c r="C25" s="1048"/>
      <c r="D25" s="1048"/>
      <c r="E25" s="1048"/>
      <c r="F25" s="1049"/>
      <c r="G25" s="605"/>
      <c r="H25" s="606"/>
      <c r="I25" s="606"/>
      <c r="J25" s="606"/>
      <c r="K25" s="607"/>
      <c r="L25" s="597"/>
      <c r="M25" s="598"/>
      <c r="N25" s="598"/>
      <c r="O25" s="598"/>
      <c r="P25" s="598"/>
      <c r="Q25" s="598"/>
      <c r="R25" s="598"/>
      <c r="S25" s="598"/>
      <c r="T25" s="598"/>
      <c r="U25" s="598"/>
      <c r="V25" s="598"/>
      <c r="W25" s="598"/>
      <c r="X25" s="599"/>
      <c r="Y25" s="600"/>
      <c r="Z25" s="601"/>
      <c r="AA25" s="601"/>
      <c r="AB25" s="612"/>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7"/>
      <c r="B26" s="1048"/>
      <c r="C26" s="1048"/>
      <c r="D26" s="1048"/>
      <c r="E26" s="1048"/>
      <c r="F26" s="1049"/>
      <c r="G26" s="605"/>
      <c r="H26" s="606"/>
      <c r="I26" s="606"/>
      <c r="J26" s="606"/>
      <c r="K26" s="607"/>
      <c r="L26" s="597"/>
      <c r="M26" s="598"/>
      <c r="N26" s="598"/>
      <c r="O26" s="598"/>
      <c r="P26" s="598"/>
      <c r="Q26" s="598"/>
      <c r="R26" s="598"/>
      <c r="S26" s="598"/>
      <c r="T26" s="598"/>
      <c r="U26" s="598"/>
      <c r="V26" s="598"/>
      <c r="W26" s="598"/>
      <c r="X26" s="599"/>
      <c r="Y26" s="600"/>
      <c r="Z26" s="601"/>
      <c r="AA26" s="601"/>
      <c r="AB26" s="612"/>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7"/>
      <c r="B27" s="1048"/>
      <c r="C27" s="1048"/>
      <c r="D27" s="1048"/>
      <c r="E27" s="1048"/>
      <c r="F27" s="1049"/>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7"/>
      <c r="B28" s="1048"/>
      <c r="C28" s="1048"/>
      <c r="D28" s="1048"/>
      <c r="E28" s="1048"/>
      <c r="F28" s="1049"/>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7"/>
      <c r="B29" s="1048"/>
      <c r="C29" s="1048"/>
      <c r="D29" s="1048"/>
      <c r="E29" s="1048"/>
      <c r="F29" s="1049"/>
      <c r="G29" s="812"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8"/>
      <c r="AC29" s="812"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4"/>
      <c r="Z30" s="385"/>
      <c r="AA30" s="385"/>
      <c r="AB30" s="805"/>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47"/>
      <c r="B31" s="1048"/>
      <c r="C31" s="1048"/>
      <c r="D31" s="1048"/>
      <c r="E31" s="1048"/>
      <c r="F31" s="1049"/>
      <c r="G31" s="605"/>
      <c r="H31" s="606"/>
      <c r="I31" s="606"/>
      <c r="J31" s="606"/>
      <c r="K31" s="607"/>
      <c r="L31" s="597"/>
      <c r="M31" s="598"/>
      <c r="N31" s="598"/>
      <c r="O31" s="598"/>
      <c r="P31" s="598"/>
      <c r="Q31" s="598"/>
      <c r="R31" s="598"/>
      <c r="S31" s="598"/>
      <c r="T31" s="598"/>
      <c r="U31" s="598"/>
      <c r="V31" s="598"/>
      <c r="W31" s="598"/>
      <c r="X31" s="599"/>
      <c r="Y31" s="600"/>
      <c r="Z31" s="601"/>
      <c r="AA31" s="601"/>
      <c r="AB31" s="612"/>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7"/>
      <c r="B32" s="1048"/>
      <c r="C32" s="1048"/>
      <c r="D32" s="1048"/>
      <c r="E32" s="1048"/>
      <c r="F32" s="1049"/>
      <c r="G32" s="605"/>
      <c r="H32" s="606"/>
      <c r="I32" s="606"/>
      <c r="J32" s="606"/>
      <c r="K32" s="607"/>
      <c r="L32" s="597"/>
      <c r="M32" s="598"/>
      <c r="N32" s="598"/>
      <c r="O32" s="598"/>
      <c r="P32" s="598"/>
      <c r="Q32" s="598"/>
      <c r="R32" s="598"/>
      <c r="S32" s="598"/>
      <c r="T32" s="598"/>
      <c r="U32" s="598"/>
      <c r="V32" s="598"/>
      <c r="W32" s="598"/>
      <c r="X32" s="599"/>
      <c r="Y32" s="600"/>
      <c r="Z32" s="601"/>
      <c r="AA32" s="601"/>
      <c r="AB32" s="612"/>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7"/>
      <c r="B33" s="1048"/>
      <c r="C33" s="1048"/>
      <c r="D33" s="1048"/>
      <c r="E33" s="1048"/>
      <c r="F33" s="1049"/>
      <c r="G33" s="605"/>
      <c r="H33" s="606"/>
      <c r="I33" s="606"/>
      <c r="J33" s="606"/>
      <c r="K33" s="607"/>
      <c r="L33" s="597"/>
      <c r="M33" s="598"/>
      <c r="N33" s="598"/>
      <c r="O33" s="598"/>
      <c r="P33" s="598"/>
      <c r="Q33" s="598"/>
      <c r="R33" s="598"/>
      <c r="S33" s="598"/>
      <c r="T33" s="598"/>
      <c r="U33" s="598"/>
      <c r="V33" s="598"/>
      <c r="W33" s="598"/>
      <c r="X33" s="599"/>
      <c r="Y33" s="600"/>
      <c r="Z33" s="601"/>
      <c r="AA33" s="601"/>
      <c r="AB33" s="612"/>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7"/>
      <c r="B34" s="1048"/>
      <c r="C34" s="1048"/>
      <c r="D34" s="1048"/>
      <c r="E34" s="1048"/>
      <c r="F34" s="1049"/>
      <c r="G34" s="605"/>
      <c r="H34" s="606"/>
      <c r="I34" s="606"/>
      <c r="J34" s="606"/>
      <c r="K34" s="607"/>
      <c r="L34" s="597"/>
      <c r="M34" s="598"/>
      <c r="N34" s="598"/>
      <c r="O34" s="598"/>
      <c r="P34" s="598"/>
      <c r="Q34" s="598"/>
      <c r="R34" s="598"/>
      <c r="S34" s="598"/>
      <c r="T34" s="598"/>
      <c r="U34" s="598"/>
      <c r="V34" s="598"/>
      <c r="W34" s="598"/>
      <c r="X34" s="599"/>
      <c r="Y34" s="600"/>
      <c r="Z34" s="601"/>
      <c r="AA34" s="601"/>
      <c r="AB34" s="612"/>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7"/>
      <c r="B35" s="1048"/>
      <c r="C35" s="1048"/>
      <c r="D35" s="1048"/>
      <c r="E35" s="1048"/>
      <c r="F35" s="1049"/>
      <c r="G35" s="605"/>
      <c r="H35" s="606"/>
      <c r="I35" s="606"/>
      <c r="J35" s="606"/>
      <c r="K35" s="607"/>
      <c r="L35" s="597"/>
      <c r="M35" s="598"/>
      <c r="N35" s="598"/>
      <c r="O35" s="598"/>
      <c r="P35" s="598"/>
      <c r="Q35" s="598"/>
      <c r="R35" s="598"/>
      <c r="S35" s="598"/>
      <c r="T35" s="598"/>
      <c r="U35" s="598"/>
      <c r="V35" s="598"/>
      <c r="W35" s="598"/>
      <c r="X35" s="599"/>
      <c r="Y35" s="600"/>
      <c r="Z35" s="601"/>
      <c r="AA35" s="601"/>
      <c r="AB35" s="612"/>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7"/>
      <c r="B36" s="1048"/>
      <c r="C36" s="1048"/>
      <c r="D36" s="1048"/>
      <c r="E36" s="1048"/>
      <c r="F36" s="1049"/>
      <c r="G36" s="605"/>
      <c r="H36" s="606"/>
      <c r="I36" s="606"/>
      <c r="J36" s="606"/>
      <c r="K36" s="607"/>
      <c r="L36" s="597"/>
      <c r="M36" s="598"/>
      <c r="N36" s="598"/>
      <c r="O36" s="598"/>
      <c r="P36" s="598"/>
      <c r="Q36" s="598"/>
      <c r="R36" s="598"/>
      <c r="S36" s="598"/>
      <c r="T36" s="598"/>
      <c r="U36" s="598"/>
      <c r="V36" s="598"/>
      <c r="W36" s="598"/>
      <c r="X36" s="599"/>
      <c r="Y36" s="600"/>
      <c r="Z36" s="601"/>
      <c r="AA36" s="601"/>
      <c r="AB36" s="612"/>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7"/>
      <c r="B37" s="1048"/>
      <c r="C37" s="1048"/>
      <c r="D37" s="1048"/>
      <c r="E37" s="1048"/>
      <c r="F37" s="1049"/>
      <c r="G37" s="605"/>
      <c r="H37" s="606"/>
      <c r="I37" s="606"/>
      <c r="J37" s="606"/>
      <c r="K37" s="607"/>
      <c r="L37" s="597"/>
      <c r="M37" s="598"/>
      <c r="N37" s="598"/>
      <c r="O37" s="598"/>
      <c r="P37" s="598"/>
      <c r="Q37" s="598"/>
      <c r="R37" s="598"/>
      <c r="S37" s="598"/>
      <c r="T37" s="598"/>
      <c r="U37" s="598"/>
      <c r="V37" s="598"/>
      <c r="W37" s="598"/>
      <c r="X37" s="599"/>
      <c r="Y37" s="600"/>
      <c r="Z37" s="601"/>
      <c r="AA37" s="601"/>
      <c r="AB37" s="612"/>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7"/>
      <c r="B38" s="1048"/>
      <c r="C38" s="1048"/>
      <c r="D38" s="1048"/>
      <c r="E38" s="1048"/>
      <c r="F38" s="1049"/>
      <c r="G38" s="605"/>
      <c r="H38" s="606"/>
      <c r="I38" s="606"/>
      <c r="J38" s="606"/>
      <c r="K38" s="607"/>
      <c r="L38" s="597"/>
      <c r="M38" s="598"/>
      <c r="N38" s="598"/>
      <c r="O38" s="598"/>
      <c r="P38" s="598"/>
      <c r="Q38" s="598"/>
      <c r="R38" s="598"/>
      <c r="S38" s="598"/>
      <c r="T38" s="598"/>
      <c r="U38" s="598"/>
      <c r="V38" s="598"/>
      <c r="W38" s="598"/>
      <c r="X38" s="599"/>
      <c r="Y38" s="600"/>
      <c r="Z38" s="601"/>
      <c r="AA38" s="601"/>
      <c r="AB38" s="612"/>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7"/>
      <c r="B39" s="1048"/>
      <c r="C39" s="1048"/>
      <c r="D39" s="1048"/>
      <c r="E39" s="1048"/>
      <c r="F39" s="1049"/>
      <c r="G39" s="605"/>
      <c r="H39" s="606"/>
      <c r="I39" s="606"/>
      <c r="J39" s="606"/>
      <c r="K39" s="607"/>
      <c r="L39" s="597"/>
      <c r="M39" s="598"/>
      <c r="N39" s="598"/>
      <c r="O39" s="598"/>
      <c r="P39" s="598"/>
      <c r="Q39" s="598"/>
      <c r="R39" s="598"/>
      <c r="S39" s="598"/>
      <c r="T39" s="598"/>
      <c r="U39" s="598"/>
      <c r="V39" s="598"/>
      <c r="W39" s="598"/>
      <c r="X39" s="599"/>
      <c r="Y39" s="600"/>
      <c r="Z39" s="601"/>
      <c r="AA39" s="601"/>
      <c r="AB39" s="612"/>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7"/>
      <c r="B40" s="1048"/>
      <c r="C40" s="1048"/>
      <c r="D40" s="1048"/>
      <c r="E40" s="1048"/>
      <c r="F40" s="1049"/>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7"/>
      <c r="B41" s="1048"/>
      <c r="C41" s="1048"/>
      <c r="D41" s="1048"/>
      <c r="E41" s="1048"/>
      <c r="F41" s="1049"/>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7"/>
      <c r="B42" s="1048"/>
      <c r="C42" s="1048"/>
      <c r="D42" s="1048"/>
      <c r="E42" s="1048"/>
      <c r="F42" s="1049"/>
      <c r="G42" s="812"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8"/>
      <c r="AC42" s="812"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4"/>
      <c r="Z43" s="385"/>
      <c r="AA43" s="385"/>
      <c r="AB43" s="805"/>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47"/>
      <c r="B44" s="1048"/>
      <c r="C44" s="1048"/>
      <c r="D44" s="1048"/>
      <c r="E44" s="1048"/>
      <c r="F44" s="1049"/>
      <c r="G44" s="605"/>
      <c r="H44" s="606"/>
      <c r="I44" s="606"/>
      <c r="J44" s="606"/>
      <c r="K44" s="607"/>
      <c r="L44" s="597"/>
      <c r="M44" s="598"/>
      <c r="N44" s="598"/>
      <c r="O44" s="598"/>
      <c r="P44" s="598"/>
      <c r="Q44" s="598"/>
      <c r="R44" s="598"/>
      <c r="S44" s="598"/>
      <c r="T44" s="598"/>
      <c r="U44" s="598"/>
      <c r="V44" s="598"/>
      <c r="W44" s="598"/>
      <c r="X44" s="599"/>
      <c r="Y44" s="600"/>
      <c r="Z44" s="601"/>
      <c r="AA44" s="601"/>
      <c r="AB44" s="612"/>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7"/>
      <c r="B45" s="1048"/>
      <c r="C45" s="1048"/>
      <c r="D45" s="1048"/>
      <c r="E45" s="1048"/>
      <c r="F45" s="1049"/>
      <c r="G45" s="605"/>
      <c r="H45" s="606"/>
      <c r="I45" s="606"/>
      <c r="J45" s="606"/>
      <c r="K45" s="607"/>
      <c r="L45" s="597"/>
      <c r="M45" s="598"/>
      <c r="N45" s="598"/>
      <c r="O45" s="598"/>
      <c r="P45" s="598"/>
      <c r="Q45" s="598"/>
      <c r="R45" s="598"/>
      <c r="S45" s="598"/>
      <c r="T45" s="598"/>
      <c r="U45" s="598"/>
      <c r="V45" s="598"/>
      <c r="W45" s="598"/>
      <c r="X45" s="599"/>
      <c r="Y45" s="600"/>
      <c r="Z45" s="601"/>
      <c r="AA45" s="601"/>
      <c r="AB45" s="612"/>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7"/>
      <c r="B46" s="1048"/>
      <c r="C46" s="1048"/>
      <c r="D46" s="1048"/>
      <c r="E46" s="1048"/>
      <c r="F46" s="1049"/>
      <c r="G46" s="605"/>
      <c r="H46" s="606"/>
      <c r="I46" s="606"/>
      <c r="J46" s="606"/>
      <c r="K46" s="607"/>
      <c r="L46" s="597"/>
      <c r="M46" s="598"/>
      <c r="N46" s="598"/>
      <c r="O46" s="598"/>
      <c r="P46" s="598"/>
      <c r="Q46" s="598"/>
      <c r="R46" s="598"/>
      <c r="S46" s="598"/>
      <c r="T46" s="598"/>
      <c r="U46" s="598"/>
      <c r="V46" s="598"/>
      <c r="W46" s="598"/>
      <c r="X46" s="599"/>
      <c r="Y46" s="600"/>
      <c r="Z46" s="601"/>
      <c r="AA46" s="601"/>
      <c r="AB46" s="612"/>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7"/>
      <c r="B47" s="1048"/>
      <c r="C47" s="1048"/>
      <c r="D47" s="1048"/>
      <c r="E47" s="1048"/>
      <c r="F47" s="1049"/>
      <c r="G47" s="605"/>
      <c r="H47" s="606"/>
      <c r="I47" s="606"/>
      <c r="J47" s="606"/>
      <c r="K47" s="607"/>
      <c r="L47" s="597"/>
      <c r="M47" s="598"/>
      <c r="N47" s="598"/>
      <c r="O47" s="598"/>
      <c r="P47" s="598"/>
      <c r="Q47" s="598"/>
      <c r="R47" s="598"/>
      <c r="S47" s="598"/>
      <c r="T47" s="598"/>
      <c r="U47" s="598"/>
      <c r="V47" s="598"/>
      <c r="W47" s="598"/>
      <c r="X47" s="599"/>
      <c r="Y47" s="600"/>
      <c r="Z47" s="601"/>
      <c r="AA47" s="601"/>
      <c r="AB47" s="612"/>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7"/>
      <c r="B48" s="1048"/>
      <c r="C48" s="1048"/>
      <c r="D48" s="1048"/>
      <c r="E48" s="1048"/>
      <c r="F48" s="1049"/>
      <c r="G48" s="605"/>
      <c r="H48" s="606"/>
      <c r="I48" s="606"/>
      <c r="J48" s="606"/>
      <c r="K48" s="607"/>
      <c r="L48" s="597"/>
      <c r="M48" s="598"/>
      <c r="N48" s="598"/>
      <c r="O48" s="598"/>
      <c r="P48" s="598"/>
      <c r="Q48" s="598"/>
      <c r="R48" s="598"/>
      <c r="S48" s="598"/>
      <c r="T48" s="598"/>
      <c r="U48" s="598"/>
      <c r="V48" s="598"/>
      <c r="W48" s="598"/>
      <c r="X48" s="599"/>
      <c r="Y48" s="600"/>
      <c r="Z48" s="601"/>
      <c r="AA48" s="601"/>
      <c r="AB48" s="612"/>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7"/>
      <c r="B49" s="1048"/>
      <c r="C49" s="1048"/>
      <c r="D49" s="1048"/>
      <c r="E49" s="1048"/>
      <c r="F49" s="1049"/>
      <c r="G49" s="605"/>
      <c r="H49" s="606"/>
      <c r="I49" s="606"/>
      <c r="J49" s="606"/>
      <c r="K49" s="607"/>
      <c r="L49" s="597"/>
      <c r="M49" s="598"/>
      <c r="N49" s="598"/>
      <c r="O49" s="598"/>
      <c r="P49" s="598"/>
      <c r="Q49" s="598"/>
      <c r="R49" s="598"/>
      <c r="S49" s="598"/>
      <c r="T49" s="598"/>
      <c r="U49" s="598"/>
      <c r="V49" s="598"/>
      <c r="W49" s="598"/>
      <c r="X49" s="599"/>
      <c r="Y49" s="600"/>
      <c r="Z49" s="601"/>
      <c r="AA49" s="601"/>
      <c r="AB49" s="612"/>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7"/>
      <c r="B50" s="1048"/>
      <c r="C50" s="1048"/>
      <c r="D50" s="1048"/>
      <c r="E50" s="1048"/>
      <c r="F50" s="1049"/>
      <c r="G50" s="605"/>
      <c r="H50" s="606"/>
      <c r="I50" s="606"/>
      <c r="J50" s="606"/>
      <c r="K50" s="607"/>
      <c r="L50" s="597"/>
      <c r="M50" s="598"/>
      <c r="N50" s="598"/>
      <c r="O50" s="598"/>
      <c r="P50" s="598"/>
      <c r="Q50" s="598"/>
      <c r="R50" s="598"/>
      <c r="S50" s="598"/>
      <c r="T50" s="598"/>
      <c r="U50" s="598"/>
      <c r="V50" s="598"/>
      <c r="W50" s="598"/>
      <c r="X50" s="599"/>
      <c r="Y50" s="600"/>
      <c r="Z50" s="601"/>
      <c r="AA50" s="601"/>
      <c r="AB50" s="612"/>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7"/>
      <c r="B51" s="1048"/>
      <c r="C51" s="1048"/>
      <c r="D51" s="1048"/>
      <c r="E51" s="1048"/>
      <c r="F51" s="1049"/>
      <c r="G51" s="605"/>
      <c r="H51" s="606"/>
      <c r="I51" s="606"/>
      <c r="J51" s="606"/>
      <c r="K51" s="607"/>
      <c r="L51" s="597"/>
      <c r="M51" s="598"/>
      <c r="N51" s="598"/>
      <c r="O51" s="598"/>
      <c r="P51" s="598"/>
      <c r="Q51" s="598"/>
      <c r="R51" s="598"/>
      <c r="S51" s="598"/>
      <c r="T51" s="598"/>
      <c r="U51" s="598"/>
      <c r="V51" s="598"/>
      <c r="W51" s="598"/>
      <c r="X51" s="599"/>
      <c r="Y51" s="600"/>
      <c r="Z51" s="601"/>
      <c r="AA51" s="601"/>
      <c r="AB51" s="612"/>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7"/>
      <c r="B52" s="1048"/>
      <c r="C52" s="1048"/>
      <c r="D52" s="1048"/>
      <c r="E52" s="1048"/>
      <c r="F52" s="1049"/>
      <c r="G52" s="605"/>
      <c r="H52" s="606"/>
      <c r="I52" s="606"/>
      <c r="J52" s="606"/>
      <c r="K52" s="607"/>
      <c r="L52" s="597"/>
      <c r="M52" s="598"/>
      <c r="N52" s="598"/>
      <c r="O52" s="598"/>
      <c r="P52" s="598"/>
      <c r="Q52" s="598"/>
      <c r="R52" s="598"/>
      <c r="S52" s="598"/>
      <c r="T52" s="598"/>
      <c r="U52" s="598"/>
      <c r="V52" s="598"/>
      <c r="W52" s="598"/>
      <c r="X52" s="599"/>
      <c r="Y52" s="600"/>
      <c r="Z52" s="601"/>
      <c r="AA52" s="601"/>
      <c r="AB52" s="612"/>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7"/>
      <c r="B56" s="1048"/>
      <c r="C56" s="1048"/>
      <c r="D56" s="1048"/>
      <c r="E56" s="1048"/>
      <c r="F56" s="1049"/>
      <c r="G56" s="812"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8"/>
      <c r="AC56" s="812"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4"/>
      <c r="Z57" s="385"/>
      <c r="AA57" s="385"/>
      <c r="AB57" s="805"/>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47"/>
      <c r="B58" s="1048"/>
      <c r="C58" s="1048"/>
      <c r="D58" s="1048"/>
      <c r="E58" s="1048"/>
      <c r="F58" s="1049"/>
      <c r="G58" s="605"/>
      <c r="H58" s="606"/>
      <c r="I58" s="606"/>
      <c r="J58" s="606"/>
      <c r="K58" s="607"/>
      <c r="L58" s="597"/>
      <c r="M58" s="598"/>
      <c r="N58" s="598"/>
      <c r="O58" s="598"/>
      <c r="P58" s="598"/>
      <c r="Q58" s="598"/>
      <c r="R58" s="598"/>
      <c r="S58" s="598"/>
      <c r="T58" s="598"/>
      <c r="U58" s="598"/>
      <c r="V58" s="598"/>
      <c r="W58" s="598"/>
      <c r="X58" s="599"/>
      <c r="Y58" s="600"/>
      <c r="Z58" s="601"/>
      <c r="AA58" s="601"/>
      <c r="AB58" s="612"/>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7"/>
      <c r="B59" s="1048"/>
      <c r="C59" s="1048"/>
      <c r="D59" s="1048"/>
      <c r="E59" s="1048"/>
      <c r="F59" s="1049"/>
      <c r="G59" s="605"/>
      <c r="H59" s="606"/>
      <c r="I59" s="606"/>
      <c r="J59" s="606"/>
      <c r="K59" s="607"/>
      <c r="L59" s="597"/>
      <c r="M59" s="598"/>
      <c r="N59" s="598"/>
      <c r="O59" s="598"/>
      <c r="P59" s="598"/>
      <c r="Q59" s="598"/>
      <c r="R59" s="598"/>
      <c r="S59" s="598"/>
      <c r="T59" s="598"/>
      <c r="U59" s="598"/>
      <c r="V59" s="598"/>
      <c r="W59" s="598"/>
      <c r="X59" s="599"/>
      <c r="Y59" s="600"/>
      <c r="Z59" s="601"/>
      <c r="AA59" s="601"/>
      <c r="AB59" s="612"/>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7"/>
      <c r="B60" s="1048"/>
      <c r="C60" s="1048"/>
      <c r="D60" s="1048"/>
      <c r="E60" s="1048"/>
      <c r="F60" s="1049"/>
      <c r="G60" s="605"/>
      <c r="H60" s="606"/>
      <c r="I60" s="606"/>
      <c r="J60" s="606"/>
      <c r="K60" s="607"/>
      <c r="L60" s="597"/>
      <c r="M60" s="598"/>
      <c r="N60" s="598"/>
      <c r="O60" s="598"/>
      <c r="P60" s="598"/>
      <c r="Q60" s="598"/>
      <c r="R60" s="598"/>
      <c r="S60" s="598"/>
      <c r="T60" s="598"/>
      <c r="U60" s="598"/>
      <c r="V60" s="598"/>
      <c r="W60" s="598"/>
      <c r="X60" s="599"/>
      <c r="Y60" s="600"/>
      <c r="Z60" s="601"/>
      <c r="AA60" s="601"/>
      <c r="AB60" s="612"/>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7"/>
      <c r="B61" s="1048"/>
      <c r="C61" s="1048"/>
      <c r="D61" s="1048"/>
      <c r="E61" s="1048"/>
      <c r="F61" s="1049"/>
      <c r="G61" s="605"/>
      <c r="H61" s="606"/>
      <c r="I61" s="606"/>
      <c r="J61" s="606"/>
      <c r="K61" s="607"/>
      <c r="L61" s="597"/>
      <c r="M61" s="598"/>
      <c r="N61" s="598"/>
      <c r="O61" s="598"/>
      <c r="P61" s="598"/>
      <c r="Q61" s="598"/>
      <c r="R61" s="598"/>
      <c r="S61" s="598"/>
      <c r="T61" s="598"/>
      <c r="U61" s="598"/>
      <c r="V61" s="598"/>
      <c r="W61" s="598"/>
      <c r="X61" s="599"/>
      <c r="Y61" s="600"/>
      <c r="Z61" s="601"/>
      <c r="AA61" s="601"/>
      <c r="AB61" s="612"/>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7"/>
      <c r="B62" s="1048"/>
      <c r="C62" s="1048"/>
      <c r="D62" s="1048"/>
      <c r="E62" s="1048"/>
      <c r="F62" s="1049"/>
      <c r="G62" s="605"/>
      <c r="H62" s="606"/>
      <c r="I62" s="606"/>
      <c r="J62" s="606"/>
      <c r="K62" s="607"/>
      <c r="L62" s="597"/>
      <c r="M62" s="598"/>
      <c r="N62" s="598"/>
      <c r="O62" s="598"/>
      <c r="P62" s="598"/>
      <c r="Q62" s="598"/>
      <c r="R62" s="598"/>
      <c r="S62" s="598"/>
      <c r="T62" s="598"/>
      <c r="U62" s="598"/>
      <c r="V62" s="598"/>
      <c r="W62" s="598"/>
      <c r="X62" s="599"/>
      <c r="Y62" s="600"/>
      <c r="Z62" s="601"/>
      <c r="AA62" s="601"/>
      <c r="AB62" s="612"/>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7"/>
      <c r="B63" s="1048"/>
      <c r="C63" s="1048"/>
      <c r="D63" s="1048"/>
      <c r="E63" s="1048"/>
      <c r="F63" s="1049"/>
      <c r="G63" s="605"/>
      <c r="H63" s="606"/>
      <c r="I63" s="606"/>
      <c r="J63" s="606"/>
      <c r="K63" s="607"/>
      <c r="L63" s="597"/>
      <c r="M63" s="598"/>
      <c r="N63" s="598"/>
      <c r="O63" s="598"/>
      <c r="P63" s="598"/>
      <c r="Q63" s="598"/>
      <c r="R63" s="598"/>
      <c r="S63" s="598"/>
      <c r="T63" s="598"/>
      <c r="U63" s="598"/>
      <c r="V63" s="598"/>
      <c r="W63" s="598"/>
      <c r="X63" s="599"/>
      <c r="Y63" s="600"/>
      <c r="Z63" s="601"/>
      <c r="AA63" s="601"/>
      <c r="AB63" s="612"/>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7"/>
      <c r="B64" s="1048"/>
      <c r="C64" s="1048"/>
      <c r="D64" s="1048"/>
      <c r="E64" s="1048"/>
      <c r="F64" s="1049"/>
      <c r="G64" s="605"/>
      <c r="H64" s="606"/>
      <c r="I64" s="606"/>
      <c r="J64" s="606"/>
      <c r="K64" s="607"/>
      <c r="L64" s="597"/>
      <c r="M64" s="598"/>
      <c r="N64" s="598"/>
      <c r="O64" s="598"/>
      <c r="P64" s="598"/>
      <c r="Q64" s="598"/>
      <c r="R64" s="598"/>
      <c r="S64" s="598"/>
      <c r="T64" s="598"/>
      <c r="U64" s="598"/>
      <c r="V64" s="598"/>
      <c r="W64" s="598"/>
      <c r="X64" s="599"/>
      <c r="Y64" s="600"/>
      <c r="Z64" s="601"/>
      <c r="AA64" s="601"/>
      <c r="AB64" s="612"/>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7"/>
      <c r="B65" s="1048"/>
      <c r="C65" s="1048"/>
      <c r="D65" s="1048"/>
      <c r="E65" s="1048"/>
      <c r="F65" s="1049"/>
      <c r="G65" s="605"/>
      <c r="H65" s="606"/>
      <c r="I65" s="606"/>
      <c r="J65" s="606"/>
      <c r="K65" s="607"/>
      <c r="L65" s="597"/>
      <c r="M65" s="598"/>
      <c r="N65" s="598"/>
      <c r="O65" s="598"/>
      <c r="P65" s="598"/>
      <c r="Q65" s="598"/>
      <c r="R65" s="598"/>
      <c r="S65" s="598"/>
      <c r="T65" s="598"/>
      <c r="U65" s="598"/>
      <c r="V65" s="598"/>
      <c r="W65" s="598"/>
      <c r="X65" s="599"/>
      <c r="Y65" s="600"/>
      <c r="Z65" s="601"/>
      <c r="AA65" s="601"/>
      <c r="AB65" s="612"/>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7"/>
      <c r="B66" s="1048"/>
      <c r="C66" s="1048"/>
      <c r="D66" s="1048"/>
      <c r="E66" s="1048"/>
      <c r="F66" s="1049"/>
      <c r="G66" s="605"/>
      <c r="H66" s="606"/>
      <c r="I66" s="606"/>
      <c r="J66" s="606"/>
      <c r="K66" s="607"/>
      <c r="L66" s="597"/>
      <c r="M66" s="598"/>
      <c r="N66" s="598"/>
      <c r="O66" s="598"/>
      <c r="P66" s="598"/>
      <c r="Q66" s="598"/>
      <c r="R66" s="598"/>
      <c r="S66" s="598"/>
      <c r="T66" s="598"/>
      <c r="U66" s="598"/>
      <c r="V66" s="598"/>
      <c r="W66" s="598"/>
      <c r="X66" s="599"/>
      <c r="Y66" s="600"/>
      <c r="Z66" s="601"/>
      <c r="AA66" s="601"/>
      <c r="AB66" s="612"/>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7"/>
      <c r="B67" s="1048"/>
      <c r="C67" s="1048"/>
      <c r="D67" s="1048"/>
      <c r="E67" s="1048"/>
      <c r="F67" s="1049"/>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7"/>
      <c r="B68" s="1048"/>
      <c r="C68" s="1048"/>
      <c r="D68" s="1048"/>
      <c r="E68" s="1048"/>
      <c r="F68" s="1049"/>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7"/>
      <c r="B69" s="1048"/>
      <c r="C69" s="1048"/>
      <c r="D69" s="1048"/>
      <c r="E69" s="1048"/>
      <c r="F69" s="1049"/>
      <c r="G69" s="812"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8"/>
      <c r="AC69" s="812"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4"/>
      <c r="Z70" s="385"/>
      <c r="AA70" s="385"/>
      <c r="AB70" s="805"/>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47"/>
      <c r="B71" s="1048"/>
      <c r="C71" s="1048"/>
      <c r="D71" s="1048"/>
      <c r="E71" s="1048"/>
      <c r="F71" s="1049"/>
      <c r="G71" s="605"/>
      <c r="H71" s="606"/>
      <c r="I71" s="606"/>
      <c r="J71" s="606"/>
      <c r="K71" s="607"/>
      <c r="L71" s="597"/>
      <c r="M71" s="598"/>
      <c r="N71" s="598"/>
      <c r="O71" s="598"/>
      <c r="P71" s="598"/>
      <c r="Q71" s="598"/>
      <c r="R71" s="598"/>
      <c r="S71" s="598"/>
      <c r="T71" s="598"/>
      <c r="U71" s="598"/>
      <c r="V71" s="598"/>
      <c r="W71" s="598"/>
      <c r="X71" s="599"/>
      <c r="Y71" s="600"/>
      <c r="Z71" s="601"/>
      <c r="AA71" s="601"/>
      <c r="AB71" s="612"/>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7"/>
      <c r="B72" s="1048"/>
      <c r="C72" s="1048"/>
      <c r="D72" s="1048"/>
      <c r="E72" s="1048"/>
      <c r="F72" s="1049"/>
      <c r="G72" s="605"/>
      <c r="H72" s="606"/>
      <c r="I72" s="606"/>
      <c r="J72" s="606"/>
      <c r="K72" s="607"/>
      <c r="L72" s="597"/>
      <c r="M72" s="598"/>
      <c r="N72" s="598"/>
      <c r="O72" s="598"/>
      <c r="P72" s="598"/>
      <c r="Q72" s="598"/>
      <c r="R72" s="598"/>
      <c r="S72" s="598"/>
      <c r="T72" s="598"/>
      <c r="U72" s="598"/>
      <c r="V72" s="598"/>
      <c r="W72" s="598"/>
      <c r="X72" s="599"/>
      <c r="Y72" s="600"/>
      <c r="Z72" s="601"/>
      <c r="AA72" s="601"/>
      <c r="AB72" s="612"/>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7"/>
      <c r="B73" s="1048"/>
      <c r="C73" s="1048"/>
      <c r="D73" s="1048"/>
      <c r="E73" s="1048"/>
      <c r="F73" s="1049"/>
      <c r="G73" s="605"/>
      <c r="H73" s="606"/>
      <c r="I73" s="606"/>
      <c r="J73" s="606"/>
      <c r="K73" s="607"/>
      <c r="L73" s="597"/>
      <c r="M73" s="598"/>
      <c r="N73" s="598"/>
      <c r="O73" s="598"/>
      <c r="P73" s="598"/>
      <c r="Q73" s="598"/>
      <c r="R73" s="598"/>
      <c r="S73" s="598"/>
      <c r="T73" s="598"/>
      <c r="U73" s="598"/>
      <c r="V73" s="598"/>
      <c r="W73" s="598"/>
      <c r="X73" s="599"/>
      <c r="Y73" s="600"/>
      <c r="Z73" s="601"/>
      <c r="AA73" s="601"/>
      <c r="AB73" s="612"/>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7"/>
      <c r="B74" s="1048"/>
      <c r="C74" s="1048"/>
      <c r="D74" s="1048"/>
      <c r="E74" s="1048"/>
      <c r="F74" s="1049"/>
      <c r="G74" s="605"/>
      <c r="H74" s="606"/>
      <c r="I74" s="606"/>
      <c r="J74" s="606"/>
      <c r="K74" s="607"/>
      <c r="L74" s="597"/>
      <c r="M74" s="598"/>
      <c r="N74" s="598"/>
      <c r="O74" s="598"/>
      <c r="P74" s="598"/>
      <c r="Q74" s="598"/>
      <c r="R74" s="598"/>
      <c r="S74" s="598"/>
      <c r="T74" s="598"/>
      <c r="U74" s="598"/>
      <c r="V74" s="598"/>
      <c r="W74" s="598"/>
      <c r="X74" s="599"/>
      <c r="Y74" s="600"/>
      <c r="Z74" s="601"/>
      <c r="AA74" s="601"/>
      <c r="AB74" s="612"/>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7"/>
      <c r="B75" s="1048"/>
      <c r="C75" s="1048"/>
      <c r="D75" s="1048"/>
      <c r="E75" s="1048"/>
      <c r="F75" s="1049"/>
      <c r="G75" s="605"/>
      <c r="H75" s="606"/>
      <c r="I75" s="606"/>
      <c r="J75" s="606"/>
      <c r="K75" s="607"/>
      <c r="L75" s="597"/>
      <c r="M75" s="598"/>
      <c r="N75" s="598"/>
      <c r="O75" s="598"/>
      <c r="P75" s="598"/>
      <c r="Q75" s="598"/>
      <c r="R75" s="598"/>
      <c r="S75" s="598"/>
      <c r="T75" s="598"/>
      <c r="U75" s="598"/>
      <c r="V75" s="598"/>
      <c r="W75" s="598"/>
      <c r="X75" s="599"/>
      <c r="Y75" s="600"/>
      <c r="Z75" s="601"/>
      <c r="AA75" s="601"/>
      <c r="AB75" s="612"/>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7"/>
      <c r="B76" s="1048"/>
      <c r="C76" s="1048"/>
      <c r="D76" s="1048"/>
      <c r="E76" s="1048"/>
      <c r="F76" s="1049"/>
      <c r="G76" s="605"/>
      <c r="H76" s="606"/>
      <c r="I76" s="606"/>
      <c r="J76" s="606"/>
      <c r="K76" s="607"/>
      <c r="L76" s="597"/>
      <c r="M76" s="598"/>
      <c r="N76" s="598"/>
      <c r="O76" s="598"/>
      <c r="P76" s="598"/>
      <c r="Q76" s="598"/>
      <c r="R76" s="598"/>
      <c r="S76" s="598"/>
      <c r="T76" s="598"/>
      <c r="U76" s="598"/>
      <c r="V76" s="598"/>
      <c r="W76" s="598"/>
      <c r="X76" s="599"/>
      <c r="Y76" s="600"/>
      <c r="Z76" s="601"/>
      <c r="AA76" s="601"/>
      <c r="AB76" s="612"/>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7"/>
      <c r="B77" s="1048"/>
      <c r="C77" s="1048"/>
      <c r="D77" s="1048"/>
      <c r="E77" s="1048"/>
      <c r="F77" s="1049"/>
      <c r="G77" s="605"/>
      <c r="H77" s="606"/>
      <c r="I77" s="606"/>
      <c r="J77" s="606"/>
      <c r="K77" s="607"/>
      <c r="L77" s="597"/>
      <c r="M77" s="598"/>
      <c r="N77" s="598"/>
      <c r="O77" s="598"/>
      <c r="P77" s="598"/>
      <c r="Q77" s="598"/>
      <c r="R77" s="598"/>
      <c r="S77" s="598"/>
      <c r="T77" s="598"/>
      <c r="U77" s="598"/>
      <c r="V77" s="598"/>
      <c r="W77" s="598"/>
      <c r="X77" s="599"/>
      <c r="Y77" s="600"/>
      <c r="Z77" s="601"/>
      <c r="AA77" s="601"/>
      <c r="AB77" s="612"/>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7"/>
      <c r="B78" s="1048"/>
      <c r="C78" s="1048"/>
      <c r="D78" s="1048"/>
      <c r="E78" s="1048"/>
      <c r="F78" s="1049"/>
      <c r="G78" s="605"/>
      <c r="H78" s="606"/>
      <c r="I78" s="606"/>
      <c r="J78" s="606"/>
      <c r="K78" s="607"/>
      <c r="L78" s="597"/>
      <c r="M78" s="598"/>
      <c r="N78" s="598"/>
      <c r="O78" s="598"/>
      <c r="P78" s="598"/>
      <c r="Q78" s="598"/>
      <c r="R78" s="598"/>
      <c r="S78" s="598"/>
      <c r="T78" s="598"/>
      <c r="U78" s="598"/>
      <c r="V78" s="598"/>
      <c r="W78" s="598"/>
      <c r="X78" s="599"/>
      <c r="Y78" s="600"/>
      <c r="Z78" s="601"/>
      <c r="AA78" s="601"/>
      <c r="AB78" s="612"/>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7"/>
      <c r="B79" s="1048"/>
      <c r="C79" s="1048"/>
      <c r="D79" s="1048"/>
      <c r="E79" s="1048"/>
      <c r="F79" s="1049"/>
      <c r="G79" s="605"/>
      <c r="H79" s="606"/>
      <c r="I79" s="606"/>
      <c r="J79" s="606"/>
      <c r="K79" s="607"/>
      <c r="L79" s="597"/>
      <c r="M79" s="598"/>
      <c r="N79" s="598"/>
      <c r="O79" s="598"/>
      <c r="P79" s="598"/>
      <c r="Q79" s="598"/>
      <c r="R79" s="598"/>
      <c r="S79" s="598"/>
      <c r="T79" s="598"/>
      <c r="U79" s="598"/>
      <c r="V79" s="598"/>
      <c r="W79" s="598"/>
      <c r="X79" s="599"/>
      <c r="Y79" s="600"/>
      <c r="Z79" s="601"/>
      <c r="AA79" s="601"/>
      <c r="AB79" s="612"/>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7"/>
      <c r="B80" s="1048"/>
      <c r="C80" s="1048"/>
      <c r="D80" s="1048"/>
      <c r="E80" s="1048"/>
      <c r="F80" s="1049"/>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7"/>
      <c r="B81" s="1048"/>
      <c r="C81" s="1048"/>
      <c r="D81" s="1048"/>
      <c r="E81" s="1048"/>
      <c r="F81" s="1049"/>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7"/>
      <c r="B82" s="1048"/>
      <c r="C82" s="1048"/>
      <c r="D82" s="1048"/>
      <c r="E82" s="1048"/>
      <c r="F82" s="1049"/>
      <c r="G82" s="812"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8"/>
      <c r="AC82" s="812"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4"/>
      <c r="Z83" s="385"/>
      <c r="AA83" s="385"/>
      <c r="AB83" s="805"/>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47"/>
      <c r="B84" s="1048"/>
      <c r="C84" s="1048"/>
      <c r="D84" s="1048"/>
      <c r="E84" s="1048"/>
      <c r="F84" s="1049"/>
      <c r="G84" s="605"/>
      <c r="H84" s="606"/>
      <c r="I84" s="606"/>
      <c r="J84" s="606"/>
      <c r="K84" s="607"/>
      <c r="L84" s="597"/>
      <c r="M84" s="598"/>
      <c r="N84" s="598"/>
      <c r="O84" s="598"/>
      <c r="P84" s="598"/>
      <c r="Q84" s="598"/>
      <c r="R84" s="598"/>
      <c r="S84" s="598"/>
      <c r="T84" s="598"/>
      <c r="U84" s="598"/>
      <c r="V84" s="598"/>
      <c r="W84" s="598"/>
      <c r="X84" s="599"/>
      <c r="Y84" s="600"/>
      <c r="Z84" s="601"/>
      <c r="AA84" s="601"/>
      <c r="AB84" s="612"/>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7"/>
      <c r="B85" s="1048"/>
      <c r="C85" s="1048"/>
      <c r="D85" s="1048"/>
      <c r="E85" s="1048"/>
      <c r="F85" s="1049"/>
      <c r="G85" s="605"/>
      <c r="H85" s="606"/>
      <c r="I85" s="606"/>
      <c r="J85" s="606"/>
      <c r="K85" s="607"/>
      <c r="L85" s="597"/>
      <c r="M85" s="598"/>
      <c r="N85" s="598"/>
      <c r="O85" s="598"/>
      <c r="P85" s="598"/>
      <c r="Q85" s="598"/>
      <c r="R85" s="598"/>
      <c r="S85" s="598"/>
      <c r="T85" s="598"/>
      <c r="U85" s="598"/>
      <c r="V85" s="598"/>
      <c r="W85" s="598"/>
      <c r="X85" s="599"/>
      <c r="Y85" s="600"/>
      <c r="Z85" s="601"/>
      <c r="AA85" s="601"/>
      <c r="AB85" s="612"/>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7"/>
      <c r="B86" s="1048"/>
      <c r="C86" s="1048"/>
      <c r="D86" s="1048"/>
      <c r="E86" s="1048"/>
      <c r="F86" s="1049"/>
      <c r="G86" s="605"/>
      <c r="H86" s="606"/>
      <c r="I86" s="606"/>
      <c r="J86" s="606"/>
      <c r="K86" s="607"/>
      <c r="L86" s="597"/>
      <c r="M86" s="598"/>
      <c r="N86" s="598"/>
      <c r="O86" s="598"/>
      <c r="P86" s="598"/>
      <c r="Q86" s="598"/>
      <c r="R86" s="598"/>
      <c r="S86" s="598"/>
      <c r="T86" s="598"/>
      <c r="U86" s="598"/>
      <c r="V86" s="598"/>
      <c r="W86" s="598"/>
      <c r="X86" s="599"/>
      <c r="Y86" s="600"/>
      <c r="Z86" s="601"/>
      <c r="AA86" s="601"/>
      <c r="AB86" s="612"/>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7"/>
      <c r="B87" s="1048"/>
      <c r="C87" s="1048"/>
      <c r="D87" s="1048"/>
      <c r="E87" s="1048"/>
      <c r="F87" s="1049"/>
      <c r="G87" s="605"/>
      <c r="H87" s="606"/>
      <c r="I87" s="606"/>
      <c r="J87" s="606"/>
      <c r="K87" s="607"/>
      <c r="L87" s="597"/>
      <c r="M87" s="598"/>
      <c r="N87" s="598"/>
      <c r="O87" s="598"/>
      <c r="P87" s="598"/>
      <c r="Q87" s="598"/>
      <c r="R87" s="598"/>
      <c r="S87" s="598"/>
      <c r="T87" s="598"/>
      <c r="U87" s="598"/>
      <c r="V87" s="598"/>
      <c r="W87" s="598"/>
      <c r="X87" s="599"/>
      <c r="Y87" s="600"/>
      <c r="Z87" s="601"/>
      <c r="AA87" s="601"/>
      <c r="AB87" s="612"/>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7"/>
      <c r="B88" s="1048"/>
      <c r="C88" s="1048"/>
      <c r="D88" s="1048"/>
      <c r="E88" s="1048"/>
      <c r="F88" s="1049"/>
      <c r="G88" s="605"/>
      <c r="H88" s="606"/>
      <c r="I88" s="606"/>
      <c r="J88" s="606"/>
      <c r="K88" s="607"/>
      <c r="L88" s="597"/>
      <c r="M88" s="598"/>
      <c r="N88" s="598"/>
      <c r="O88" s="598"/>
      <c r="P88" s="598"/>
      <c r="Q88" s="598"/>
      <c r="R88" s="598"/>
      <c r="S88" s="598"/>
      <c r="T88" s="598"/>
      <c r="U88" s="598"/>
      <c r="V88" s="598"/>
      <c r="W88" s="598"/>
      <c r="X88" s="599"/>
      <c r="Y88" s="600"/>
      <c r="Z88" s="601"/>
      <c r="AA88" s="601"/>
      <c r="AB88" s="612"/>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7"/>
      <c r="B89" s="1048"/>
      <c r="C89" s="1048"/>
      <c r="D89" s="1048"/>
      <c r="E89" s="1048"/>
      <c r="F89" s="1049"/>
      <c r="G89" s="605"/>
      <c r="H89" s="606"/>
      <c r="I89" s="606"/>
      <c r="J89" s="606"/>
      <c r="K89" s="607"/>
      <c r="L89" s="597"/>
      <c r="M89" s="598"/>
      <c r="N89" s="598"/>
      <c r="O89" s="598"/>
      <c r="P89" s="598"/>
      <c r="Q89" s="598"/>
      <c r="R89" s="598"/>
      <c r="S89" s="598"/>
      <c r="T89" s="598"/>
      <c r="U89" s="598"/>
      <c r="V89" s="598"/>
      <c r="W89" s="598"/>
      <c r="X89" s="599"/>
      <c r="Y89" s="600"/>
      <c r="Z89" s="601"/>
      <c r="AA89" s="601"/>
      <c r="AB89" s="612"/>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7"/>
      <c r="B90" s="1048"/>
      <c r="C90" s="1048"/>
      <c r="D90" s="1048"/>
      <c r="E90" s="1048"/>
      <c r="F90" s="1049"/>
      <c r="G90" s="605"/>
      <c r="H90" s="606"/>
      <c r="I90" s="606"/>
      <c r="J90" s="606"/>
      <c r="K90" s="607"/>
      <c r="L90" s="597"/>
      <c r="M90" s="598"/>
      <c r="N90" s="598"/>
      <c r="O90" s="598"/>
      <c r="P90" s="598"/>
      <c r="Q90" s="598"/>
      <c r="R90" s="598"/>
      <c r="S90" s="598"/>
      <c r="T90" s="598"/>
      <c r="U90" s="598"/>
      <c r="V90" s="598"/>
      <c r="W90" s="598"/>
      <c r="X90" s="599"/>
      <c r="Y90" s="600"/>
      <c r="Z90" s="601"/>
      <c r="AA90" s="601"/>
      <c r="AB90" s="612"/>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7"/>
      <c r="B91" s="1048"/>
      <c r="C91" s="1048"/>
      <c r="D91" s="1048"/>
      <c r="E91" s="1048"/>
      <c r="F91" s="1049"/>
      <c r="G91" s="605"/>
      <c r="H91" s="606"/>
      <c r="I91" s="606"/>
      <c r="J91" s="606"/>
      <c r="K91" s="607"/>
      <c r="L91" s="597"/>
      <c r="M91" s="598"/>
      <c r="N91" s="598"/>
      <c r="O91" s="598"/>
      <c r="P91" s="598"/>
      <c r="Q91" s="598"/>
      <c r="R91" s="598"/>
      <c r="S91" s="598"/>
      <c r="T91" s="598"/>
      <c r="U91" s="598"/>
      <c r="V91" s="598"/>
      <c r="W91" s="598"/>
      <c r="X91" s="599"/>
      <c r="Y91" s="600"/>
      <c r="Z91" s="601"/>
      <c r="AA91" s="601"/>
      <c r="AB91" s="612"/>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7"/>
      <c r="B92" s="1048"/>
      <c r="C92" s="1048"/>
      <c r="D92" s="1048"/>
      <c r="E92" s="1048"/>
      <c r="F92" s="1049"/>
      <c r="G92" s="605"/>
      <c r="H92" s="606"/>
      <c r="I92" s="606"/>
      <c r="J92" s="606"/>
      <c r="K92" s="607"/>
      <c r="L92" s="597"/>
      <c r="M92" s="598"/>
      <c r="N92" s="598"/>
      <c r="O92" s="598"/>
      <c r="P92" s="598"/>
      <c r="Q92" s="598"/>
      <c r="R92" s="598"/>
      <c r="S92" s="598"/>
      <c r="T92" s="598"/>
      <c r="U92" s="598"/>
      <c r="V92" s="598"/>
      <c r="W92" s="598"/>
      <c r="X92" s="599"/>
      <c r="Y92" s="600"/>
      <c r="Z92" s="601"/>
      <c r="AA92" s="601"/>
      <c r="AB92" s="612"/>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7"/>
      <c r="B93" s="1048"/>
      <c r="C93" s="1048"/>
      <c r="D93" s="1048"/>
      <c r="E93" s="1048"/>
      <c r="F93" s="1049"/>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7"/>
      <c r="B94" s="1048"/>
      <c r="C94" s="1048"/>
      <c r="D94" s="1048"/>
      <c r="E94" s="1048"/>
      <c r="F94" s="1049"/>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7"/>
      <c r="B95" s="1048"/>
      <c r="C95" s="1048"/>
      <c r="D95" s="1048"/>
      <c r="E95" s="1048"/>
      <c r="F95" s="1049"/>
      <c r="G95" s="812"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8"/>
      <c r="AC95" s="812"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4"/>
      <c r="Z96" s="385"/>
      <c r="AA96" s="385"/>
      <c r="AB96" s="805"/>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47"/>
      <c r="B97" s="1048"/>
      <c r="C97" s="1048"/>
      <c r="D97" s="1048"/>
      <c r="E97" s="1048"/>
      <c r="F97" s="1049"/>
      <c r="G97" s="605"/>
      <c r="H97" s="606"/>
      <c r="I97" s="606"/>
      <c r="J97" s="606"/>
      <c r="K97" s="607"/>
      <c r="L97" s="597"/>
      <c r="M97" s="598"/>
      <c r="N97" s="598"/>
      <c r="O97" s="598"/>
      <c r="P97" s="598"/>
      <c r="Q97" s="598"/>
      <c r="R97" s="598"/>
      <c r="S97" s="598"/>
      <c r="T97" s="598"/>
      <c r="U97" s="598"/>
      <c r="V97" s="598"/>
      <c r="W97" s="598"/>
      <c r="X97" s="599"/>
      <c r="Y97" s="600"/>
      <c r="Z97" s="601"/>
      <c r="AA97" s="601"/>
      <c r="AB97" s="612"/>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7"/>
      <c r="B98" s="1048"/>
      <c r="C98" s="1048"/>
      <c r="D98" s="1048"/>
      <c r="E98" s="1048"/>
      <c r="F98" s="1049"/>
      <c r="G98" s="605"/>
      <c r="H98" s="606"/>
      <c r="I98" s="606"/>
      <c r="J98" s="606"/>
      <c r="K98" s="607"/>
      <c r="L98" s="597"/>
      <c r="M98" s="598"/>
      <c r="N98" s="598"/>
      <c r="O98" s="598"/>
      <c r="P98" s="598"/>
      <c r="Q98" s="598"/>
      <c r="R98" s="598"/>
      <c r="S98" s="598"/>
      <c r="T98" s="598"/>
      <c r="U98" s="598"/>
      <c r="V98" s="598"/>
      <c r="W98" s="598"/>
      <c r="X98" s="599"/>
      <c r="Y98" s="600"/>
      <c r="Z98" s="601"/>
      <c r="AA98" s="601"/>
      <c r="AB98" s="612"/>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7"/>
      <c r="B99" s="1048"/>
      <c r="C99" s="1048"/>
      <c r="D99" s="1048"/>
      <c r="E99" s="1048"/>
      <c r="F99" s="1049"/>
      <c r="G99" s="605"/>
      <c r="H99" s="606"/>
      <c r="I99" s="606"/>
      <c r="J99" s="606"/>
      <c r="K99" s="607"/>
      <c r="L99" s="597"/>
      <c r="M99" s="598"/>
      <c r="N99" s="598"/>
      <c r="O99" s="598"/>
      <c r="P99" s="598"/>
      <c r="Q99" s="598"/>
      <c r="R99" s="598"/>
      <c r="S99" s="598"/>
      <c r="T99" s="598"/>
      <c r="U99" s="598"/>
      <c r="V99" s="598"/>
      <c r="W99" s="598"/>
      <c r="X99" s="599"/>
      <c r="Y99" s="600"/>
      <c r="Z99" s="601"/>
      <c r="AA99" s="601"/>
      <c r="AB99" s="612"/>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7"/>
      <c r="B100" s="1048"/>
      <c r="C100" s="1048"/>
      <c r="D100" s="1048"/>
      <c r="E100" s="1048"/>
      <c r="F100" s="104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2"/>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7"/>
      <c r="B101" s="1048"/>
      <c r="C101" s="1048"/>
      <c r="D101" s="1048"/>
      <c r="E101" s="1048"/>
      <c r="F101" s="104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2"/>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7"/>
      <c r="B102" s="1048"/>
      <c r="C102" s="1048"/>
      <c r="D102" s="1048"/>
      <c r="E102" s="1048"/>
      <c r="F102" s="104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2"/>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7"/>
      <c r="B103" s="1048"/>
      <c r="C103" s="1048"/>
      <c r="D103" s="1048"/>
      <c r="E103" s="1048"/>
      <c r="F103" s="104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2"/>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7"/>
      <c r="B104" s="1048"/>
      <c r="C104" s="1048"/>
      <c r="D104" s="1048"/>
      <c r="E104" s="1048"/>
      <c r="F104" s="104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2"/>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7"/>
      <c r="B105" s="1048"/>
      <c r="C105" s="1048"/>
      <c r="D105" s="1048"/>
      <c r="E105" s="1048"/>
      <c r="F105" s="104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2"/>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7"/>
      <c r="B109" s="1048"/>
      <c r="C109" s="1048"/>
      <c r="D109" s="1048"/>
      <c r="E109" s="1048"/>
      <c r="F109" s="1049"/>
      <c r="G109" s="812"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8"/>
      <c r="AC109" s="812"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5"/>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47"/>
      <c r="B111" s="1048"/>
      <c r="C111" s="1048"/>
      <c r="D111" s="1048"/>
      <c r="E111" s="1048"/>
      <c r="F111" s="104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2"/>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7"/>
      <c r="B112" s="1048"/>
      <c r="C112" s="1048"/>
      <c r="D112" s="1048"/>
      <c r="E112" s="1048"/>
      <c r="F112" s="104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2"/>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7"/>
      <c r="B113" s="1048"/>
      <c r="C113" s="1048"/>
      <c r="D113" s="1048"/>
      <c r="E113" s="1048"/>
      <c r="F113" s="104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2"/>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7"/>
      <c r="B114" s="1048"/>
      <c r="C114" s="1048"/>
      <c r="D114" s="1048"/>
      <c r="E114" s="1048"/>
      <c r="F114" s="104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2"/>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7"/>
      <c r="B115" s="1048"/>
      <c r="C115" s="1048"/>
      <c r="D115" s="1048"/>
      <c r="E115" s="1048"/>
      <c r="F115" s="104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2"/>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7"/>
      <c r="B116" s="1048"/>
      <c r="C116" s="1048"/>
      <c r="D116" s="1048"/>
      <c r="E116" s="1048"/>
      <c r="F116" s="104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2"/>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7"/>
      <c r="B117" s="1048"/>
      <c r="C117" s="1048"/>
      <c r="D117" s="1048"/>
      <c r="E117" s="1048"/>
      <c r="F117" s="104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2"/>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7"/>
      <c r="B118" s="1048"/>
      <c r="C118" s="1048"/>
      <c r="D118" s="1048"/>
      <c r="E118" s="1048"/>
      <c r="F118" s="104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2"/>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7"/>
      <c r="B119" s="1048"/>
      <c r="C119" s="1048"/>
      <c r="D119" s="1048"/>
      <c r="E119" s="1048"/>
      <c r="F119" s="104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2"/>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7"/>
      <c r="B120" s="1048"/>
      <c r="C120" s="1048"/>
      <c r="D120" s="1048"/>
      <c r="E120" s="1048"/>
      <c r="F120" s="1049"/>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7"/>
      <c r="B121" s="1048"/>
      <c r="C121" s="1048"/>
      <c r="D121" s="1048"/>
      <c r="E121" s="1048"/>
      <c r="F121" s="1049"/>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7"/>
      <c r="B122" s="1048"/>
      <c r="C122" s="1048"/>
      <c r="D122" s="1048"/>
      <c r="E122" s="1048"/>
      <c r="F122" s="1049"/>
      <c r="G122" s="812"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8"/>
      <c r="AC122" s="812"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5"/>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47"/>
      <c r="B124" s="1048"/>
      <c r="C124" s="1048"/>
      <c r="D124" s="1048"/>
      <c r="E124" s="1048"/>
      <c r="F124" s="104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2"/>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7"/>
      <c r="B125" s="1048"/>
      <c r="C125" s="1048"/>
      <c r="D125" s="1048"/>
      <c r="E125" s="1048"/>
      <c r="F125" s="104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2"/>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7"/>
      <c r="B126" s="1048"/>
      <c r="C126" s="1048"/>
      <c r="D126" s="1048"/>
      <c r="E126" s="1048"/>
      <c r="F126" s="104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2"/>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7"/>
      <c r="B127" s="1048"/>
      <c r="C127" s="1048"/>
      <c r="D127" s="1048"/>
      <c r="E127" s="1048"/>
      <c r="F127" s="104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2"/>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7"/>
      <c r="B128" s="1048"/>
      <c r="C128" s="1048"/>
      <c r="D128" s="1048"/>
      <c r="E128" s="1048"/>
      <c r="F128" s="104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2"/>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7"/>
      <c r="B129" s="1048"/>
      <c r="C129" s="1048"/>
      <c r="D129" s="1048"/>
      <c r="E129" s="1048"/>
      <c r="F129" s="104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2"/>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7"/>
      <c r="B130" s="1048"/>
      <c r="C130" s="1048"/>
      <c r="D130" s="1048"/>
      <c r="E130" s="1048"/>
      <c r="F130" s="104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2"/>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7"/>
      <c r="B131" s="1048"/>
      <c r="C131" s="1048"/>
      <c r="D131" s="1048"/>
      <c r="E131" s="1048"/>
      <c r="F131" s="104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2"/>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7"/>
      <c r="B132" s="1048"/>
      <c r="C132" s="1048"/>
      <c r="D132" s="1048"/>
      <c r="E132" s="1048"/>
      <c r="F132" s="104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2"/>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7"/>
      <c r="B133" s="1048"/>
      <c r="C133" s="1048"/>
      <c r="D133" s="1048"/>
      <c r="E133" s="1048"/>
      <c r="F133" s="1049"/>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7"/>
      <c r="B134" s="1048"/>
      <c r="C134" s="1048"/>
      <c r="D134" s="1048"/>
      <c r="E134" s="1048"/>
      <c r="F134" s="1049"/>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7"/>
      <c r="B135" s="1048"/>
      <c r="C135" s="1048"/>
      <c r="D135" s="1048"/>
      <c r="E135" s="1048"/>
      <c r="F135" s="1049"/>
      <c r="G135" s="812"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8"/>
      <c r="AC135" s="812"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5"/>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47"/>
      <c r="B137" s="1048"/>
      <c r="C137" s="1048"/>
      <c r="D137" s="1048"/>
      <c r="E137" s="1048"/>
      <c r="F137" s="104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2"/>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7"/>
      <c r="B138" s="1048"/>
      <c r="C138" s="1048"/>
      <c r="D138" s="1048"/>
      <c r="E138" s="1048"/>
      <c r="F138" s="104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2"/>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7"/>
      <c r="B139" s="1048"/>
      <c r="C139" s="1048"/>
      <c r="D139" s="1048"/>
      <c r="E139" s="1048"/>
      <c r="F139" s="104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2"/>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7"/>
      <c r="B140" s="1048"/>
      <c r="C140" s="1048"/>
      <c r="D140" s="1048"/>
      <c r="E140" s="1048"/>
      <c r="F140" s="104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2"/>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7"/>
      <c r="B141" s="1048"/>
      <c r="C141" s="1048"/>
      <c r="D141" s="1048"/>
      <c r="E141" s="1048"/>
      <c r="F141" s="104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2"/>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7"/>
      <c r="B142" s="1048"/>
      <c r="C142" s="1048"/>
      <c r="D142" s="1048"/>
      <c r="E142" s="1048"/>
      <c r="F142" s="104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2"/>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7"/>
      <c r="B143" s="1048"/>
      <c r="C143" s="1048"/>
      <c r="D143" s="1048"/>
      <c r="E143" s="1048"/>
      <c r="F143" s="104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2"/>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7"/>
      <c r="B144" s="1048"/>
      <c r="C144" s="1048"/>
      <c r="D144" s="1048"/>
      <c r="E144" s="1048"/>
      <c r="F144" s="104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2"/>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7"/>
      <c r="B145" s="1048"/>
      <c r="C145" s="1048"/>
      <c r="D145" s="1048"/>
      <c r="E145" s="1048"/>
      <c r="F145" s="104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2"/>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7"/>
      <c r="B146" s="1048"/>
      <c r="C146" s="1048"/>
      <c r="D146" s="1048"/>
      <c r="E146" s="1048"/>
      <c r="F146" s="1049"/>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7"/>
      <c r="B147" s="1048"/>
      <c r="C147" s="1048"/>
      <c r="D147" s="1048"/>
      <c r="E147" s="1048"/>
      <c r="F147" s="1049"/>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7"/>
      <c r="B148" s="1048"/>
      <c r="C148" s="1048"/>
      <c r="D148" s="1048"/>
      <c r="E148" s="1048"/>
      <c r="F148" s="1049"/>
      <c r="G148" s="812"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8"/>
      <c r="AC148" s="812"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5"/>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47"/>
      <c r="B150" s="1048"/>
      <c r="C150" s="1048"/>
      <c r="D150" s="1048"/>
      <c r="E150" s="1048"/>
      <c r="F150" s="104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2"/>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7"/>
      <c r="B151" s="1048"/>
      <c r="C151" s="1048"/>
      <c r="D151" s="1048"/>
      <c r="E151" s="1048"/>
      <c r="F151" s="104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2"/>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7"/>
      <c r="B152" s="1048"/>
      <c r="C152" s="1048"/>
      <c r="D152" s="1048"/>
      <c r="E152" s="1048"/>
      <c r="F152" s="104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2"/>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7"/>
      <c r="B153" s="1048"/>
      <c r="C153" s="1048"/>
      <c r="D153" s="1048"/>
      <c r="E153" s="1048"/>
      <c r="F153" s="104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2"/>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7"/>
      <c r="B154" s="1048"/>
      <c r="C154" s="1048"/>
      <c r="D154" s="1048"/>
      <c r="E154" s="1048"/>
      <c r="F154" s="104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2"/>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7"/>
      <c r="B155" s="1048"/>
      <c r="C155" s="1048"/>
      <c r="D155" s="1048"/>
      <c r="E155" s="1048"/>
      <c r="F155" s="104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2"/>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7"/>
      <c r="B156" s="1048"/>
      <c r="C156" s="1048"/>
      <c r="D156" s="1048"/>
      <c r="E156" s="1048"/>
      <c r="F156" s="104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2"/>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7"/>
      <c r="B157" s="1048"/>
      <c r="C157" s="1048"/>
      <c r="D157" s="1048"/>
      <c r="E157" s="1048"/>
      <c r="F157" s="104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2"/>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7"/>
      <c r="B158" s="1048"/>
      <c r="C158" s="1048"/>
      <c r="D158" s="1048"/>
      <c r="E158" s="1048"/>
      <c r="F158" s="104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2"/>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7"/>
      <c r="B162" s="1048"/>
      <c r="C162" s="1048"/>
      <c r="D162" s="1048"/>
      <c r="E162" s="1048"/>
      <c r="F162" s="1049"/>
      <c r="G162" s="812"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8"/>
      <c r="AC162" s="812"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5"/>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47"/>
      <c r="B164" s="1048"/>
      <c r="C164" s="1048"/>
      <c r="D164" s="1048"/>
      <c r="E164" s="1048"/>
      <c r="F164" s="104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2"/>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7"/>
      <c r="B165" s="1048"/>
      <c r="C165" s="1048"/>
      <c r="D165" s="1048"/>
      <c r="E165" s="1048"/>
      <c r="F165" s="104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2"/>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7"/>
      <c r="B166" s="1048"/>
      <c r="C166" s="1048"/>
      <c r="D166" s="1048"/>
      <c r="E166" s="1048"/>
      <c r="F166" s="104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2"/>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7"/>
      <c r="B167" s="1048"/>
      <c r="C167" s="1048"/>
      <c r="D167" s="1048"/>
      <c r="E167" s="1048"/>
      <c r="F167" s="104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2"/>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7"/>
      <c r="B168" s="1048"/>
      <c r="C168" s="1048"/>
      <c r="D168" s="1048"/>
      <c r="E168" s="1048"/>
      <c r="F168" s="104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2"/>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7"/>
      <c r="B169" s="1048"/>
      <c r="C169" s="1048"/>
      <c r="D169" s="1048"/>
      <c r="E169" s="1048"/>
      <c r="F169" s="104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2"/>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7"/>
      <c r="B170" s="1048"/>
      <c r="C170" s="1048"/>
      <c r="D170" s="1048"/>
      <c r="E170" s="1048"/>
      <c r="F170" s="104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2"/>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7"/>
      <c r="B171" s="1048"/>
      <c r="C171" s="1048"/>
      <c r="D171" s="1048"/>
      <c r="E171" s="1048"/>
      <c r="F171" s="104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2"/>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7"/>
      <c r="B172" s="1048"/>
      <c r="C172" s="1048"/>
      <c r="D172" s="1048"/>
      <c r="E172" s="1048"/>
      <c r="F172" s="104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2"/>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7"/>
      <c r="B173" s="1048"/>
      <c r="C173" s="1048"/>
      <c r="D173" s="1048"/>
      <c r="E173" s="1048"/>
      <c r="F173" s="1049"/>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7"/>
      <c r="B174" s="1048"/>
      <c r="C174" s="1048"/>
      <c r="D174" s="1048"/>
      <c r="E174" s="1048"/>
      <c r="F174" s="1049"/>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7"/>
      <c r="B175" s="1048"/>
      <c r="C175" s="1048"/>
      <c r="D175" s="1048"/>
      <c r="E175" s="1048"/>
      <c r="F175" s="1049"/>
      <c r="G175" s="812"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8"/>
      <c r="AC175" s="812"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5"/>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47"/>
      <c r="B177" s="1048"/>
      <c r="C177" s="1048"/>
      <c r="D177" s="1048"/>
      <c r="E177" s="1048"/>
      <c r="F177" s="104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2"/>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7"/>
      <c r="B178" s="1048"/>
      <c r="C178" s="1048"/>
      <c r="D178" s="1048"/>
      <c r="E178" s="1048"/>
      <c r="F178" s="104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2"/>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7"/>
      <c r="B179" s="1048"/>
      <c r="C179" s="1048"/>
      <c r="D179" s="1048"/>
      <c r="E179" s="1048"/>
      <c r="F179" s="104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2"/>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7"/>
      <c r="B180" s="1048"/>
      <c r="C180" s="1048"/>
      <c r="D180" s="1048"/>
      <c r="E180" s="1048"/>
      <c r="F180" s="104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2"/>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7"/>
      <c r="B181" s="1048"/>
      <c r="C181" s="1048"/>
      <c r="D181" s="1048"/>
      <c r="E181" s="1048"/>
      <c r="F181" s="104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2"/>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7"/>
      <c r="B182" s="1048"/>
      <c r="C182" s="1048"/>
      <c r="D182" s="1048"/>
      <c r="E182" s="1048"/>
      <c r="F182" s="104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2"/>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7"/>
      <c r="B183" s="1048"/>
      <c r="C183" s="1048"/>
      <c r="D183" s="1048"/>
      <c r="E183" s="1048"/>
      <c r="F183" s="104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2"/>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7"/>
      <c r="B184" s="1048"/>
      <c r="C184" s="1048"/>
      <c r="D184" s="1048"/>
      <c r="E184" s="1048"/>
      <c r="F184" s="104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2"/>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7"/>
      <c r="B185" s="1048"/>
      <c r="C185" s="1048"/>
      <c r="D185" s="1048"/>
      <c r="E185" s="1048"/>
      <c r="F185" s="104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2"/>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7"/>
      <c r="B186" s="1048"/>
      <c r="C186" s="1048"/>
      <c r="D186" s="1048"/>
      <c r="E186" s="1048"/>
      <c r="F186" s="1049"/>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7"/>
      <c r="B187" s="1048"/>
      <c r="C187" s="1048"/>
      <c r="D187" s="1048"/>
      <c r="E187" s="1048"/>
      <c r="F187" s="1049"/>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7"/>
      <c r="B188" s="1048"/>
      <c r="C188" s="1048"/>
      <c r="D188" s="1048"/>
      <c r="E188" s="1048"/>
      <c r="F188" s="1049"/>
      <c r="G188" s="812"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8"/>
      <c r="AC188" s="812"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5"/>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47"/>
      <c r="B190" s="1048"/>
      <c r="C190" s="1048"/>
      <c r="D190" s="1048"/>
      <c r="E190" s="1048"/>
      <c r="F190" s="104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2"/>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7"/>
      <c r="B191" s="1048"/>
      <c r="C191" s="1048"/>
      <c r="D191" s="1048"/>
      <c r="E191" s="1048"/>
      <c r="F191" s="104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2"/>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7"/>
      <c r="B192" s="1048"/>
      <c r="C192" s="1048"/>
      <c r="D192" s="1048"/>
      <c r="E192" s="1048"/>
      <c r="F192" s="104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2"/>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7"/>
      <c r="B193" s="1048"/>
      <c r="C193" s="1048"/>
      <c r="D193" s="1048"/>
      <c r="E193" s="1048"/>
      <c r="F193" s="104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2"/>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7"/>
      <c r="B194" s="1048"/>
      <c r="C194" s="1048"/>
      <c r="D194" s="1048"/>
      <c r="E194" s="1048"/>
      <c r="F194" s="104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2"/>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7"/>
      <c r="B195" s="1048"/>
      <c r="C195" s="1048"/>
      <c r="D195" s="1048"/>
      <c r="E195" s="1048"/>
      <c r="F195" s="104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2"/>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7"/>
      <c r="B196" s="1048"/>
      <c r="C196" s="1048"/>
      <c r="D196" s="1048"/>
      <c r="E196" s="1048"/>
      <c r="F196" s="104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2"/>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7"/>
      <c r="B197" s="1048"/>
      <c r="C197" s="1048"/>
      <c r="D197" s="1048"/>
      <c r="E197" s="1048"/>
      <c r="F197" s="104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2"/>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7"/>
      <c r="B198" s="1048"/>
      <c r="C198" s="1048"/>
      <c r="D198" s="1048"/>
      <c r="E198" s="1048"/>
      <c r="F198" s="104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2"/>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7"/>
      <c r="B199" s="1048"/>
      <c r="C199" s="1048"/>
      <c r="D199" s="1048"/>
      <c r="E199" s="1048"/>
      <c r="F199" s="1049"/>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7"/>
      <c r="B200" s="1048"/>
      <c r="C200" s="1048"/>
      <c r="D200" s="1048"/>
      <c r="E200" s="1048"/>
      <c r="F200" s="1049"/>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7"/>
      <c r="B201" s="1048"/>
      <c r="C201" s="1048"/>
      <c r="D201" s="1048"/>
      <c r="E201" s="1048"/>
      <c r="F201" s="1049"/>
      <c r="G201" s="812"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8"/>
      <c r="AC201" s="812"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5"/>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47"/>
      <c r="B203" s="1048"/>
      <c r="C203" s="1048"/>
      <c r="D203" s="1048"/>
      <c r="E203" s="1048"/>
      <c r="F203" s="104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2"/>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7"/>
      <c r="B204" s="1048"/>
      <c r="C204" s="1048"/>
      <c r="D204" s="1048"/>
      <c r="E204" s="1048"/>
      <c r="F204" s="104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2"/>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7"/>
      <c r="B205" s="1048"/>
      <c r="C205" s="1048"/>
      <c r="D205" s="1048"/>
      <c r="E205" s="1048"/>
      <c r="F205" s="104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2"/>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7"/>
      <c r="B206" s="1048"/>
      <c r="C206" s="1048"/>
      <c r="D206" s="1048"/>
      <c r="E206" s="1048"/>
      <c r="F206" s="104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2"/>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7"/>
      <c r="B207" s="1048"/>
      <c r="C207" s="1048"/>
      <c r="D207" s="1048"/>
      <c r="E207" s="1048"/>
      <c r="F207" s="104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2"/>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7"/>
      <c r="B208" s="1048"/>
      <c r="C208" s="1048"/>
      <c r="D208" s="1048"/>
      <c r="E208" s="1048"/>
      <c r="F208" s="104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2"/>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7"/>
      <c r="B209" s="1048"/>
      <c r="C209" s="1048"/>
      <c r="D209" s="1048"/>
      <c r="E209" s="1048"/>
      <c r="F209" s="104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2"/>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7"/>
      <c r="B210" s="1048"/>
      <c r="C210" s="1048"/>
      <c r="D210" s="1048"/>
      <c r="E210" s="1048"/>
      <c r="F210" s="104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2"/>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7"/>
      <c r="B211" s="1048"/>
      <c r="C211" s="1048"/>
      <c r="D211" s="1048"/>
      <c r="E211" s="1048"/>
      <c r="F211" s="104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2"/>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7"/>
      <c r="B215" s="1048"/>
      <c r="C215" s="1048"/>
      <c r="D215" s="1048"/>
      <c r="E215" s="1048"/>
      <c r="F215" s="1049"/>
      <c r="G215" s="812"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8"/>
      <c r="AC215" s="812"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5"/>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47"/>
      <c r="B217" s="1048"/>
      <c r="C217" s="1048"/>
      <c r="D217" s="1048"/>
      <c r="E217" s="1048"/>
      <c r="F217" s="104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2"/>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7"/>
      <c r="B218" s="1048"/>
      <c r="C218" s="1048"/>
      <c r="D218" s="1048"/>
      <c r="E218" s="1048"/>
      <c r="F218" s="104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2"/>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7"/>
      <c r="B219" s="1048"/>
      <c r="C219" s="1048"/>
      <c r="D219" s="1048"/>
      <c r="E219" s="1048"/>
      <c r="F219" s="104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2"/>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7"/>
      <c r="B220" s="1048"/>
      <c r="C220" s="1048"/>
      <c r="D220" s="1048"/>
      <c r="E220" s="1048"/>
      <c r="F220" s="104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2"/>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7"/>
      <c r="B221" s="1048"/>
      <c r="C221" s="1048"/>
      <c r="D221" s="1048"/>
      <c r="E221" s="1048"/>
      <c r="F221" s="104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2"/>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7"/>
      <c r="B222" s="1048"/>
      <c r="C222" s="1048"/>
      <c r="D222" s="1048"/>
      <c r="E222" s="1048"/>
      <c r="F222" s="104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2"/>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7"/>
      <c r="B223" s="1048"/>
      <c r="C223" s="1048"/>
      <c r="D223" s="1048"/>
      <c r="E223" s="1048"/>
      <c r="F223" s="104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2"/>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7"/>
      <c r="B224" s="1048"/>
      <c r="C224" s="1048"/>
      <c r="D224" s="1048"/>
      <c r="E224" s="1048"/>
      <c r="F224" s="104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2"/>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7"/>
      <c r="B225" s="1048"/>
      <c r="C225" s="1048"/>
      <c r="D225" s="1048"/>
      <c r="E225" s="1048"/>
      <c r="F225" s="104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2"/>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7"/>
      <c r="B226" s="1048"/>
      <c r="C226" s="1048"/>
      <c r="D226" s="1048"/>
      <c r="E226" s="1048"/>
      <c r="F226" s="1049"/>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7"/>
      <c r="B227" s="1048"/>
      <c r="C227" s="1048"/>
      <c r="D227" s="1048"/>
      <c r="E227" s="1048"/>
      <c r="F227" s="1049"/>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7"/>
      <c r="B228" s="1048"/>
      <c r="C228" s="1048"/>
      <c r="D228" s="1048"/>
      <c r="E228" s="1048"/>
      <c r="F228" s="1049"/>
      <c r="G228" s="812"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8"/>
      <c r="AC228" s="812"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5"/>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47"/>
      <c r="B230" s="1048"/>
      <c r="C230" s="1048"/>
      <c r="D230" s="1048"/>
      <c r="E230" s="1048"/>
      <c r="F230" s="104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2"/>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7"/>
      <c r="B231" s="1048"/>
      <c r="C231" s="1048"/>
      <c r="D231" s="1048"/>
      <c r="E231" s="1048"/>
      <c r="F231" s="104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2"/>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7"/>
      <c r="B232" s="1048"/>
      <c r="C232" s="1048"/>
      <c r="D232" s="1048"/>
      <c r="E232" s="1048"/>
      <c r="F232" s="104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2"/>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7"/>
      <c r="B233" s="1048"/>
      <c r="C233" s="1048"/>
      <c r="D233" s="1048"/>
      <c r="E233" s="1048"/>
      <c r="F233" s="104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2"/>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7"/>
      <c r="B234" s="1048"/>
      <c r="C234" s="1048"/>
      <c r="D234" s="1048"/>
      <c r="E234" s="1048"/>
      <c r="F234" s="104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2"/>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7"/>
      <c r="B235" s="1048"/>
      <c r="C235" s="1048"/>
      <c r="D235" s="1048"/>
      <c r="E235" s="1048"/>
      <c r="F235" s="104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2"/>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7"/>
      <c r="B236" s="1048"/>
      <c r="C236" s="1048"/>
      <c r="D236" s="1048"/>
      <c r="E236" s="1048"/>
      <c r="F236" s="104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2"/>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7"/>
      <c r="B237" s="1048"/>
      <c r="C237" s="1048"/>
      <c r="D237" s="1048"/>
      <c r="E237" s="1048"/>
      <c r="F237" s="104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2"/>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7"/>
      <c r="B238" s="1048"/>
      <c r="C238" s="1048"/>
      <c r="D238" s="1048"/>
      <c r="E238" s="1048"/>
      <c r="F238" s="104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2"/>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7"/>
      <c r="B239" s="1048"/>
      <c r="C239" s="1048"/>
      <c r="D239" s="1048"/>
      <c r="E239" s="1048"/>
      <c r="F239" s="1049"/>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7"/>
      <c r="B240" s="1048"/>
      <c r="C240" s="1048"/>
      <c r="D240" s="1048"/>
      <c r="E240" s="1048"/>
      <c r="F240" s="1049"/>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7"/>
      <c r="B241" s="1048"/>
      <c r="C241" s="1048"/>
      <c r="D241" s="1048"/>
      <c r="E241" s="1048"/>
      <c r="F241" s="1049"/>
      <c r="G241" s="812"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8"/>
      <c r="AC241" s="812"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5"/>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47"/>
      <c r="B243" s="1048"/>
      <c r="C243" s="1048"/>
      <c r="D243" s="1048"/>
      <c r="E243" s="1048"/>
      <c r="F243" s="104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2"/>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7"/>
      <c r="B244" s="1048"/>
      <c r="C244" s="1048"/>
      <c r="D244" s="1048"/>
      <c r="E244" s="1048"/>
      <c r="F244" s="104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2"/>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7"/>
      <c r="B245" s="1048"/>
      <c r="C245" s="1048"/>
      <c r="D245" s="1048"/>
      <c r="E245" s="1048"/>
      <c r="F245" s="104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2"/>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7"/>
      <c r="B246" s="1048"/>
      <c r="C246" s="1048"/>
      <c r="D246" s="1048"/>
      <c r="E246" s="1048"/>
      <c r="F246" s="104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2"/>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7"/>
      <c r="B247" s="1048"/>
      <c r="C247" s="1048"/>
      <c r="D247" s="1048"/>
      <c r="E247" s="1048"/>
      <c r="F247" s="104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2"/>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7"/>
      <c r="B248" s="1048"/>
      <c r="C248" s="1048"/>
      <c r="D248" s="1048"/>
      <c r="E248" s="1048"/>
      <c r="F248" s="104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2"/>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7"/>
      <c r="B249" s="1048"/>
      <c r="C249" s="1048"/>
      <c r="D249" s="1048"/>
      <c r="E249" s="1048"/>
      <c r="F249" s="104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2"/>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7"/>
      <c r="B250" s="1048"/>
      <c r="C250" s="1048"/>
      <c r="D250" s="1048"/>
      <c r="E250" s="1048"/>
      <c r="F250" s="104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2"/>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7"/>
      <c r="B251" s="1048"/>
      <c r="C251" s="1048"/>
      <c r="D251" s="1048"/>
      <c r="E251" s="1048"/>
      <c r="F251" s="104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2"/>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7"/>
      <c r="B252" s="1048"/>
      <c r="C252" s="1048"/>
      <c r="D252" s="1048"/>
      <c r="E252" s="1048"/>
      <c r="F252" s="1049"/>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7"/>
      <c r="B253" s="1048"/>
      <c r="C253" s="1048"/>
      <c r="D253" s="1048"/>
      <c r="E253" s="1048"/>
      <c r="F253" s="1049"/>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7"/>
      <c r="B254" s="1048"/>
      <c r="C254" s="1048"/>
      <c r="D254" s="1048"/>
      <c r="E254" s="1048"/>
      <c r="F254" s="1049"/>
      <c r="G254" s="812"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8"/>
      <c r="AC254" s="812"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5"/>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47"/>
      <c r="B256" s="1048"/>
      <c r="C256" s="1048"/>
      <c r="D256" s="1048"/>
      <c r="E256" s="1048"/>
      <c r="F256" s="104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2"/>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7"/>
      <c r="B257" s="1048"/>
      <c r="C257" s="1048"/>
      <c r="D257" s="1048"/>
      <c r="E257" s="1048"/>
      <c r="F257" s="104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2"/>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7"/>
      <c r="B258" s="1048"/>
      <c r="C258" s="1048"/>
      <c r="D258" s="1048"/>
      <c r="E258" s="1048"/>
      <c r="F258" s="104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2"/>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7"/>
      <c r="B259" s="1048"/>
      <c r="C259" s="1048"/>
      <c r="D259" s="1048"/>
      <c r="E259" s="1048"/>
      <c r="F259" s="104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2"/>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7"/>
      <c r="B260" s="1048"/>
      <c r="C260" s="1048"/>
      <c r="D260" s="1048"/>
      <c r="E260" s="1048"/>
      <c r="F260" s="104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2"/>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7"/>
      <c r="B261" s="1048"/>
      <c r="C261" s="1048"/>
      <c r="D261" s="1048"/>
      <c r="E261" s="1048"/>
      <c r="F261" s="104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2"/>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7"/>
      <c r="B262" s="1048"/>
      <c r="C262" s="1048"/>
      <c r="D262" s="1048"/>
      <c r="E262" s="1048"/>
      <c r="F262" s="104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2"/>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7"/>
      <c r="B263" s="1048"/>
      <c r="C263" s="1048"/>
      <c r="D263" s="1048"/>
      <c r="E263" s="1048"/>
      <c r="F263" s="104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2"/>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7"/>
      <c r="B264" s="1048"/>
      <c r="C264" s="1048"/>
      <c r="D264" s="1048"/>
      <c r="E264" s="1048"/>
      <c r="F264" s="104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2"/>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2018-08-13T05:06:51Z</cp:lastPrinted>
  <dcterms:created xsi:type="dcterms:W3CDTF">2012-03-13T00:50:25Z</dcterms:created>
  <dcterms:modified xsi:type="dcterms:W3CDTF">2018-08-27T04:22:32Z</dcterms:modified>
</cp:coreProperties>
</file>