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<sst xmlns="http://schemas.openxmlformats.org/spreadsheetml/2006/main" count="2903" uniqueCount="651">
  <si>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</si>
  <si>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</si>
  <si>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</si>
  <si>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</si>
  <si>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</si>
  <si>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</si>
  <si>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</si>
  <si>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</si>
  <si>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</si>
  <si>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</si>
  <si>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</si>
  <si>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</si>
  <si>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</si>
  <si>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</si>
  <si>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</si>
  <si>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</si>
  <si>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</si>
  <si>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</si>
  <si>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</si>
  <si>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</si>
  <si>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</si>
  <si>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</si>
  <si>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</si>
  <si>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</si>
  <si>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</si>
  <si>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</si>
  <si>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</si>
  <si>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</si>
  <si>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</si>
  <si>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</si>
  <si>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</si>
  <si>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</si>
  <si>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</si>
  <si>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</si>
  <si>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</si>
  <si>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</si>
  <si>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</si>
  <si>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</si>
  <si>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</si>
  <si>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</si>
  <si>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</si>
  <si>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</si>
  <si>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</si>
  <si>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</si>
  <si>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</si>
  <si>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</si>
  <si>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</si>
  <si>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</si>
  <si>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</si>
  <si>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</si>
  <si>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</si>
  <si>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</si>
  <si>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</si>
  <si>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</si>
  <si>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</si>
  <si>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</si>
  <si>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</si>
  <si>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</si>
  <si>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</si>
  <si>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</si>
  <si>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</si>
  <si>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</si>
  <si>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</si>
  <si>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</si>
  <si>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</si>
  <si>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</si>
  <si>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</si>
  <si>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</si>
  <si>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</si>
  <si>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</si>
  <si>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</si>
  <si>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</si>
  <si>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</si>
  <si>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</si>
  <si>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</si>
  <si>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</si>
  <si>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</si>
  <si>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</si>
  <si>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</si>
  <si>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</si>
  <si>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</si>
  <si>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</si>
  <si>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</si>
  <si>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</si>
  <si>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</si>
  <si>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</si>
  <si>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</si>
  <si>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</si>
  <si>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</si>
  <si>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</si>
  <si>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</si>
  <si>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</si>
  <si>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</si>
  <si>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</si>
  <si>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</si>
  <si>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</si>
  <si>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</si>
  <si>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</si>
  <si>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</si>
  <si>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</si>
  <si>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</si>
  <si>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</si>
  <si>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</si>
  <si>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</si>
  <si>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</si>
  <si>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</si>
  <si>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</si>
  <si>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</si>
  <si>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</si>
  <si>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</si>
  <si>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</si>
  <si>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</si>
  <si>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</si>
  <si>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</si>
  <si>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</si>
  <si>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</si>
  <si>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</si>
  <si>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</si>
  <si>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</si>
  <si>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</si>
  <si>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</si>
  <si>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</si>
  <si>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</si>
  <si>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</si>
  <si>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</si>
  <si>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</si>
  <si>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</si>
  <si>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</si>
  <si>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</si>
  <si>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</si>
  <si>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</si>
  <si>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</si>
  <si>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</si>
  <si>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</si>
  <si>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</si>
  <si>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</si>
  <si>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</si>
  <si>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</si>
  <si>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</si>
  <si>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</si>
  <si>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</si>
  <si>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</si>
  <si>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</si>
  <si>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</si>
  <si>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</si>
  <si>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</si>
  <si>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</si>
  <si>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</si>
  <si>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</si>
  <si>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</si>
  <si>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</si>
  <si>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</si>
  <si>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</si>
  <si>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</si>
  <si>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</si>
  <si>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</si>
  <si>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</si>
  <si>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</si>
  <si>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</si>
  <si>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</si>
  <si>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</si>
  <si>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</si>
  <si>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</si>
  <si>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</si>
  <si>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</si>
  <si>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</si>
  <si>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</si>
  <si>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</si>
  <si>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</si>
  <si>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</si>
  <si>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</si>
  <si>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</si>
  <si>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</si>
  <si>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</si>
  <si>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</si>
  <si>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</si>
  <si>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</si>
  <si>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</si>
  <si>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</si>
  <si>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</si>
  <si>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</si>
  <si>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</si>
  <si>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</si>
  <si>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</si>
  <si>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</si>
  <si>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</si>
  <si>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</si>
  <si>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</si>
  <si>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</si>
  <si>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</si>
  <si>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</si>
  <si>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</si>
  <si>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</si>
  <si>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</si>
  <si>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</si>
  <si>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</si>
  <si>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</si>
  <si>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</si>
  <si>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</si>
  <si>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</si>
  <si>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</si>
  <si>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</si>
  <si>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</si>
  <si>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</si>
  <si>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</si>
  <si>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</si>
  <si>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</si>
  <si>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</si>
  <si>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</si>
  <si>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</si>
  <si>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</si>
  <si>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</si>
  <si>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</si>
  <si>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</si>
  <si>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</si>
  <si>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</si>
  <si>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</si>
  <si>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</si>
  <si>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</si>
  <si>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</si>
  <si>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</si>
  <si>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</si>
  <si>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</si>
  <si>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</si>
  <si>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</si>
  <si>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</si>
  <si>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</si>
  <si>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</si>
  <si>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</si>
  <si>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</si>
  <si>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</si>
  <si>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</si>
  <si>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</si>
  <si>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</si>
  <si>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</si>
  <si>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</si>
  <si>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</si>
  <si>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</si>
  <si>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</si>
  <si>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</si>
  <si>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</si>
  <si>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</si>
  <si>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</si>
  <si>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</si>
  <si>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</si>
  <si>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</si>
  <si>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</si>
  <si>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</si>
  <si>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</si>
  <si>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</si>
  <si>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</si>
  <si>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</si>
  <si>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</si>
  <si>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</si>
  <si>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</si>
  <si>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</si>
  <si>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</si>
  <si>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</si>
  <si>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</si>
  <si>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</si>
  <si>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</si>
  <si>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</si>
  <si>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</si>
  <si>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</si>
  <si>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</si>
  <si>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</si>
  <si>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</si>
  <si>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</si>
  <si>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</si>
  <si>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</si>
  <si>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</si>
  <si>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</si>
  <si>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</si>
  <si>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</si>
  <si>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</si>
  <si>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</si>
  <si>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</si>
  <si>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</si>
  <si>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</si>
  <si>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</si>
  <si>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</si>
  <si>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</si>
  <si>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</si>
  <si>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</si>
  <si>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</si>
  <si>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</si>
  <si>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</si>
  <si>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</si>
  <si>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</si>
  <si>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</si>
  <si>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</si>
  <si>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</si>
  <si>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</si>
  <si>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</si>
  <si>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</si>
  <si>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</si>
  <si>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</si>
  <si>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</si>
  <si>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</si>
  <si>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</si>
  <si>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</si>
  <si>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</si>
  <si>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</si>
  <si>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</si>
  <si>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</si>
  <si>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</si>
  <si>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</si>
  <si>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</si>
  <si>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</si>
  <si>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</si>
  <si>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</si>
  <si>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</si>
  <si>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</si>
  <si>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</si>
  <si>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</si>
  <si>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</si>
  <si>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</si>
  <si>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</si>
  <si>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</si>
  <si>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</si>
  <si>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</si>
  <si>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</si>
  <si>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</si>
  <si>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</si>
  <si>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</si>
  <si>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</si>
  <si>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</si>
  <si>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</si>
  <si>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</si>
  <si>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</si>
  <si>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</si>
  <si>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</si>
  <si>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</si>
  <si>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</si>
  <si>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</si>
  <si>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</si>
  <si>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</si>
  <si>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</si>
  <si>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</si>
  <si>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</si>
  <si>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</si>
  <si>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</si>
  <si>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</si>
  <si>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</si>
  <si>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</si>
  <si>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</si>
  <si>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</si>
  <si>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</si>
  <si>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</si>
  <si>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</si>
  <si>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</si>
  <si>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</si>
  <si>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</si>
  <si>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</si>
  <si>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</si>
  <si>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</si>
  <si>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</si>
  <si>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</si>
  <si>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</si>
  <si>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</si>
  <si>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</si>
  <si>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</si>
  <si>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</si>
  <si>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</si>
  <si>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</si>
  <si>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</si>
  <si>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</si>
  <si>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</si>
  <si>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</si>
  <si>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</si>
  <si>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</si>
  <si>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</si>
  <si>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</si>
  <si>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</si>
  <si>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</si>
  <si>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</si>
  <si>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</si>
  <si>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</si>
  <si>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</si>
  <si>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</si>
  <si>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</si>
  <si>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</si>
  <si>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</si>
  <si>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</si>
  <si>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</si>
  <si>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</si>
  <si>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</si>
  <si>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</si>
  <si>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</si>
  <si>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</si>
  <si>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</si>
  <si>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</si>
  <si>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</si>
  <si>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</si>
  <si>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</si>
  <si>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</si>
  <si>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</si>
  <si>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</si>
  <si>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</si>
  <si>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</si>
  <si>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</si>
  <si>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</si>
  <si>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</si>
  <si>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</si>
  <si>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</si>
  <si>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</si>
  <si>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</si>
  <si>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</si>
  <si>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</si>
  <si>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</si>
  <si>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</si>
  <si>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</si>
  <si>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</si>
  <si>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</si>
  <si>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</si>
  <si>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</si>
  <si>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</si>
  <si>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</si>
  <si>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</si>
  <si>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</si>
  <si>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</si>
  <si>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</si>
  <si>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</si>
  <si>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</si>
  <si>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</si>
  <si>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</si>
  <si>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</si>
  <si>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</si>
  <si>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</si>
  <si>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</si>
  <si>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</si>
  <si>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</si>
  <si>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</si>
  <si>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</si>
  <si>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</si>
  <si>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</si>
  <si>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</si>
  <si>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</si>
  <si>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</si>
  <si>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</si>
  <si>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</si>
  <si>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</si>
  <si>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</si>
  <si>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</si>
  <si>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</si>
  <si>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</si>
  <si>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</si>
  <si>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</si>
  <si>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</si>
  <si>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</si>
  <si>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</si>
  <si>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</si>
  <si>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</si>
  <si>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</si>
  <si>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</si>
  <si>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</si>
  <si>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</si>
  <si>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</si>
  <si>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</si>
  <si>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</si>
  <si>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</si>
  <si>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</si>
  <si>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</si>
  <si>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</si>
  <si>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</si>
  <si>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</si>
  <si>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</si>
  <si>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</si>
  <si>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</si>
  <si>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</si>
  <si>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</si>
  <si>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</si>
  <si>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</si>
  <si>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</si>
  <si>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</si>
  <si>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</si>
  <si>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</si>
  <si>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</si>
  <si>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</si>
  <si>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</si>
  <si>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</si>
  <si>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</si>
  <si>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</si>
  <si>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</si>
  <si>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</si>
  <si>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</si>
  <si>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</si>
  <si>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</si>
  <si>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</si>
  <si>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</si>
  <si>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</si>
  <si>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</si>
  <si>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</si>
  <si>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</si>
  <si>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</si>
  <si>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</si>
  <si>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</si>
  <si>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</si>
  <si>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</si>
  <si>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</si>
  <si>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</si>
  <si>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</si>
  <si>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</si>
  <si>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</si>
  <si>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</si>
  <si>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</si>
  <si>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</si>
  <si>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</si>
  <si>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</si>
  <si>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</si>
  <si>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</si>
  <si>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</si>
  <si>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</si>
  <si>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</si>
  <si>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</si>
  <si>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</si>
  <si>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</si>
  <si>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</si>
  <si>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</si>
  <si>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</si>
  <si>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</si>
  <si>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</si>
  <si>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</si>
  <si>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</si>
  <si>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</si>
  <si>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</si>
  <si>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</si>
  <si>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</si>
  <si>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</si>
  <si>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</si>
  <si>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</si>
  <si>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</si>
  <si>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</si>
  <si>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</si>
  <si>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</si>
  <si>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</si>
  <si>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</si>
  <si>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</si>
  <si>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</si>
  <si>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</si>
  <si>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</si>
  <si>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</si>
  <si>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</si>
  <si>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</si>
  <si>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</si>
  <si>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</si>
  <si>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</si>
  <si>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</si>
  <si>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労働安全衛生融資資金利子補給金</t>
    <rPh sb="0" eb="2">
      <t>ロウドウ</t>
    </rPh>
    <rPh sb="2" eb="4">
      <t>アンゼン</t>
    </rPh>
    <rPh sb="4" eb="6">
      <t>エイセイ</t>
    </rPh>
    <rPh sb="6" eb="8">
      <t>ユウシ</t>
    </rPh>
    <rPh sb="8" eb="10">
      <t>シキン</t>
    </rPh>
    <rPh sb="10" eb="12">
      <t>リシ</t>
    </rPh>
    <rPh sb="12" eb="15">
      <t>ホキュウキン</t>
    </rPh>
    <phoneticPr fontId="5"/>
  </si>
  <si>
    <t>労働基準局安全衛生部</t>
    <rPh sb="9" eb="10">
      <t>ブ</t>
    </rPh>
    <phoneticPr fontId="5"/>
  </si>
  <si>
    <t>労働衛生課</t>
    <rPh sb="4" eb="5">
      <t>カ</t>
    </rPh>
    <phoneticPr fontId="5"/>
  </si>
  <si>
    <t>神ノ田　昌博</t>
    <rPh sb="0" eb="1">
      <t>カミ</t>
    </rPh>
    <rPh sb="2" eb="3">
      <t>タ</t>
    </rPh>
    <rPh sb="4" eb="6">
      <t>マサヒロ</t>
    </rPh>
    <phoneticPr fontId="5"/>
  </si>
  <si>
    <t>○</t>
  </si>
  <si>
    <t>独立行政法人労働者健康安全機構法附則第3条第3項</t>
    <rPh sb="11" eb="13">
      <t>アンゼン</t>
    </rPh>
    <phoneticPr fontId="5"/>
  </si>
  <si>
    <t>第１３次労働災害防止計画</t>
    <phoneticPr fontId="5"/>
  </si>
  <si>
    <t>独立行政法人労働者健康安全機構法附則第３条第３項に基づき、残存する貸付債権の管理・回収業務、金融機関からの借入金の償還業務を行っており、その利息補助及び貸倒償却の補填を行う。</t>
    <rPh sb="11" eb="13">
      <t>アンゼン</t>
    </rPh>
    <phoneticPr fontId="5"/>
  </si>
  <si>
    <t>資金的な問題により労働災害の防止措置を十分に果たせない中小企業に対して、事業者が行う労働災害防止の基盤、環境を整備する努力を側面から援助するため、資金を長期かつ低利で事業者に融資してきたが、平成１３年１２月１９日の閣議決定「特殊法人等整理合理化計画」において、当該融資制度を廃止した。
現在残存する貸付債権の管理・回収業務、金融機関からの償還業務を行っている。</t>
  </si>
  <si>
    <t>-</t>
  </si>
  <si>
    <t>百万円</t>
  </si>
  <si>
    <t>-</t>
    <phoneticPr fontId="5"/>
  </si>
  <si>
    <t>労働安全衛生融資資金利子補給等補助事業実績報告書</t>
    <rPh sb="0" eb="2">
      <t>ロウドウ</t>
    </rPh>
    <rPh sb="2" eb="4">
      <t>アンゼン</t>
    </rPh>
    <rPh sb="4" eb="6">
      <t>エイセイ</t>
    </rPh>
    <rPh sb="6" eb="8">
      <t>ユウシ</t>
    </rPh>
    <rPh sb="8" eb="10">
      <t>シキン</t>
    </rPh>
    <rPh sb="10" eb="12">
      <t>リシ</t>
    </rPh>
    <rPh sb="12" eb="14">
      <t>ホキュウ</t>
    </rPh>
    <rPh sb="14" eb="15">
      <t>トウ</t>
    </rPh>
    <rPh sb="15" eb="17">
      <t>ホジョ</t>
    </rPh>
    <rPh sb="17" eb="19">
      <t>ジギョウ</t>
    </rPh>
    <rPh sb="19" eb="21">
      <t>ジッセキ</t>
    </rPh>
    <rPh sb="21" eb="24">
      <t>ホウコクショ</t>
    </rPh>
    <phoneticPr fontId="5"/>
  </si>
  <si>
    <t>正常債権の確実な回収に向けて、回収月の１ヶ月前までに取扱金融機関と連携して弁済督励を行う。</t>
  </si>
  <si>
    <t>件</t>
  </si>
  <si>
    <t>民間借入補助分コスト ＝Ｘ ／　Ｙ
Ｘ：「利差補給金」
Ｙ：「年度末残債権数」</t>
  </si>
  <si>
    <t>円/件</t>
    <rPh sb="2" eb="3">
      <t>ケン</t>
    </rPh>
    <phoneticPr fontId="5"/>
  </si>
  <si>
    <t xml:space="preserve">X / Y </t>
  </si>
  <si>
    <t>5百万円
/23件</t>
    <rPh sb="1" eb="3">
      <t>ヒャクマン</t>
    </rPh>
    <rPh sb="3" eb="4">
      <t>エン</t>
    </rPh>
    <rPh sb="8" eb="9">
      <t>ケン</t>
    </rPh>
    <phoneticPr fontId="5"/>
  </si>
  <si>
    <t>労働者が安全で健康に働くことができる職場づくりを推進すること（Ⅲ－２）</t>
  </si>
  <si>
    <t>労働者が安全で健康に働くことができる職場づくりを推進すること（Ⅲ－２－１）</t>
  </si>
  <si>
    <t>1 労働災害による死亡者数</t>
  </si>
  <si>
    <t>人</t>
    <rPh sb="0" eb="1">
      <t>ニン</t>
    </rPh>
    <phoneticPr fontId="5"/>
  </si>
  <si>
    <t>-</t>
    <phoneticPr fontId="5"/>
  </si>
  <si>
    <t>2 労働災害による死傷者数（休業４日以上）</t>
  </si>
  <si>
    <t>独立行政法人労働者健康安全機構法附則第３条第３項に基づき、残存する貸付債権の管理・回収業務、金融機関からの借入金の償還業務を行っており、その利息補助と貸倒償却の補填を行う事業であるが、当該貸付は、資金的な問題で労働災害の防止措置を十分に果たせない中小企業に対して、事業者が行う労働災害防止の基盤、環境を整備する努力を側面から援助するため、資金を長期かつ低利で事業者に融資してきたものであり、平成13年12月19日の閣議決定「特殊法人等整理合理化計画」により、当該融資制度を廃止しているものの、労働災害の防止等を通じて上位施策に寄与するものであった。</t>
    <rPh sb="11" eb="13">
      <t>アンゼン</t>
    </rPh>
    <rPh sb="85" eb="87">
      <t>ジギョウ</t>
    </rPh>
    <rPh sb="92" eb="94">
      <t>トウガイ</t>
    </rPh>
    <rPh sb="94" eb="96">
      <t>カシツケ</t>
    </rPh>
    <rPh sb="246" eb="248">
      <t>ロウドウ</t>
    </rPh>
    <rPh sb="248" eb="250">
      <t>サイガイ</t>
    </rPh>
    <rPh sb="251" eb="253">
      <t>ボウシ</t>
    </rPh>
    <rPh sb="253" eb="254">
      <t>トウ</t>
    </rPh>
    <rPh sb="255" eb="256">
      <t>ツウ</t>
    </rPh>
    <rPh sb="258" eb="260">
      <t>ジョウイ</t>
    </rPh>
    <rPh sb="260" eb="262">
      <t>セサク</t>
    </rPh>
    <rPh sb="263" eb="265">
      <t>キヨ</t>
    </rPh>
    <phoneticPr fontId="5"/>
  </si>
  <si>
    <t>‐</t>
  </si>
  <si>
    <t>無</t>
  </si>
  <si>
    <t>資金的な問題により労働災害の防止措置を十分に果たせない中小企業に対して、事業者が行う労働災害防止の基盤、環境を整備する努力を側面から援助を行っていた事業の債権管理を行うものであることから、国民のニーズを反映している。</t>
  </si>
  <si>
    <t>労働安全衛生法第71条及び106条に基づいて行っていた融資事業の債権管理を行う事業であることから、本事業は国が実施すべき事業である。</t>
  </si>
  <si>
    <t>独立行政法人の事業として年度計画に組み込まれており、優先度は高い。</t>
  </si>
  <si>
    <t>独立行政法人労働者健康安全機構法附則第3条第3項に基づき、残存する貸付債権の管理・回収業務、金融機関からの借入金の償還業務を行っており、その利息補助及び貸倒償却の補填を行うものであり妥当である。</t>
    <rPh sb="11" eb="13">
      <t>アンゼン</t>
    </rPh>
    <phoneticPr fontId="5"/>
  </si>
  <si>
    <t>本事業は中小企業の事業者に対する労働災害防止の基盤、環境整備のための融資事業の債権管理を行うものであり、事業者から徴収した労災保険料から経費を支出していることから、受益者との負担関係は妥当である。</t>
  </si>
  <si>
    <t>残債権について借入金利息と貸倒引当金にかかる経費であり、妥当な水準である。</t>
  </si>
  <si>
    <t>－</t>
  </si>
  <si>
    <t>債権の回収に向けて、取扱金融機関と連携して弁済督励を行っている。</t>
  </si>
  <si>
    <t>成果実績は、目標を達成している。</t>
  </si>
  <si>
    <t>厚生労働省</t>
  </si>
  <si>
    <t>労働安全衛生融資資金利子補給等補助金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</si>
  <si>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</si>
  <si>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</si>
  <si>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</si>
  <si>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</si>
  <si>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</si>
  <si>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</si>
  <si>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</si>
  <si>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</si>
  <si>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</si>
  <si>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</si>
  <si>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引き続き厳しい経済状況にある中、平成29年度においても貸付金の回収額が当初見込みよりも大きく、成果目標及び活動指標を達成しているため、確実な債権回収が行われたものと考えられる。引き続き確実な債権管理・回収に努める。</t>
    <phoneticPr fontId="5"/>
  </si>
  <si>
    <t>376</t>
    <phoneticPr fontId="5"/>
  </si>
  <si>
    <t>381</t>
    <phoneticPr fontId="5"/>
  </si>
  <si>
    <t>373</t>
    <phoneticPr fontId="5"/>
  </si>
  <si>
    <t>365</t>
    <phoneticPr fontId="5"/>
  </si>
  <si>
    <t>818</t>
    <phoneticPr fontId="5"/>
  </si>
  <si>
    <t>972</t>
    <phoneticPr fontId="5"/>
  </si>
  <si>
    <t>650-61</t>
    <phoneticPr fontId="5"/>
  </si>
  <si>
    <t>A.（独）労働者健康安全機構</t>
    <phoneticPr fontId="5"/>
  </si>
  <si>
    <t>B.三菱東京UFJ銀行</t>
    <phoneticPr fontId="5"/>
  </si>
  <si>
    <t>貸倒引当金</t>
    <phoneticPr fontId="5"/>
  </si>
  <si>
    <t>借入利息</t>
    <phoneticPr fontId="5"/>
  </si>
  <si>
    <t>貸倒債権償却</t>
    <phoneticPr fontId="5"/>
  </si>
  <si>
    <t>民間金融機関借入利息</t>
    <phoneticPr fontId="5"/>
  </si>
  <si>
    <t>借入利息</t>
    <phoneticPr fontId="5"/>
  </si>
  <si>
    <t>（独）労働者健康安全機構</t>
    <phoneticPr fontId="5"/>
  </si>
  <si>
    <t>貸付債権の管理・回収</t>
    <phoneticPr fontId="5"/>
  </si>
  <si>
    <t>補助金等交付</t>
  </si>
  <si>
    <t>-</t>
    <phoneticPr fontId="5"/>
  </si>
  <si>
    <t>－</t>
    <phoneticPr fontId="5"/>
  </si>
  <si>
    <t>三菱東京UFJ銀行</t>
    <phoneticPr fontId="5"/>
  </si>
  <si>
    <t>借入利息</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</si>
  <si>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</si>
  <si>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</si>
  <si>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</si>
  <si>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</si>
  <si>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</si>
  <si>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</si>
  <si>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</si>
  <si>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</si>
  <si>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</si>
  <si>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1百万円
/17件</t>
    <phoneticPr fontId="5"/>
  </si>
  <si>
    <t>188千円
/13件</t>
    <phoneticPr fontId="5"/>
  </si>
  <si>
    <t>貸倒引当金補助が予定よりも少なかったため。</t>
    <rPh sb="0" eb="2">
      <t>カシダオレ</t>
    </rPh>
    <rPh sb="5" eb="7">
      <t>ホジョ</t>
    </rPh>
    <rPh sb="8" eb="10">
      <t>ヨテイ</t>
    </rPh>
    <rPh sb="13" eb="14">
      <t>スク</t>
    </rPh>
    <phoneticPr fontId="5"/>
  </si>
  <si>
    <t>正常債権の弁済計画に基づいた年度回収目標額</t>
    <rPh sb="20" eb="21">
      <t>ガク</t>
    </rPh>
    <phoneticPr fontId="5"/>
  </si>
  <si>
    <t>正常債権の弁済計画に基づいた年度回収目標額を回収する。</t>
    <rPh sb="20" eb="21">
      <t>ガク</t>
    </rPh>
    <phoneticPr fontId="5"/>
  </si>
  <si>
    <t>貸倒償却分コスト ＝Ｘ ／　Ｙ
Ｘ：「貸倒償却額」
Ｙ：「償却債権数」</t>
  </si>
  <si>
    <t>187百万円
/4件</t>
    <rPh sb="3" eb="5">
      <t>ヒャクマン</t>
    </rPh>
    <rPh sb="5" eb="6">
      <t>エン</t>
    </rPh>
    <rPh sb="9" eb="10">
      <t>ケン</t>
    </rPh>
    <phoneticPr fontId="5"/>
  </si>
  <si>
    <t>166百万円
/4件</t>
    <phoneticPr fontId="5"/>
  </si>
  <si>
    <t xml:space="preserve">X / Y </t>
    <phoneticPr fontId="5"/>
  </si>
  <si>
    <t>補助金は貸倒引当金補助及び民間金融機関借入利息補助融資事業で構成されており、債権管理に必要な使途に限定されている。</t>
    <rPh sb="21" eb="23">
      <t>リソク</t>
    </rPh>
    <phoneticPr fontId="5"/>
  </si>
  <si>
    <t>活動実績は、見込みに見合ったものである。</t>
    <rPh sb="10" eb="12">
      <t>ミア</t>
    </rPh>
    <phoneticPr fontId="5"/>
  </si>
  <si>
    <t>平成29年度は、貸倒引当金補助が予定より少なかったため、執行率が90％未満となったが、今後、不良債権化して貸倒引当金として補助金措置することが必要となる債権が増加することが見込まれることから、引き続き金融機関と連携して確実な債権回収を図る必要がある。</t>
    <rPh sb="0" eb="2">
      <t>ヘイセイ</t>
    </rPh>
    <rPh sb="4" eb="6">
      <t>ネンド</t>
    </rPh>
    <rPh sb="8" eb="10">
      <t>カシダオレ</t>
    </rPh>
    <rPh sb="10" eb="12">
      <t>ヒキアテ</t>
    </rPh>
    <rPh sb="12" eb="13">
      <t>キン</t>
    </rPh>
    <rPh sb="13" eb="15">
      <t>ホジョ</t>
    </rPh>
    <rPh sb="16" eb="18">
      <t>ヨテイ</t>
    </rPh>
    <rPh sb="20" eb="21">
      <t>スク</t>
    </rPh>
    <rPh sb="28" eb="31">
      <t>シッコウリツ</t>
    </rPh>
    <rPh sb="35" eb="37">
      <t>ミマン</t>
    </rPh>
    <phoneticPr fontId="5"/>
  </si>
  <si>
    <t>44百万円
/2件</t>
    <rPh sb="2" eb="3">
      <t>ヒャク</t>
    </rPh>
    <rPh sb="3" eb="4">
      <t>マン</t>
    </rPh>
    <rPh sb="4" eb="5">
      <t>エン</t>
    </rPh>
    <rPh sb="8" eb="9">
      <t>ケン</t>
    </rPh>
    <phoneticPr fontId="5"/>
  </si>
  <si>
    <t>433千円
/9件</t>
    <rPh sb="3" eb="5">
      <t>センエン</t>
    </rPh>
    <rPh sb="8" eb="9">
      <t>ケン</t>
    </rPh>
    <phoneticPr fontId="5"/>
  </si>
  <si>
    <t>77百万円
/2件</t>
    <rPh sb="2" eb="5">
      <t>ヒャクマンエン</t>
    </rPh>
    <rPh sb="8" eb="9">
      <t>ケン</t>
    </rPh>
    <phoneticPr fontId="5"/>
  </si>
  <si>
    <t>・債権回収額は目標を上回っており、償却件数・額も少額になっていることから、事業は適切に実施されている。債権の残存期間を加味した終了年度も設定されている。
・予算に大きく影響する活動指標として、単位当たりコストの算出根拠となっている償却債権数を追加すべき（正確には、予算には償却額でなく貸倒引当金が反映されているが）。（栗原　美津枝）</t>
    <phoneticPr fontId="5"/>
  </si>
  <si>
    <t>点検結果は妥当であり、執行率も概ね良好であることから、引き続き必要な予算額を確保し、
適正な執行に努めること。</t>
    <rPh sb="15" eb="16">
      <t>オオム</t>
    </rPh>
    <phoneticPr fontId="5"/>
  </si>
  <si>
    <t>貸倒引当金の減による減</t>
    <rPh sb="0" eb="5">
      <t>カシダオレヒキアテキン</t>
    </rPh>
    <rPh sb="6" eb="7">
      <t>ゲン</t>
    </rPh>
    <rPh sb="10" eb="11">
      <t>ゲン</t>
    </rPh>
    <phoneticPr fontId="5"/>
  </si>
  <si>
    <t>件</t>
    <rPh sb="0" eb="1">
      <t>ケン</t>
    </rPh>
    <phoneticPr fontId="5"/>
  </si>
  <si>
    <t>-</t>
    <phoneticPr fontId="5"/>
  </si>
  <si>
    <t>-</t>
    <phoneticPr fontId="5"/>
  </si>
  <si>
    <t>回収不能となった債権について、予定どおり償却を行う。</t>
    <rPh sb="0" eb="2">
      <t>カイシュウ</t>
    </rPh>
    <rPh sb="2" eb="4">
      <t>フノウ</t>
    </rPh>
    <rPh sb="8" eb="10">
      <t>サイケン</t>
    </rPh>
    <rPh sb="15" eb="17">
      <t>ヨテイ</t>
    </rPh>
    <rPh sb="20" eb="22">
      <t>ショウキャク</t>
    </rPh>
    <rPh sb="23" eb="24">
      <t>オコナ</t>
    </rPh>
    <phoneticPr fontId="5"/>
  </si>
  <si>
    <t>償却債権数に係るアウトプット指標を新たに設定した。
平成29年度の執行率は90%を下回ったところであるが、成果目標及び活動指標が上回っていることから、今後も適正な予算の確保及び執行に努める。</t>
    <rPh sb="0" eb="2">
      <t>ショウキャク</t>
    </rPh>
    <rPh sb="2" eb="4">
      <t>サイケン</t>
    </rPh>
    <rPh sb="4" eb="5">
      <t>スウ</t>
    </rPh>
    <rPh sb="6" eb="7">
      <t>カカ</t>
    </rPh>
    <rPh sb="14" eb="16">
      <t>シヒョウ</t>
    </rPh>
    <rPh sb="17" eb="18">
      <t>アラ</t>
    </rPh>
    <rPh sb="20" eb="22">
      <t>セッテイ</t>
    </rPh>
    <rPh sb="26" eb="28">
      <t>ヘイセイ</t>
    </rPh>
    <rPh sb="30" eb="32">
      <t>ネンド</t>
    </rPh>
    <rPh sb="33" eb="35">
      <t>シッコウ</t>
    </rPh>
    <rPh sb="35" eb="36">
      <t>リツ</t>
    </rPh>
    <rPh sb="41" eb="43">
      <t>シタマワ</t>
    </rPh>
    <rPh sb="53" eb="55">
      <t>セイカ</t>
    </rPh>
    <rPh sb="55" eb="57">
      <t>モクヒョウ</t>
    </rPh>
    <rPh sb="57" eb="58">
      <t>オヨ</t>
    </rPh>
    <rPh sb="59" eb="61">
      <t>カツドウ</t>
    </rPh>
    <rPh sb="61" eb="63">
      <t>シヒョウ</t>
    </rPh>
    <rPh sb="64" eb="66">
      <t>ウワマワ</t>
    </rPh>
    <rPh sb="75" eb="77">
      <t>コンゴ</t>
    </rPh>
    <rPh sb="78" eb="80">
      <t>テキセイ</t>
    </rPh>
    <rPh sb="81" eb="83">
      <t>ヨサン</t>
    </rPh>
    <rPh sb="84" eb="86">
      <t>カクホ</t>
    </rPh>
    <rPh sb="86" eb="87">
      <t>オヨ</t>
    </rPh>
    <rPh sb="88" eb="90">
      <t>シッコウ</t>
    </rPh>
    <rPh sb="91" eb="9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</si>
</sst>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136071</xdr:colOff>
      <xdr:row>740</xdr:row>
      <xdr:rowOff>163286</xdr:rowOff>
    </xdr:from>
    <xdr:to>
      <xdr:col>34</xdr:col>
      <xdr:colOff>131028</xdr:colOff>
      <xdr:row>742</xdr:row>
      <xdr:rowOff>131429</xdr:rowOff>
    </xdr:to>
    <xdr:sp macro="" textlink="">
      <xdr:nvSpPr>
        <xdr:cNvPr id="2" name="テキスト ボックス 1"/>
        <xdr:cNvSpPr txBox="1"/>
      </xdr:nvSpPr>
      <xdr:spPr>
        <a:xfrm>
          <a:off x="4218214" y="43910250"/>
          <a:ext cx="2852457" cy="6757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ja-JP" altLang="en-US" sz="1200"/>
            <a:t>（８７百万円）</a:t>
          </a:r>
        </a:p>
      </xdr:txBody>
    </xdr:sp>
    <xdr:clientData/>
  </xdr:twoCellAnchor>
  <xdr:twoCellAnchor>
    <xdr:from>
      <xdr:col>20</xdr:col>
      <xdr:colOff>163285</xdr:colOff>
      <xdr:row>742</xdr:row>
      <xdr:rowOff>231320</xdr:rowOff>
    </xdr:from>
    <xdr:to>
      <xdr:col>34</xdr:col>
      <xdr:colOff>32736</xdr:colOff>
      <xdr:row>743</xdr:row>
      <xdr:rowOff>272543</xdr:rowOff>
    </xdr:to>
    <xdr:sp macro="" textlink="">
      <xdr:nvSpPr>
        <xdr:cNvPr id="3" name="大かっこ 2"/>
        <xdr:cNvSpPr/>
      </xdr:nvSpPr>
      <xdr:spPr>
        <a:xfrm>
          <a:off x="4245428" y="44685856"/>
          <a:ext cx="2726951" cy="3950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補助事業者への指導</a:t>
          </a:r>
        </a:p>
      </xdr:txBody>
    </xdr:sp>
    <xdr:clientData/>
  </xdr:twoCellAnchor>
  <xdr:twoCellAnchor>
    <xdr:from>
      <xdr:col>27</xdr:col>
      <xdr:colOff>95248</xdr:colOff>
      <xdr:row>744</xdr:row>
      <xdr:rowOff>0</xdr:rowOff>
    </xdr:from>
    <xdr:to>
      <xdr:col>27</xdr:col>
      <xdr:colOff>95248</xdr:colOff>
      <xdr:row>745</xdr:row>
      <xdr:rowOff>88846</xdr:rowOff>
    </xdr:to>
    <xdr:cxnSp macro="">
      <xdr:nvCxnSpPr>
        <xdr:cNvPr id="4" name="直線矢印コネクタ 3"/>
        <xdr:cNvCxnSpPr/>
      </xdr:nvCxnSpPr>
      <xdr:spPr>
        <a:xfrm>
          <a:off x="5606141" y="45162107"/>
          <a:ext cx="0" cy="4426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149679</xdr:colOff>
      <xdr:row>745</xdr:row>
      <xdr:rowOff>122464</xdr:rowOff>
    </xdr:from>
    <xdr:to>
      <xdr:col>34</xdr:col>
      <xdr:colOff>144636</xdr:colOff>
      <xdr:row>747</xdr:row>
      <xdr:rowOff>90608</xdr:rowOff>
    </xdr:to>
    <xdr:sp macro="" textlink="">
      <xdr:nvSpPr>
        <xdr:cNvPr id="5" name="テキスト ボックス 4"/>
        <xdr:cNvSpPr txBox="1"/>
      </xdr:nvSpPr>
      <xdr:spPr>
        <a:xfrm>
          <a:off x="4231822" y="45638357"/>
          <a:ext cx="2852457" cy="6757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Ａ（独）労働者健康安全機構</a:t>
          </a:r>
          <a:endParaRPr kumimoji="1" lang="en-US" altLang="ja-JP" sz="1200"/>
        </a:p>
        <a:p>
          <a:pPr algn="ctr"/>
          <a:r>
            <a:rPr kumimoji="1" lang="ja-JP" altLang="en-US" sz="1200"/>
            <a:t>（８７百万円）</a:t>
          </a:r>
        </a:p>
      </xdr:txBody>
    </xdr:sp>
    <xdr:clientData/>
  </xdr:twoCellAnchor>
  <xdr:twoCellAnchor>
    <xdr:from>
      <xdr:col>21</xdr:col>
      <xdr:colOff>81642</xdr:colOff>
      <xdr:row>747</xdr:row>
      <xdr:rowOff>204107</xdr:rowOff>
    </xdr:from>
    <xdr:to>
      <xdr:col>34</xdr:col>
      <xdr:colOff>155200</xdr:colOff>
      <xdr:row>749</xdr:row>
      <xdr:rowOff>67475</xdr:rowOff>
    </xdr:to>
    <xdr:sp macro="" textlink="">
      <xdr:nvSpPr>
        <xdr:cNvPr id="6" name="大かっこ 5"/>
        <xdr:cNvSpPr/>
      </xdr:nvSpPr>
      <xdr:spPr>
        <a:xfrm>
          <a:off x="4367892" y="46427571"/>
          <a:ext cx="2726951" cy="5709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貸付債権の管理・回収業務、金融機関からの借入金の償還業務</a:t>
          </a:r>
        </a:p>
      </xdr:txBody>
    </xdr:sp>
    <xdr:clientData/>
  </xdr:twoCellAnchor>
  <xdr:twoCellAnchor>
    <xdr:from>
      <xdr:col>27</xdr:col>
      <xdr:colOff>149678</xdr:colOff>
      <xdr:row>749</xdr:row>
      <xdr:rowOff>0</xdr:rowOff>
    </xdr:from>
    <xdr:to>
      <xdr:col>27</xdr:col>
      <xdr:colOff>149678</xdr:colOff>
      <xdr:row>750</xdr:row>
      <xdr:rowOff>88847</xdr:rowOff>
    </xdr:to>
    <xdr:cxnSp macro="">
      <xdr:nvCxnSpPr>
        <xdr:cNvPr id="7" name="直線矢印コネクタ 6"/>
        <xdr:cNvCxnSpPr/>
      </xdr:nvCxnSpPr>
      <xdr:spPr>
        <a:xfrm>
          <a:off x="5660571" y="46931036"/>
          <a:ext cx="0" cy="4426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750</xdr:row>
      <xdr:rowOff>176893</xdr:rowOff>
    </xdr:from>
    <xdr:to>
      <xdr:col>34</xdr:col>
      <xdr:colOff>199064</xdr:colOff>
      <xdr:row>752</xdr:row>
      <xdr:rowOff>145036</xdr:rowOff>
    </xdr:to>
    <xdr:sp macro="" textlink="">
      <xdr:nvSpPr>
        <xdr:cNvPr id="8" name="テキスト ボックス 7"/>
        <xdr:cNvSpPr txBox="1"/>
      </xdr:nvSpPr>
      <xdr:spPr>
        <a:xfrm>
          <a:off x="4286250" y="47461714"/>
          <a:ext cx="2852457" cy="6757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Ｂ三菱東京ＵＦＪ銀行</a:t>
          </a:r>
          <a:endParaRPr kumimoji="1" lang="en-US" altLang="ja-JP" sz="1200"/>
        </a:p>
        <a:p>
          <a:pPr algn="ctr"/>
          <a:r>
            <a:rPr kumimoji="1" lang="ja-JP" altLang="en-US" sz="1200"/>
            <a:t>（１百万円）</a:t>
          </a:r>
        </a:p>
      </xdr:txBody>
    </xdr:sp>
    <xdr:clientData/>
  </xdr:twoCellAnchor>
  <xdr:twoCellAnchor>
    <xdr:from>
      <xdr:col>21</xdr:col>
      <xdr:colOff>54429</xdr:colOff>
      <xdr:row>752</xdr:row>
      <xdr:rowOff>299357</xdr:rowOff>
    </xdr:from>
    <xdr:to>
      <xdr:col>34</xdr:col>
      <xdr:colOff>127987</xdr:colOff>
      <xdr:row>753</xdr:row>
      <xdr:rowOff>340578</xdr:rowOff>
    </xdr:to>
    <xdr:sp macro="" textlink="">
      <xdr:nvSpPr>
        <xdr:cNvPr id="9" name="大かっこ 8"/>
        <xdr:cNvSpPr/>
      </xdr:nvSpPr>
      <xdr:spPr>
        <a:xfrm>
          <a:off x="4340679" y="48291750"/>
          <a:ext cx="2726951" cy="3950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借入利息</a:t>
          </a:r>
        </a:p>
      </xdr:txBody>
    </xdr:sp>
    <xdr:clientData/>
  </xdr:twoCellAnchor>
  <xdr:twoCellAnchor>
    <xdr:from>
      <xdr:col>29</xdr:col>
      <xdr:colOff>176893</xdr:colOff>
      <xdr:row>744</xdr:row>
      <xdr:rowOff>68036</xdr:rowOff>
    </xdr:from>
    <xdr:to>
      <xdr:col>39</xdr:col>
      <xdr:colOff>136071</xdr:colOff>
      <xdr:row>745</xdr:row>
      <xdr:rowOff>54429</xdr:rowOff>
    </xdr:to>
    <xdr:sp macro="" textlink="">
      <xdr:nvSpPr>
        <xdr:cNvPr id="13" name="正方形/長方形 12"/>
        <xdr:cNvSpPr/>
      </xdr:nvSpPr>
      <xdr:spPr>
        <a:xfrm>
          <a:off x="6096000" y="43597286"/>
          <a:ext cx="2000250" cy="340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2" zoomScale="85" zoomScaleNormal="75" zoomScaleSheetLayoutView="85" zoomScalePageLayoutView="85" workbookViewId="0">
      <selection activeCell="Y116" sqref="Y116:AA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390</v>
      </c>
      <c r="AT2" s="218"/>
      <c r="AU2" s="218"/>
      <c r="AV2" s="52" t="str">
        <f>IF(AW2="", "", "-")</f>
        <v/>
      </c>
      <c r="AW2" s="395"/>
      <c r="AX2" s="395"/>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585</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147</v>
      </c>
      <c r="H5" s="560"/>
      <c r="I5" s="560"/>
      <c r="J5" s="560"/>
      <c r="K5" s="560"/>
      <c r="L5" s="560"/>
      <c r="M5" s="561" t="s">
        <v>66</v>
      </c>
      <c r="N5" s="562"/>
      <c r="O5" s="562"/>
      <c r="P5" s="562"/>
      <c r="Q5" s="562"/>
      <c r="R5" s="563"/>
      <c r="S5" s="564" t="s">
        <v>85</v>
      </c>
      <c r="T5" s="560"/>
      <c r="U5" s="560"/>
      <c r="V5" s="560"/>
      <c r="W5" s="560"/>
      <c r="X5" s="565"/>
      <c r="Y5" s="715" t="s">
        <v>3</v>
      </c>
      <c r="Z5" s="716"/>
      <c r="AA5" s="716"/>
      <c r="AB5" s="716"/>
      <c r="AC5" s="716"/>
      <c r="AD5" s="717"/>
      <c r="AE5" s="718" t="s">
        <v>550</v>
      </c>
      <c r="AF5" s="718"/>
      <c r="AG5" s="718"/>
      <c r="AH5" s="718"/>
      <c r="AI5" s="718"/>
      <c r="AJ5" s="718"/>
      <c r="AK5" s="718"/>
      <c r="AL5" s="718"/>
      <c r="AM5" s="718"/>
      <c r="AN5" s="718"/>
      <c r="AO5" s="718"/>
      <c r="AP5" s="719"/>
      <c r="AQ5" s="720" t="s">
        <v>551</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労働保険特別会計労災勘定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553</v>
      </c>
      <c r="H7" s="834"/>
      <c r="I7" s="834"/>
      <c r="J7" s="834"/>
      <c r="K7" s="834"/>
      <c r="L7" s="834"/>
      <c r="M7" s="834"/>
      <c r="N7" s="834"/>
      <c r="O7" s="834"/>
      <c r="P7" s="834"/>
      <c r="Q7" s="834"/>
      <c r="R7" s="834"/>
      <c r="S7" s="834"/>
      <c r="T7" s="834"/>
      <c r="U7" s="834"/>
      <c r="V7" s="834"/>
      <c r="W7" s="834"/>
      <c r="X7" s="835"/>
      <c r="Y7" s="393" t="s">
        <v>546</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5.25" customHeight="1" x14ac:dyDescent="0.15">
      <c r="A10" s="740" t="s">
        <v>30</v>
      </c>
      <c r="B10" s="741"/>
      <c r="C10" s="741"/>
      <c r="D10" s="741"/>
      <c r="E10" s="741"/>
      <c r="F10" s="741"/>
      <c r="G10" s="673" t="s">
        <v>556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192</v>
      </c>
      <c r="Q13" s="98"/>
      <c r="R13" s="98"/>
      <c r="S13" s="98"/>
      <c r="T13" s="98"/>
      <c r="U13" s="98"/>
      <c r="V13" s="99"/>
      <c r="W13" s="97">
        <v>167</v>
      </c>
      <c r="X13" s="98"/>
      <c r="Y13" s="98"/>
      <c r="Z13" s="98"/>
      <c r="AA13" s="98"/>
      <c r="AB13" s="98"/>
      <c r="AC13" s="99"/>
      <c r="AD13" s="97">
        <v>99</v>
      </c>
      <c r="AE13" s="98"/>
      <c r="AF13" s="98"/>
      <c r="AG13" s="98"/>
      <c r="AH13" s="98"/>
      <c r="AI13" s="98"/>
      <c r="AJ13" s="99"/>
      <c r="AK13" s="97">
        <v>77</v>
      </c>
      <c r="AL13" s="98"/>
      <c r="AM13" s="98"/>
      <c r="AN13" s="98"/>
      <c r="AO13" s="98"/>
      <c r="AP13" s="98"/>
      <c r="AQ13" s="99"/>
      <c r="AR13" s="94">
        <v>24</v>
      </c>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625</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625</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625</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625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192</v>
      </c>
      <c r="Q18" s="104"/>
      <c r="R18" s="104"/>
      <c r="S18" s="104"/>
      <c r="T18" s="104"/>
      <c r="U18" s="104"/>
      <c r="V18" s="105"/>
      <c r="W18" s="103">
        <f>SUM(W13:AC17)</f>
        <v>167</v>
      </c>
      <c r="X18" s="104"/>
      <c r="Y18" s="104"/>
      <c r="Z18" s="104"/>
      <c r="AA18" s="104"/>
      <c r="AB18" s="104"/>
      <c r="AC18" s="105"/>
      <c r="AD18" s="103">
        <f>SUM(AD13:AJ17)</f>
        <v>99</v>
      </c>
      <c r="AE18" s="104"/>
      <c r="AF18" s="104"/>
      <c r="AG18" s="104"/>
      <c r="AH18" s="104"/>
      <c r="AI18" s="104"/>
      <c r="AJ18" s="105"/>
      <c r="AK18" s="103">
        <f>SUM(AK13:AQ17)</f>
        <v>77</v>
      </c>
      <c r="AL18" s="104"/>
      <c r="AM18" s="104"/>
      <c r="AN18" s="104"/>
      <c r="AO18" s="104"/>
      <c r="AP18" s="104"/>
      <c r="AQ18" s="105"/>
      <c r="AR18" s="103">
        <f>SUM(AR13:AX17)</f>
        <v>24</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192</v>
      </c>
      <c r="Q19" s="98"/>
      <c r="R19" s="98"/>
      <c r="S19" s="98"/>
      <c r="T19" s="98"/>
      <c r="U19" s="98"/>
      <c r="V19" s="99"/>
      <c r="W19" s="97">
        <v>167</v>
      </c>
      <c r="X19" s="98"/>
      <c r="Y19" s="98"/>
      <c r="Z19" s="98"/>
      <c r="AA19" s="98"/>
      <c r="AB19" s="98"/>
      <c r="AC19" s="99"/>
      <c r="AD19" s="97">
        <v>87</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0.87878787878787878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0.87878787878787878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3" customHeight="1" x14ac:dyDescent="0.15">
      <c r="A23" s="198"/>
      <c r="B23" s="199"/>
      <c r="C23" s="199"/>
      <c r="D23" s="199"/>
      <c r="E23" s="199"/>
      <c r="F23" s="200"/>
      <c r="G23" s="183" t="s">
        <v>586</v>
      </c>
      <c r="H23" s="184"/>
      <c r="I23" s="184"/>
      <c r="J23" s="184"/>
      <c r="K23" s="184"/>
      <c r="L23" s="184"/>
      <c r="M23" s="184"/>
      <c r="N23" s="184"/>
      <c r="O23" s="185"/>
      <c r="P23" s="94">
        <v>77</v>
      </c>
      <c r="Q23" s="95"/>
      <c r="R23" s="95"/>
      <c r="S23" s="95"/>
      <c r="T23" s="95"/>
      <c r="U23" s="95"/>
      <c r="V23" s="96"/>
      <c r="W23" s="94">
        <v>24</v>
      </c>
      <c r="X23" s="95"/>
      <c r="Y23" s="95"/>
      <c r="Z23" s="95"/>
      <c r="AA23" s="95"/>
      <c r="AB23" s="95"/>
      <c r="AC23" s="96"/>
      <c r="AD23" s="206" t="s">
        <v>645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77</v>
      </c>
      <c r="Q29" s="226"/>
      <c r="R29" s="226"/>
      <c r="S29" s="226"/>
      <c r="T29" s="226"/>
      <c r="U29" s="226"/>
      <c r="V29" s="227"/>
      <c r="W29" s="225">
        <f>AR13</f>
        <v>24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559</v>
      </c>
      <c r="AR31" s="133"/>
      <c r="AS31" s="134" t="s">
        <v>356</v>
      </c>
      <c r="AT31" s="169"/>
      <c r="AU31" s="269">
        <v>33</v>
      </c>
      <c r="AV31" s="269"/>
      <c r="AW31" s="377" t="s">
        <v>300</v>
      </c>
      <c r="AX31" s="378"/>
    </row>
    <row r="32" spans="1:50" ht="23.25" customHeight="1" x14ac:dyDescent="0.15">
      <c r="A32" s="516"/>
      <c r="B32" s="514"/>
      <c r="C32" s="514"/>
      <c r="D32" s="514"/>
      <c r="E32" s="514"/>
      <c r="F32" s="515"/>
      <c r="G32" s="541" t="s">
        <v>632</v>
      </c>
      <c r="H32" s="542"/>
      <c r="I32" s="542"/>
      <c r="J32" s="542"/>
      <c r="K32" s="542"/>
      <c r="L32" s="542"/>
      <c r="M32" s="542"/>
      <c r="N32" s="542"/>
      <c r="O32" s="543"/>
      <c r="P32" s="158" t="s">
        <v>631</v>
      </c>
      <c r="Q32" s="158"/>
      <c r="R32" s="158"/>
      <c r="S32" s="158"/>
      <c r="T32" s="158"/>
      <c r="U32" s="158"/>
      <c r="V32" s="158"/>
      <c r="W32" s="158"/>
      <c r="X32" s="229"/>
      <c r="Y32" s="336" t="s">
        <v>12</v>
      </c>
      <c r="Z32" s="550"/>
      <c r="AA32" s="551"/>
      <c r="AB32" s="552" t="s">
        <v>558</v>
      </c>
      <c r="AC32" s="552"/>
      <c r="AD32" s="552"/>
      <c r="AE32" s="362">
        <v>99</v>
      </c>
      <c r="AF32" s="363"/>
      <c r="AG32" s="363"/>
      <c r="AH32" s="363"/>
      <c r="AI32" s="362">
        <v>102</v>
      </c>
      <c r="AJ32" s="363"/>
      <c r="AK32" s="363"/>
      <c r="AL32" s="363"/>
      <c r="AM32" s="362">
        <v>50</v>
      </c>
      <c r="AN32" s="363"/>
      <c r="AO32" s="363"/>
      <c r="AP32" s="363"/>
      <c r="AQ32" s="100" t="s">
        <v>557</v>
      </c>
      <c r="AR32" s="101"/>
      <c r="AS32" s="101"/>
      <c r="AT32" s="102"/>
      <c r="AU32" s="363" t="s">
        <v>557</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558</v>
      </c>
      <c r="AC33" s="523"/>
      <c r="AD33" s="523"/>
      <c r="AE33" s="362">
        <v>62</v>
      </c>
      <c r="AF33" s="363"/>
      <c r="AG33" s="363"/>
      <c r="AH33" s="363"/>
      <c r="AI33" s="362">
        <v>29</v>
      </c>
      <c r="AJ33" s="363"/>
      <c r="AK33" s="363"/>
      <c r="AL33" s="363"/>
      <c r="AM33" s="362">
        <v>25</v>
      </c>
      <c r="AN33" s="363"/>
      <c r="AO33" s="363"/>
      <c r="AP33" s="363"/>
      <c r="AQ33" s="100" t="s">
        <v>557</v>
      </c>
      <c r="AR33" s="101"/>
      <c r="AS33" s="101"/>
      <c r="AT33" s="102"/>
      <c r="AU33" s="363">
        <v>3</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160</v>
      </c>
      <c r="AF34" s="363"/>
      <c r="AG34" s="363"/>
      <c r="AH34" s="363"/>
      <c r="AI34" s="362">
        <v>352</v>
      </c>
      <c r="AJ34" s="363"/>
      <c r="AK34" s="363"/>
      <c r="AL34" s="363"/>
      <c r="AM34" s="362">
        <v>200</v>
      </c>
      <c r="AN34" s="363"/>
      <c r="AO34" s="363"/>
      <c r="AP34" s="363"/>
      <c r="AQ34" s="100" t="s">
        <v>557</v>
      </c>
      <c r="AR34" s="101"/>
      <c r="AS34" s="101"/>
      <c r="AT34" s="102"/>
      <c r="AU34" s="363" t="s">
        <v>557</v>
      </c>
      <c r="AV34" s="363"/>
      <c r="AW34" s="363"/>
      <c r="AX34" s="365"/>
    </row>
    <row r="35" spans="1:50" ht="23.25" customHeight="1" x14ac:dyDescent="0.15">
      <c r="A35" s="901" t="s">
        <v>526</v>
      </c>
      <c r="B35" s="902"/>
      <c r="C35" s="902"/>
      <c r="D35" s="902"/>
      <c r="E35" s="902"/>
      <c r="F35" s="903"/>
      <c r="G35" s="907" t="s">
        <v>560</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516</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516</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517</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515</v>
      </c>
      <c r="X70" s="948"/>
      <c r="Y70" s="953" t="s">
        <v>12</v>
      </c>
      <c r="Z70" s="953"/>
      <c r="AA70" s="954"/>
      <c r="AB70" s="955" t="s">
        <v>516</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516</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517</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529</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5"/>
      <c r="AC97" s="406"/>
      <c r="AD97" s="407"/>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539</v>
      </c>
      <c r="AV100" s="933"/>
      <c r="AW100" s="933"/>
      <c r="AX100" s="935"/>
    </row>
    <row r="101" spans="1:60" ht="23.25" customHeight="1" x14ac:dyDescent="0.15">
      <c r="A101" s="492"/>
      <c r="B101" s="493"/>
      <c r="C101" s="493"/>
      <c r="D101" s="493"/>
      <c r="E101" s="493"/>
      <c r="F101" s="494"/>
      <c r="G101" s="158" t="s">
        <v>561</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562</v>
      </c>
      <c r="AC101" s="552"/>
      <c r="AD101" s="552"/>
      <c r="AE101" s="362">
        <v>9</v>
      </c>
      <c r="AF101" s="363"/>
      <c r="AG101" s="363"/>
      <c r="AH101" s="364"/>
      <c r="AI101" s="362">
        <v>7</v>
      </c>
      <c r="AJ101" s="363"/>
      <c r="AK101" s="363"/>
      <c r="AL101" s="364"/>
      <c r="AM101" s="362">
        <v>5</v>
      </c>
      <c r="AN101" s="363"/>
      <c r="AO101" s="363"/>
      <c r="AP101" s="364"/>
      <c r="AQ101" s="362" t="s">
        <v>626</v>
      </c>
      <c r="AR101" s="363"/>
      <c r="AS101" s="363"/>
      <c r="AT101" s="364"/>
      <c r="AU101" s="362" t="s">
        <v>627</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562</v>
      </c>
      <c r="AC102" s="552"/>
      <c r="AD102" s="552"/>
      <c r="AE102" s="356">
        <v>9</v>
      </c>
      <c r="AF102" s="356"/>
      <c r="AG102" s="356"/>
      <c r="AH102" s="356"/>
      <c r="AI102" s="356">
        <v>7</v>
      </c>
      <c r="AJ102" s="356"/>
      <c r="AK102" s="356"/>
      <c r="AL102" s="356"/>
      <c r="AM102" s="356">
        <v>5</v>
      </c>
      <c r="AN102" s="356"/>
      <c r="AO102" s="356"/>
      <c r="AP102" s="356"/>
      <c r="AQ102" s="818">
        <v>4</v>
      </c>
      <c r="AR102" s="819"/>
      <c r="AS102" s="819"/>
      <c r="AT102" s="820"/>
      <c r="AU102" s="818">
        <v>4</v>
      </c>
      <c r="AV102" s="819"/>
      <c r="AW102" s="819"/>
      <c r="AX102" s="820"/>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3.25" customHeight="1" x14ac:dyDescent="0.15">
      <c r="A104" s="492"/>
      <c r="B104" s="493"/>
      <c r="C104" s="493"/>
      <c r="D104" s="493"/>
      <c r="E104" s="493"/>
      <c r="F104" s="494"/>
      <c r="G104" s="158" t="s">
        <v>649</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646</v>
      </c>
      <c r="AC104" s="473"/>
      <c r="AD104" s="474"/>
      <c r="AE104" s="362">
        <v>4</v>
      </c>
      <c r="AF104" s="363"/>
      <c r="AG104" s="363"/>
      <c r="AH104" s="364"/>
      <c r="AI104" s="362">
        <v>4</v>
      </c>
      <c r="AJ104" s="363"/>
      <c r="AK104" s="363"/>
      <c r="AL104" s="364"/>
      <c r="AM104" s="362">
        <v>2</v>
      </c>
      <c r="AN104" s="363"/>
      <c r="AO104" s="363"/>
      <c r="AP104" s="364"/>
      <c r="AQ104" s="362" t="s">
        <v>647</v>
      </c>
      <c r="AR104" s="363"/>
      <c r="AS104" s="363"/>
      <c r="AT104" s="364"/>
      <c r="AU104" s="362" t="s">
        <v>648</v>
      </c>
      <c r="AV104" s="363"/>
      <c r="AW104" s="363"/>
      <c r="AX104" s="364"/>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t="s">
        <v>646</v>
      </c>
      <c r="AC105" s="406"/>
      <c r="AD105" s="407"/>
      <c r="AE105" s="356">
        <v>4</v>
      </c>
      <c r="AF105" s="356"/>
      <c r="AG105" s="356"/>
      <c r="AH105" s="356"/>
      <c r="AI105" s="356">
        <v>4</v>
      </c>
      <c r="AJ105" s="356"/>
      <c r="AK105" s="356"/>
      <c r="AL105" s="356"/>
      <c r="AM105" s="356">
        <v>2</v>
      </c>
      <c r="AN105" s="356"/>
      <c r="AO105" s="356"/>
      <c r="AP105" s="356"/>
      <c r="AQ105" s="362">
        <v>2</v>
      </c>
      <c r="AR105" s="363"/>
      <c r="AS105" s="363"/>
      <c r="AT105" s="364"/>
      <c r="AU105" s="818">
        <v>1</v>
      </c>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563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564</v>
      </c>
      <c r="AC116" s="299"/>
      <c r="AD116" s="300"/>
      <c r="AE116" s="356">
        <v>207215</v>
      </c>
      <c r="AF116" s="356"/>
      <c r="AG116" s="356"/>
      <c r="AH116" s="356"/>
      <c r="AI116" s="356">
        <v>36896</v>
      </c>
      <c r="AJ116" s="356"/>
      <c r="AK116" s="356"/>
      <c r="AL116" s="356"/>
      <c r="AM116" s="356">
        <v>14462</v>
      </c>
      <c r="AN116" s="356"/>
      <c r="AO116" s="356"/>
      <c r="AP116" s="356"/>
      <c r="AQ116" s="362">
        <v>48111</v>
      </c>
      <c r="AR116" s="363"/>
      <c r="AS116" s="363"/>
      <c r="AT116" s="363"/>
      <c r="AU116" s="363"/>
      <c r="AV116" s="363"/>
      <c r="AW116" s="363"/>
      <c r="AX116" s="365"/>
    </row>
    <row r="117" spans="1:50" ht="37.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565</v>
      </c>
      <c r="AC117" s="340"/>
      <c r="AD117" s="341"/>
      <c r="AE117" s="402" t="s">
        <v>566</v>
      </c>
      <c r="AF117" s="304"/>
      <c r="AG117" s="304"/>
      <c r="AH117" s="304"/>
      <c r="AI117" s="402" t="s">
        <v>628</v>
      </c>
      <c r="AJ117" s="304"/>
      <c r="AK117" s="304"/>
      <c r="AL117" s="304"/>
      <c r="AM117" s="402" t="s">
        <v>629</v>
      </c>
      <c r="AN117" s="304"/>
      <c r="AO117" s="304"/>
      <c r="AP117" s="304"/>
      <c r="AQ117" s="402" t="s">
        <v>641</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customHeight="1" x14ac:dyDescent="0.15">
      <c r="A119" s="290"/>
      <c r="B119" s="291"/>
      <c r="C119" s="291"/>
      <c r="D119" s="291"/>
      <c r="E119" s="291"/>
      <c r="F119" s="292"/>
      <c r="G119" s="349" t="s">
        <v>633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564</v>
      </c>
      <c r="AC119" s="299"/>
      <c r="AD119" s="300"/>
      <c r="AE119" s="356">
        <v>46696013</v>
      </c>
      <c r="AF119" s="356"/>
      <c r="AG119" s="356"/>
      <c r="AH119" s="356"/>
      <c r="AI119" s="356">
        <v>41532441</v>
      </c>
      <c r="AJ119" s="356"/>
      <c r="AK119" s="356"/>
      <c r="AL119" s="356"/>
      <c r="AM119" s="356">
        <v>22091241</v>
      </c>
      <c r="AN119" s="356"/>
      <c r="AO119" s="356"/>
      <c r="AP119" s="356"/>
      <c r="AQ119" s="356">
        <v>38358000</v>
      </c>
      <c r="AR119" s="356"/>
      <c r="AS119" s="356"/>
      <c r="AT119" s="356"/>
      <c r="AU119" s="356"/>
      <c r="AV119" s="356"/>
      <c r="AW119" s="356"/>
      <c r="AX119" s="357"/>
    </row>
    <row r="120" spans="1:50" ht="35.2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636</v>
      </c>
      <c r="AC120" s="340"/>
      <c r="AD120" s="341"/>
      <c r="AE120" s="402" t="s">
        <v>634</v>
      </c>
      <c r="AF120" s="304"/>
      <c r="AG120" s="304"/>
      <c r="AH120" s="304"/>
      <c r="AI120" s="402" t="s">
        <v>635</v>
      </c>
      <c r="AJ120" s="304"/>
      <c r="AK120" s="304"/>
      <c r="AL120" s="304"/>
      <c r="AM120" s="402" t="s">
        <v>640</v>
      </c>
      <c r="AN120" s="304"/>
      <c r="AO120" s="304"/>
      <c r="AP120" s="304"/>
      <c r="AQ120" s="402" t="s">
        <v>642</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567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568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571</v>
      </c>
      <c r="AR133" s="269"/>
      <c r="AS133" s="134" t="s">
        <v>356</v>
      </c>
      <c r="AT133" s="169"/>
      <c r="AU133" s="133">
        <v>34</v>
      </c>
      <c r="AV133" s="133"/>
      <c r="AW133" s="134" t="s">
        <v>300</v>
      </c>
      <c r="AX133" s="135"/>
    </row>
    <row r="134" spans="1:50" ht="39.75" customHeight="1" x14ac:dyDescent="0.15">
      <c r="A134" s="998"/>
      <c r="B134" s="250"/>
      <c r="C134" s="249"/>
      <c r="D134" s="250"/>
      <c r="E134" s="249"/>
      <c r="F134" s="312"/>
      <c r="G134" s="228" t="s">
        <v>569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570</v>
      </c>
      <c r="AC134" s="219"/>
      <c r="AD134" s="219"/>
      <c r="AE134" s="264">
        <v>972</v>
      </c>
      <c r="AF134" s="101"/>
      <c r="AG134" s="101"/>
      <c r="AH134" s="101"/>
      <c r="AI134" s="264">
        <v>928</v>
      </c>
      <c r="AJ134" s="101"/>
      <c r="AK134" s="101"/>
      <c r="AL134" s="101"/>
      <c r="AM134" s="264">
        <v>978</v>
      </c>
      <c r="AN134" s="101"/>
      <c r="AO134" s="101"/>
      <c r="AP134" s="101"/>
      <c r="AQ134" s="264" t="s">
        <v>557</v>
      </c>
      <c r="AR134" s="101"/>
      <c r="AS134" s="101"/>
      <c r="AT134" s="101"/>
      <c r="AU134" s="264" t="s">
        <v>557</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570</v>
      </c>
      <c r="AC135" s="130"/>
      <c r="AD135" s="130"/>
      <c r="AE135" s="264" t="s">
        <v>557</v>
      </c>
      <c r="AF135" s="101"/>
      <c r="AG135" s="101"/>
      <c r="AH135" s="101"/>
      <c r="AI135" s="264" t="s">
        <v>557</v>
      </c>
      <c r="AJ135" s="101"/>
      <c r="AK135" s="101"/>
      <c r="AL135" s="101"/>
      <c r="AM135" s="264">
        <v>929</v>
      </c>
      <c r="AN135" s="101"/>
      <c r="AO135" s="101"/>
      <c r="AP135" s="101"/>
      <c r="AQ135" s="264" t="s">
        <v>557</v>
      </c>
      <c r="AR135" s="101"/>
      <c r="AS135" s="101"/>
      <c r="AT135" s="101"/>
      <c r="AU135" s="264">
        <v>831</v>
      </c>
      <c r="AV135" s="101"/>
      <c r="AW135" s="101"/>
      <c r="AX135" s="220"/>
    </row>
    <row r="136" spans="1:50" ht="18.75"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571</v>
      </c>
      <c r="AR137" s="269"/>
      <c r="AS137" s="134" t="s">
        <v>356</v>
      </c>
      <c r="AT137" s="169"/>
      <c r="AU137" s="133">
        <v>30</v>
      </c>
      <c r="AV137" s="133"/>
      <c r="AW137" s="134" t="s">
        <v>300</v>
      </c>
      <c r="AX137" s="135"/>
    </row>
    <row r="138" spans="1:50" ht="39.75" customHeight="1" x14ac:dyDescent="0.15">
      <c r="A138" s="998"/>
      <c r="B138" s="250"/>
      <c r="C138" s="249"/>
      <c r="D138" s="250"/>
      <c r="E138" s="249"/>
      <c r="F138" s="312"/>
      <c r="G138" s="228" t="s">
        <v>572</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570</v>
      </c>
      <c r="AC138" s="219"/>
      <c r="AD138" s="219"/>
      <c r="AE138" s="264">
        <v>116311</v>
      </c>
      <c r="AF138" s="101"/>
      <c r="AG138" s="101"/>
      <c r="AH138" s="101"/>
      <c r="AI138" s="264">
        <v>117910</v>
      </c>
      <c r="AJ138" s="101"/>
      <c r="AK138" s="101"/>
      <c r="AL138" s="101"/>
      <c r="AM138" s="264">
        <v>120460</v>
      </c>
      <c r="AN138" s="101"/>
      <c r="AO138" s="101"/>
      <c r="AP138" s="101"/>
      <c r="AQ138" s="264" t="s">
        <v>557</v>
      </c>
      <c r="AR138" s="101"/>
      <c r="AS138" s="101"/>
      <c r="AT138" s="101"/>
      <c r="AU138" s="264" t="s">
        <v>557</v>
      </c>
      <c r="AV138" s="101"/>
      <c r="AW138" s="101"/>
      <c r="AX138" s="220"/>
    </row>
    <row r="139" spans="1:50" ht="39.75"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570</v>
      </c>
      <c r="AC139" s="130"/>
      <c r="AD139" s="130"/>
      <c r="AE139" s="264" t="s">
        <v>557</v>
      </c>
      <c r="AF139" s="101"/>
      <c r="AG139" s="101"/>
      <c r="AH139" s="101"/>
      <c r="AI139" s="264" t="s">
        <v>557</v>
      </c>
      <c r="AJ139" s="101"/>
      <c r="AK139" s="101"/>
      <c r="AL139" s="101"/>
      <c r="AM139" s="264">
        <v>101639</v>
      </c>
      <c r="AN139" s="101"/>
      <c r="AO139" s="101"/>
      <c r="AP139" s="101"/>
      <c r="AQ139" s="264" t="s">
        <v>557</v>
      </c>
      <c r="AR139" s="101"/>
      <c r="AS139" s="101"/>
      <c r="AT139" s="101"/>
      <c r="AU139" s="264">
        <v>114437</v>
      </c>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573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60" customHeight="1" x14ac:dyDescent="0.15">
      <c r="A189" s="998"/>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587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590</v>
      </c>
      <c r="AF432" s="133"/>
      <c r="AG432" s="134" t="s">
        <v>356</v>
      </c>
      <c r="AH432" s="169"/>
      <c r="AI432" s="179"/>
      <c r="AJ432" s="179"/>
      <c r="AK432" s="179"/>
      <c r="AL432" s="174"/>
      <c r="AM432" s="179"/>
      <c r="AN432" s="179"/>
      <c r="AO432" s="179"/>
      <c r="AP432" s="174"/>
      <c r="AQ432" s="215" t="s">
        <v>590</v>
      </c>
      <c r="AR432" s="133"/>
      <c r="AS432" s="134" t="s">
        <v>356</v>
      </c>
      <c r="AT432" s="169"/>
      <c r="AU432" s="133" t="s">
        <v>594</v>
      </c>
      <c r="AV432" s="133"/>
      <c r="AW432" s="134" t="s">
        <v>300</v>
      </c>
      <c r="AX432" s="135"/>
    </row>
    <row r="433" spans="1:50" ht="23.25" customHeight="1" x14ac:dyDescent="0.15">
      <c r="A433" s="998"/>
      <c r="B433" s="250"/>
      <c r="C433" s="249"/>
      <c r="D433" s="250"/>
      <c r="E433" s="163"/>
      <c r="F433" s="164"/>
      <c r="G433" s="228" t="s">
        <v>587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588</v>
      </c>
      <c r="AC433" s="130"/>
      <c r="AD433" s="130"/>
      <c r="AE433" s="100" t="s">
        <v>591</v>
      </c>
      <c r="AF433" s="101"/>
      <c r="AG433" s="101"/>
      <c r="AH433" s="101"/>
      <c r="AI433" s="100" t="s">
        <v>590</v>
      </c>
      <c r="AJ433" s="101"/>
      <c r="AK433" s="101"/>
      <c r="AL433" s="101"/>
      <c r="AM433" s="100" t="s">
        <v>590</v>
      </c>
      <c r="AN433" s="101"/>
      <c r="AO433" s="101"/>
      <c r="AP433" s="102"/>
      <c r="AQ433" s="100" t="s">
        <v>593</v>
      </c>
      <c r="AR433" s="101"/>
      <c r="AS433" s="101"/>
      <c r="AT433" s="102"/>
      <c r="AU433" s="101" t="s">
        <v>594</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589</v>
      </c>
      <c r="AC434" s="219"/>
      <c r="AD434" s="219"/>
      <c r="AE434" s="100" t="s">
        <v>588</v>
      </c>
      <c r="AF434" s="101"/>
      <c r="AG434" s="101"/>
      <c r="AH434" s="102"/>
      <c r="AI434" s="100" t="s">
        <v>590</v>
      </c>
      <c r="AJ434" s="101"/>
      <c r="AK434" s="101"/>
      <c r="AL434" s="101"/>
      <c r="AM434" s="100" t="s">
        <v>590</v>
      </c>
      <c r="AN434" s="101"/>
      <c r="AO434" s="101"/>
      <c r="AP434" s="102"/>
      <c r="AQ434" s="100" t="s">
        <v>590</v>
      </c>
      <c r="AR434" s="101"/>
      <c r="AS434" s="101"/>
      <c r="AT434" s="102"/>
      <c r="AU434" s="101" t="s">
        <v>591</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592</v>
      </c>
      <c r="AF435" s="101"/>
      <c r="AG435" s="101"/>
      <c r="AH435" s="102"/>
      <c r="AI435" s="100" t="s">
        <v>592</v>
      </c>
      <c r="AJ435" s="101"/>
      <c r="AK435" s="101"/>
      <c r="AL435" s="101"/>
      <c r="AM435" s="100" t="s">
        <v>591</v>
      </c>
      <c r="AN435" s="101"/>
      <c r="AO435" s="101"/>
      <c r="AP435" s="102"/>
      <c r="AQ435" s="100" t="s">
        <v>590</v>
      </c>
      <c r="AR435" s="101"/>
      <c r="AS435" s="101"/>
      <c r="AT435" s="102"/>
      <c r="AU435" s="101" t="s">
        <v>589</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t="s">
        <v>587</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595</v>
      </c>
      <c r="AF457" s="133"/>
      <c r="AG457" s="134" t="s">
        <v>356</v>
      </c>
      <c r="AH457" s="169"/>
      <c r="AI457" s="179"/>
      <c r="AJ457" s="179"/>
      <c r="AK457" s="179"/>
      <c r="AL457" s="174"/>
      <c r="AM457" s="179"/>
      <c r="AN457" s="179"/>
      <c r="AO457" s="179"/>
      <c r="AP457" s="174"/>
      <c r="AQ457" s="215" t="s">
        <v>595</v>
      </c>
      <c r="AR457" s="133"/>
      <c r="AS457" s="134" t="s">
        <v>356</v>
      </c>
      <c r="AT457" s="169"/>
      <c r="AU457" s="133" t="s">
        <v>595</v>
      </c>
      <c r="AV457" s="133"/>
      <c r="AW457" s="134" t="s">
        <v>300</v>
      </c>
      <c r="AX457" s="135"/>
    </row>
    <row r="458" spans="1:50" ht="23.25" customHeight="1" x14ac:dyDescent="0.15">
      <c r="A458" s="998"/>
      <c r="B458" s="250"/>
      <c r="C458" s="249"/>
      <c r="D458" s="250"/>
      <c r="E458" s="163"/>
      <c r="F458" s="164"/>
      <c r="G458" s="228" t="s">
        <v>595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596</v>
      </c>
      <c r="AC458" s="130"/>
      <c r="AD458" s="130"/>
      <c r="AE458" s="100" t="s">
        <v>595</v>
      </c>
      <c r="AF458" s="101"/>
      <c r="AG458" s="101"/>
      <c r="AH458" s="101"/>
      <c r="AI458" s="100" t="s">
        <v>595</v>
      </c>
      <c r="AJ458" s="101"/>
      <c r="AK458" s="101"/>
      <c r="AL458" s="101"/>
      <c r="AM458" s="100" t="s">
        <v>595</v>
      </c>
      <c r="AN458" s="101"/>
      <c r="AO458" s="101"/>
      <c r="AP458" s="102"/>
      <c r="AQ458" s="100" t="s">
        <v>595</v>
      </c>
      <c r="AR458" s="101"/>
      <c r="AS458" s="101"/>
      <c r="AT458" s="102"/>
      <c r="AU458" s="101" t="s">
        <v>595</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596</v>
      </c>
      <c r="AC459" s="219"/>
      <c r="AD459" s="219"/>
      <c r="AE459" s="100" t="s">
        <v>595</v>
      </c>
      <c r="AF459" s="101"/>
      <c r="AG459" s="101"/>
      <c r="AH459" s="102"/>
      <c r="AI459" s="100" t="s">
        <v>595</v>
      </c>
      <c r="AJ459" s="101"/>
      <c r="AK459" s="101"/>
      <c r="AL459" s="101"/>
      <c r="AM459" s="100" t="s">
        <v>595</v>
      </c>
      <c r="AN459" s="101"/>
      <c r="AO459" s="101"/>
      <c r="AP459" s="102"/>
      <c r="AQ459" s="100" t="s">
        <v>595</v>
      </c>
      <c r="AR459" s="101"/>
      <c r="AS459" s="101"/>
      <c r="AT459" s="102"/>
      <c r="AU459" s="101" t="s">
        <v>595</v>
      </c>
      <c r="AV459" s="101"/>
      <c r="AW459" s="101"/>
      <c r="AX459" s="220"/>
    </row>
    <row r="460" spans="1:50" ht="23.25" customHeight="1" thickBot="1" x14ac:dyDescent="0.2">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595</v>
      </c>
      <c r="AF460" s="101"/>
      <c r="AG460" s="101"/>
      <c r="AH460" s="102"/>
      <c r="AI460" s="100" t="s">
        <v>595</v>
      </c>
      <c r="AJ460" s="101"/>
      <c r="AK460" s="101"/>
      <c r="AL460" s="101"/>
      <c r="AM460" s="100" t="s">
        <v>595</v>
      </c>
      <c r="AN460" s="101"/>
      <c r="AO460" s="101"/>
      <c r="AP460" s="102"/>
      <c r="AQ460" s="100" t="s">
        <v>595</v>
      </c>
      <c r="AR460" s="101"/>
      <c r="AS460" s="101"/>
      <c r="AT460" s="102"/>
      <c r="AU460" s="101" t="s">
        <v>591</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5.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552</v>
      </c>
      <c r="AE702" s="900"/>
      <c r="AF702" s="900"/>
      <c r="AG702" s="889" t="s">
        <v>576</v>
      </c>
      <c r="AH702" s="890"/>
      <c r="AI702" s="890"/>
      <c r="AJ702" s="890"/>
      <c r="AK702" s="890"/>
      <c r="AL702" s="890"/>
      <c r="AM702" s="890"/>
      <c r="AN702" s="890"/>
      <c r="AO702" s="890"/>
      <c r="AP702" s="890"/>
      <c r="AQ702" s="890"/>
      <c r="AR702" s="890"/>
      <c r="AS702" s="890"/>
      <c r="AT702" s="890"/>
      <c r="AU702" s="890"/>
      <c r="AV702" s="890"/>
      <c r="AW702" s="890"/>
      <c r="AX702" s="891"/>
    </row>
    <row r="703" spans="1:50" ht="69"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552</v>
      </c>
      <c r="AE703" s="152"/>
      <c r="AF703" s="152"/>
      <c r="AG703" s="665" t="s">
        <v>577</v>
      </c>
      <c r="AH703" s="666"/>
      <c r="AI703" s="666"/>
      <c r="AJ703" s="666"/>
      <c r="AK703" s="666"/>
      <c r="AL703" s="666"/>
      <c r="AM703" s="666"/>
      <c r="AN703" s="666"/>
      <c r="AO703" s="666"/>
      <c r="AP703" s="666"/>
      <c r="AQ703" s="666"/>
      <c r="AR703" s="666"/>
      <c r="AS703" s="666"/>
      <c r="AT703" s="666"/>
      <c r="AU703" s="666"/>
      <c r="AV703" s="666"/>
      <c r="AW703" s="666"/>
      <c r="AX703" s="667"/>
    </row>
    <row r="704" spans="1:50" ht="4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552</v>
      </c>
      <c r="AE704" s="587"/>
      <c r="AF704" s="587"/>
      <c r="AG704" s="430" t="s">
        <v>578</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574</v>
      </c>
      <c r="AE705" s="734"/>
      <c r="AF705" s="734"/>
      <c r="AG705" s="157" t="s">
        <v>579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575</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575</v>
      </c>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72"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552</v>
      </c>
      <c r="AE708" s="669"/>
      <c r="AF708" s="669"/>
      <c r="AG708" s="527" t="s">
        <v>580</v>
      </c>
      <c r="AH708" s="528"/>
      <c r="AI708" s="528"/>
      <c r="AJ708" s="528"/>
      <c r="AK708" s="528"/>
      <c r="AL708" s="528"/>
      <c r="AM708" s="528"/>
      <c r="AN708" s="528"/>
      <c r="AO708" s="528"/>
      <c r="AP708" s="528"/>
      <c r="AQ708" s="528"/>
      <c r="AR708" s="528"/>
      <c r="AS708" s="528"/>
      <c r="AT708" s="528"/>
      <c r="AU708" s="528"/>
      <c r="AV708" s="528"/>
      <c r="AW708" s="528"/>
      <c r="AX708" s="529"/>
    </row>
    <row r="709" spans="1:50" ht="5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552</v>
      </c>
      <c r="AE709" s="152"/>
      <c r="AF709" s="152"/>
      <c r="AG709" s="665" t="s">
        <v>581</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574</v>
      </c>
      <c r="AE710" s="152"/>
      <c r="AF710" s="152"/>
      <c r="AG710" s="665" t="s">
        <v>582</v>
      </c>
      <c r="AH710" s="666"/>
      <c r="AI710" s="666"/>
      <c r="AJ710" s="666"/>
      <c r="AK710" s="666"/>
      <c r="AL710" s="666"/>
      <c r="AM710" s="666"/>
      <c r="AN710" s="666"/>
      <c r="AO710" s="666"/>
      <c r="AP710" s="666"/>
      <c r="AQ710" s="666"/>
      <c r="AR710" s="666"/>
      <c r="AS710" s="666"/>
      <c r="AT710" s="666"/>
      <c r="AU710" s="666"/>
      <c r="AV710" s="666"/>
      <c r="AW710" s="666"/>
      <c r="AX710" s="667"/>
    </row>
    <row r="711" spans="1:50" ht="57"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552</v>
      </c>
      <c r="AE711" s="152"/>
      <c r="AF711" s="152"/>
      <c r="AG711" s="665" t="s">
        <v>637</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552</v>
      </c>
      <c r="AE712" s="587"/>
      <c r="AF712" s="587"/>
      <c r="AG712" s="595" t="s">
        <v>630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574</v>
      </c>
      <c r="AE713" s="152"/>
      <c r="AF713" s="153"/>
      <c r="AG713" s="665" t="s">
        <v>582</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552</v>
      </c>
      <c r="AE714" s="593"/>
      <c r="AF714" s="594"/>
      <c r="AG714" s="690" t="s">
        <v>583</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552</v>
      </c>
      <c r="AE715" s="669"/>
      <c r="AF715" s="778"/>
      <c r="AG715" s="527" t="s">
        <v>584</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574</v>
      </c>
      <c r="AE716" s="760"/>
      <c r="AF716" s="760"/>
      <c r="AG716" s="665" t="s">
        <v>557</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552</v>
      </c>
      <c r="AE717" s="152"/>
      <c r="AF717" s="152"/>
      <c r="AG717" s="665" t="s">
        <v>638</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574</v>
      </c>
      <c r="AE718" s="152"/>
      <c r="AF718" s="152"/>
      <c r="AG718" s="160" t="s">
        <v>582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5" t="s">
        <v>53</v>
      </c>
      <c r="D726" s="582"/>
      <c r="E726" s="582"/>
      <c r="F726" s="583"/>
      <c r="G726" s="798" t="s">
        <v>597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639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643</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257</v>
      </c>
      <c r="B731" s="620"/>
      <c r="C731" s="620"/>
      <c r="D731" s="620"/>
      <c r="E731" s="621"/>
      <c r="F731" s="681" t="s">
        <v>644</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257</v>
      </c>
      <c r="B733" s="751"/>
      <c r="C733" s="751"/>
      <c r="D733" s="751"/>
      <c r="E733" s="752"/>
      <c r="F733" s="767" t="s">
        <v>650</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604</v>
      </c>
      <c r="F737" s="111"/>
      <c r="G737" s="111"/>
      <c r="H737" s="111"/>
      <c r="I737" s="111"/>
      <c r="J737" s="111"/>
      <c r="K737" s="111"/>
      <c r="L737" s="111"/>
      <c r="M737" s="111"/>
      <c r="N737" s="112" t="s">
        <v>358</v>
      </c>
      <c r="O737" s="112"/>
      <c r="P737" s="112"/>
      <c r="Q737" s="112"/>
      <c r="R737" s="111" t="s">
        <v>603</v>
      </c>
      <c r="S737" s="111"/>
      <c r="T737" s="111"/>
      <c r="U737" s="111"/>
      <c r="V737" s="111"/>
      <c r="W737" s="111"/>
      <c r="X737" s="111"/>
      <c r="Y737" s="111"/>
      <c r="Z737" s="111"/>
      <c r="AA737" s="112" t="s">
        <v>359</v>
      </c>
      <c r="AB737" s="112"/>
      <c r="AC737" s="112"/>
      <c r="AD737" s="112"/>
      <c r="AE737" s="111" t="s">
        <v>602</v>
      </c>
      <c r="AF737" s="111"/>
      <c r="AG737" s="111"/>
      <c r="AH737" s="111"/>
      <c r="AI737" s="111"/>
      <c r="AJ737" s="111"/>
      <c r="AK737" s="111"/>
      <c r="AL737" s="111"/>
      <c r="AM737" s="111"/>
      <c r="AN737" s="112" t="s">
        <v>360</v>
      </c>
      <c r="AO737" s="112"/>
      <c r="AP737" s="112"/>
      <c r="AQ737" s="112"/>
      <c r="AR737" s="113" t="s">
        <v>601</v>
      </c>
      <c r="AS737" s="114"/>
      <c r="AT737" s="114"/>
      <c r="AU737" s="114"/>
      <c r="AV737" s="114"/>
      <c r="AW737" s="114"/>
      <c r="AX737" s="115"/>
      <c r="AY737" s="89"/>
      <c r="AZ737" s="89"/>
    </row>
    <row r="738" spans="1:52" ht="24.75" customHeight="1" x14ac:dyDescent="0.15">
      <c r="A738" s="116" t="s">
        <v>361</v>
      </c>
      <c r="B738" s="117"/>
      <c r="C738" s="117"/>
      <c r="D738" s="118"/>
      <c r="E738" s="111" t="s">
        <v>600</v>
      </c>
      <c r="F738" s="111"/>
      <c r="G738" s="111"/>
      <c r="H738" s="111"/>
      <c r="I738" s="111"/>
      <c r="J738" s="111"/>
      <c r="K738" s="111"/>
      <c r="L738" s="111"/>
      <c r="M738" s="111"/>
      <c r="N738" s="112" t="s">
        <v>362</v>
      </c>
      <c r="O738" s="112"/>
      <c r="P738" s="112"/>
      <c r="Q738" s="112"/>
      <c r="R738" s="111" t="s">
        <v>599</v>
      </c>
      <c r="S738" s="111"/>
      <c r="T738" s="111"/>
      <c r="U738" s="111"/>
      <c r="V738" s="111"/>
      <c r="W738" s="111"/>
      <c r="X738" s="111"/>
      <c r="Y738" s="111"/>
      <c r="Z738" s="111"/>
      <c r="AA738" s="112" t="s">
        <v>482</v>
      </c>
      <c r="AB738" s="112"/>
      <c r="AC738" s="112"/>
      <c r="AD738" s="112"/>
      <c r="AE738" s="111" t="s">
        <v>598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585</v>
      </c>
      <c r="F739" s="126"/>
      <c r="G739" s="126"/>
      <c r="H739" s="91" t="str">
        <f>IF(E739="", "", "(")</f>
        <v>(</v>
      </c>
      <c r="I739" s="106"/>
      <c r="J739" s="106"/>
      <c r="K739" s="91" t="str">
        <f>IF(OR(I739="　", I739=""), "", "-")</f>
        <v/>
      </c>
      <c r="L739" s="107">
        <v>385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532</v>
      </c>
      <c r="B779" s="762"/>
      <c r="C779" s="762"/>
      <c r="D779" s="762"/>
      <c r="E779" s="762"/>
      <c r="F779" s="763"/>
      <c r="G779" s="441" t="s">
        <v>605</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606</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607</v>
      </c>
      <c r="H781" s="451"/>
      <c r="I781" s="451"/>
      <c r="J781" s="451"/>
      <c r="K781" s="452"/>
      <c r="L781" s="453" t="s">
        <v>609</v>
      </c>
      <c r="M781" s="454"/>
      <c r="N781" s="454"/>
      <c r="O781" s="454"/>
      <c r="P781" s="454"/>
      <c r="Q781" s="454"/>
      <c r="R781" s="454"/>
      <c r="S781" s="454"/>
      <c r="T781" s="454"/>
      <c r="U781" s="454"/>
      <c r="V781" s="454"/>
      <c r="W781" s="454"/>
      <c r="X781" s="455"/>
      <c r="Y781" s="456">
        <v>86</v>
      </c>
      <c r="Z781" s="457"/>
      <c r="AA781" s="457"/>
      <c r="AB781" s="558"/>
      <c r="AC781" s="450" t="s">
        <v>611</v>
      </c>
      <c r="AD781" s="451"/>
      <c r="AE781" s="451"/>
      <c r="AF781" s="451"/>
      <c r="AG781" s="452"/>
      <c r="AH781" s="453" t="s">
        <v>610</v>
      </c>
      <c r="AI781" s="454"/>
      <c r="AJ781" s="454"/>
      <c r="AK781" s="454"/>
      <c r="AL781" s="454"/>
      <c r="AM781" s="454"/>
      <c r="AN781" s="454"/>
      <c r="AO781" s="454"/>
      <c r="AP781" s="454"/>
      <c r="AQ781" s="454"/>
      <c r="AR781" s="454"/>
      <c r="AS781" s="454"/>
      <c r="AT781" s="455"/>
      <c r="AU781" s="456">
        <v>1</v>
      </c>
      <c r="AV781" s="457"/>
      <c r="AW781" s="457"/>
      <c r="AX781" s="458"/>
    </row>
    <row r="782" spans="1:50" ht="24.75" customHeight="1" x14ac:dyDescent="0.15">
      <c r="A782" s="557"/>
      <c r="B782" s="764"/>
      <c r="C782" s="764"/>
      <c r="D782" s="764"/>
      <c r="E782" s="764"/>
      <c r="F782" s="765"/>
      <c r="G782" s="346" t="s">
        <v>608</v>
      </c>
      <c r="H782" s="347"/>
      <c r="I782" s="347"/>
      <c r="J782" s="347"/>
      <c r="K782" s="348"/>
      <c r="L782" s="399" t="s">
        <v>610</v>
      </c>
      <c r="M782" s="400"/>
      <c r="N782" s="400"/>
      <c r="O782" s="400"/>
      <c r="P782" s="400"/>
      <c r="Q782" s="400"/>
      <c r="R782" s="400"/>
      <c r="S782" s="400"/>
      <c r="T782" s="400"/>
      <c r="U782" s="400"/>
      <c r="V782" s="400"/>
      <c r="W782" s="400"/>
      <c r="X782" s="401"/>
      <c r="Y782" s="396">
        <v>1</v>
      </c>
      <c r="Z782" s="397"/>
      <c r="AA782" s="397"/>
      <c r="AB782" s="404"/>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4"/>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7"/>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4"/>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4"/>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4"/>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4"/>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4"/>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4"/>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4"/>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87</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v>
      </c>
      <c r="AV791" s="414"/>
      <c r="AW791" s="414"/>
      <c r="AX791" s="416"/>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4"/>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4"/>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4"/>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4"/>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4"/>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4"/>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4"/>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4"/>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4"/>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4"/>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4"/>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4"/>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4"/>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4"/>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4"/>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4"/>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4"/>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4"/>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4"/>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4"/>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4"/>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4"/>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4"/>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4"/>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4"/>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4"/>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4"/>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4.2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8"/>
      <c r="AP836" s="429" t="s">
        <v>433</v>
      </c>
      <c r="AQ836" s="429"/>
      <c r="AR836" s="429"/>
      <c r="AS836" s="429"/>
      <c r="AT836" s="429"/>
      <c r="AU836" s="429"/>
      <c r="AV836" s="429"/>
      <c r="AW836" s="429"/>
      <c r="AX836" s="429"/>
    </row>
    <row r="837" spans="1:50" ht="30" customHeight="1" x14ac:dyDescent="0.15">
      <c r="A837" s="403">
        <v>1</v>
      </c>
      <c r="B837" s="403">
        <v>1</v>
      </c>
      <c r="C837" s="426" t="s">
        <v>612</v>
      </c>
      <c r="D837" s="417"/>
      <c r="E837" s="417"/>
      <c r="F837" s="417"/>
      <c r="G837" s="417"/>
      <c r="H837" s="417"/>
      <c r="I837" s="417"/>
      <c r="J837" s="418">
        <v>7020005008492</v>
      </c>
      <c r="K837" s="419"/>
      <c r="L837" s="419"/>
      <c r="M837" s="419"/>
      <c r="N837" s="419"/>
      <c r="O837" s="419"/>
      <c r="P837" s="427" t="s">
        <v>613</v>
      </c>
      <c r="Q837" s="315"/>
      <c r="R837" s="315"/>
      <c r="S837" s="315"/>
      <c r="T837" s="315"/>
      <c r="U837" s="315"/>
      <c r="V837" s="315"/>
      <c r="W837" s="315"/>
      <c r="X837" s="315"/>
      <c r="Y837" s="316">
        <v>87</v>
      </c>
      <c r="Z837" s="317"/>
      <c r="AA837" s="317"/>
      <c r="AB837" s="318"/>
      <c r="AC837" s="326" t="s">
        <v>614</v>
      </c>
      <c r="AD837" s="425"/>
      <c r="AE837" s="425"/>
      <c r="AF837" s="425"/>
      <c r="AG837" s="425"/>
      <c r="AH837" s="420" t="s">
        <v>615</v>
      </c>
      <c r="AI837" s="421"/>
      <c r="AJ837" s="421"/>
      <c r="AK837" s="421"/>
      <c r="AL837" s="323" t="s">
        <v>593</v>
      </c>
      <c r="AM837" s="324"/>
      <c r="AN837" s="324"/>
      <c r="AO837" s="325"/>
      <c r="AP837" s="319" t="s">
        <v>616</v>
      </c>
      <c r="AQ837" s="319"/>
      <c r="AR837" s="319"/>
      <c r="AS837" s="319"/>
      <c r="AT837" s="319"/>
      <c r="AU837" s="319"/>
      <c r="AV837" s="319"/>
      <c r="AW837" s="319"/>
      <c r="AX837" s="319"/>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8"/>
      <c r="AP869" s="429" t="s">
        <v>433</v>
      </c>
      <c r="AQ869" s="429"/>
      <c r="AR869" s="429"/>
      <c r="AS869" s="429"/>
      <c r="AT869" s="429"/>
      <c r="AU869" s="429"/>
      <c r="AV869" s="429"/>
      <c r="AW869" s="429"/>
      <c r="AX869" s="429"/>
    </row>
    <row r="870" spans="1:50" ht="30" customHeight="1" x14ac:dyDescent="0.15">
      <c r="A870" s="403">
        <v>1</v>
      </c>
      <c r="B870" s="403">
        <v>1</v>
      </c>
      <c r="C870" s="426" t="s">
        <v>617</v>
      </c>
      <c r="D870" s="417"/>
      <c r="E870" s="417"/>
      <c r="F870" s="417"/>
      <c r="G870" s="417"/>
      <c r="H870" s="417"/>
      <c r="I870" s="417"/>
      <c r="J870" s="418">
        <v>5010001008846</v>
      </c>
      <c r="K870" s="419"/>
      <c r="L870" s="419"/>
      <c r="M870" s="419"/>
      <c r="N870" s="419"/>
      <c r="O870" s="419"/>
      <c r="P870" s="427" t="s">
        <v>618</v>
      </c>
      <c r="Q870" s="315"/>
      <c r="R870" s="315"/>
      <c r="S870" s="315"/>
      <c r="T870" s="315"/>
      <c r="U870" s="315"/>
      <c r="V870" s="315"/>
      <c r="W870" s="315"/>
      <c r="X870" s="315"/>
      <c r="Y870" s="316">
        <v>1</v>
      </c>
      <c r="Z870" s="317"/>
      <c r="AA870" s="317"/>
      <c r="AB870" s="318"/>
      <c r="AC870" s="326"/>
      <c r="AD870" s="425"/>
      <c r="AE870" s="425"/>
      <c r="AF870" s="425"/>
      <c r="AG870" s="425"/>
      <c r="AH870" s="420" t="s">
        <v>619</v>
      </c>
      <c r="AI870" s="421"/>
      <c r="AJ870" s="421"/>
      <c r="AK870" s="421"/>
      <c r="AL870" s="323" t="s">
        <v>620</v>
      </c>
      <c r="AM870" s="324"/>
      <c r="AN870" s="324"/>
      <c r="AO870" s="325"/>
      <c r="AP870" s="319" t="s">
        <v>621</v>
      </c>
      <c r="AQ870" s="319"/>
      <c r="AR870" s="319"/>
      <c r="AS870" s="319"/>
      <c r="AT870" s="319"/>
      <c r="AU870" s="319"/>
      <c r="AV870" s="319"/>
      <c r="AW870" s="319"/>
      <c r="AX870" s="319"/>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425"/>
      <c r="AE903" s="425"/>
      <c r="AF903" s="425"/>
      <c r="AG903" s="425"/>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425"/>
      <c r="AE936" s="425"/>
      <c r="AF936" s="425"/>
      <c r="AG936" s="425"/>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425"/>
      <c r="AE969" s="425"/>
      <c r="AF969" s="425"/>
      <c r="AG969" s="425"/>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9" t="s">
        <v>468</v>
      </c>
      <c r="AQ1101" s="429"/>
      <c r="AR1101" s="429"/>
      <c r="AS1101" s="429"/>
      <c r="AT1101" s="429"/>
      <c r="AU1101" s="429"/>
      <c r="AV1101" s="429"/>
      <c r="AW1101" s="429"/>
      <c r="AX1101" s="429"/>
    </row>
    <row r="1102" spans="1:50" ht="30" customHeight="1" x14ac:dyDescent="0.15">
      <c r="A1102" s="403">
        <v>1</v>
      </c>
      <c r="B1102" s="403">
        <v>1</v>
      </c>
      <c r="C1102" s="897"/>
      <c r="D1102" s="897"/>
      <c r="E1102" s="259" t="s">
        <v>622</v>
      </c>
      <c r="F1102" s="896"/>
      <c r="G1102" s="896"/>
      <c r="H1102" s="896"/>
      <c r="I1102" s="896"/>
      <c r="J1102" s="418" t="s">
        <v>595</v>
      </c>
      <c r="K1102" s="419"/>
      <c r="L1102" s="419"/>
      <c r="M1102" s="419"/>
      <c r="N1102" s="419"/>
      <c r="O1102" s="419"/>
      <c r="P1102" s="427" t="s">
        <v>623</v>
      </c>
      <c r="Q1102" s="315"/>
      <c r="R1102" s="315"/>
      <c r="S1102" s="315"/>
      <c r="T1102" s="315"/>
      <c r="U1102" s="315"/>
      <c r="V1102" s="315"/>
      <c r="W1102" s="315"/>
      <c r="X1102" s="315"/>
      <c r="Y1102" s="316" t="s">
        <v>595</v>
      </c>
      <c r="Z1102" s="317"/>
      <c r="AA1102" s="317"/>
      <c r="AB1102" s="318"/>
      <c r="AC1102" s="320"/>
      <c r="AD1102" s="320"/>
      <c r="AE1102" s="320"/>
      <c r="AF1102" s="320"/>
      <c r="AG1102" s="320"/>
      <c r="AH1102" s="321" t="s">
        <v>595</v>
      </c>
      <c r="AI1102" s="322"/>
      <c r="AJ1102" s="322"/>
      <c r="AK1102" s="322"/>
      <c r="AL1102" s="323" t="s">
        <v>619</v>
      </c>
      <c r="AM1102" s="324"/>
      <c r="AN1102" s="324"/>
      <c r="AO1102" s="325"/>
      <c r="AP1102" s="319" t="s">
        <v>624</v>
      </c>
      <c r="AQ1102" s="319"/>
      <c r="AR1102" s="319"/>
      <c r="AS1102" s="319"/>
      <c r="AT1102" s="319"/>
      <c r="AU1102" s="319"/>
      <c r="AV1102" s="319"/>
      <c r="AW1102" s="319"/>
      <c r="AX1102" s="319"/>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7"/>
      <c r="D1119" s="897"/>
      <c r="E1119" s="259"/>
      <c r="F1119" s="896"/>
      <c r="G1119" s="896"/>
      <c r="H1119" s="896"/>
      <c r="I1119" s="896"/>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82">
    <cfRule type="expression" dxfId="2793" priority="13881">
      <formula>IF(RIGHT(TEXT(Y782,"0.#"),1)=".",FALSE,TRUE)</formula>
    </cfRule>
    <cfRule type="expression" dxfId="2792" priority="13882">
      <formula>IF(RIGHT(TEXT(Y782,"0.#"),1)=".",TRUE,FALSE)</formula>
    </cfRule>
  </conditionalFormatting>
  <conditionalFormatting sqref="Y791">
    <cfRule type="expression" dxfId="2791" priority="13877">
      <formula>IF(RIGHT(TEXT(Y791,"0.#"),1)=".",FALSE,TRUE)</formula>
    </cfRule>
    <cfRule type="expression" dxfId="2790" priority="13878">
      <formula>IF(RIGHT(TEXT(Y791,"0.#"),1)=".",TRUE,FALSE)</formula>
    </cfRule>
  </conditionalFormatting>
  <conditionalFormatting sqref="Y822:Y829 Y820 Y809:Y816 Y807 Y796:Y803 Y794">
    <cfRule type="expression" dxfId="2789" priority="13659">
      <formula>IF(RIGHT(TEXT(Y794,"0.#"),1)=".",FALSE,TRUE)</formula>
    </cfRule>
    <cfRule type="expression" dxfId="2788" priority="13660">
      <formula>IF(RIGHT(TEXT(Y794,"0.#"),1)=".",TRUE,FALSE)</formula>
    </cfRule>
  </conditionalFormatting>
  <conditionalFormatting sqref="P16:AQ17 P15:AX15 P13:AX13">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83:Y790 Y781">
    <cfRule type="expression" dxfId="2781" priority="13683">
      <formula>IF(RIGHT(TEXT(Y781,"0.#"),1)=".",FALSE,TRUE)</formula>
    </cfRule>
    <cfRule type="expression" dxfId="2780" priority="13684">
      <formula>IF(RIGHT(TEXT(Y781,"0.#"),1)=".",TRUE,FALSE)</formula>
    </cfRule>
  </conditionalFormatting>
  <conditionalFormatting sqref="AU782">
    <cfRule type="expression" dxfId="2779" priority="13681">
      <formula>IF(RIGHT(TEXT(AU782,"0.#"),1)=".",FALSE,TRUE)</formula>
    </cfRule>
    <cfRule type="expression" dxfId="2778" priority="13682">
      <formula>IF(RIGHT(TEXT(AU782,"0.#"),1)=".",TRUE,FALSE)</formula>
    </cfRule>
  </conditionalFormatting>
  <conditionalFormatting sqref="AU791">
    <cfRule type="expression" dxfId="2777" priority="13679">
      <formula>IF(RIGHT(TEXT(AU791,"0.#"),1)=".",FALSE,TRUE)</formula>
    </cfRule>
    <cfRule type="expression" dxfId="2776" priority="13680">
      <formula>IF(RIGHT(TEXT(AU791,"0.#"),1)=".",TRUE,FALSE)</formula>
    </cfRule>
  </conditionalFormatting>
  <conditionalFormatting sqref="AU783:AU790 AU781">
    <cfRule type="expression" dxfId="2775" priority="13677">
      <formula>IF(RIGHT(TEXT(AU781,"0.#"),1)=".",FALSE,TRUE)</formula>
    </cfRule>
    <cfRule type="expression" dxfId="2774" priority="13678">
      <formula>IF(RIGHT(TEXT(AU781,"0.#"),1)=".",TRUE,FALSE)</formula>
    </cfRule>
  </conditionalFormatting>
  <conditionalFormatting sqref="Y821 Y808 Y795">
    <cfRule type="expression" dxfId="2773" priority="13663">
      <formula>IF(RIGHT(TEXT(Y795,"0.#"),1)=".",FALSE,TRUE)</formula>
    </cfRule>
    <cfRule type="expression" dxfId="2772" priority="13664">
      <formula>IF(RIGHT(TEXT(Y795,"0.#"),1)=".",TRUE,FALSE)</formula>
    </cfRule>
  </conditionalFormatting>
  <conditionalFormatting sqref="Y830 Y817 Y804">
    <cfRule type="expression" dxfId="2771" priority="13661">
      <formula>IF(RIGHT(TEXT(Y804,"0.#"),1)=".",FALSE,TRUE)</formula>
    </cfRule>
    <cfRule type="expression" dxfId="2770" priority="13662">
      <formula>IF(RIGHT(TEXT(Y804,"0.#"),1)=".",TRUE,FALSE)</formula>
    </cfRule>
  </conditionalFormatting>
  <conditionalFormatting sqref="AU821 AU808 AU795">
    <cfRule type="expression" dxfId="2769" priority="13657">
      <formula>IF(RIGHT(TEXT(AU795,"0.#"),1)=".",FALSE,TRUE)</formula>
    </cfRule>
    <cfRule type="expression" dxfId="2768" priority="13658">
      <formula>IF(RIGHT(TEXT(AU795,"0.#"),1)=".",TRUE,FALSE)</formula>
    </cfRule>
  </conditionalFormatting>
  <conditionalFormatting sqref="AU830 AU817 AU804">
    <cfRule type="expression" dxfId="2767" priority="13655">
      <formula>IF(RIGHT(TEXT(AU804,"0.#"),1)=".",FALSE,TRUE)</formula>
    </cfRule>
    <cfRule type="expression" dxfId="2766" priority="13656">
      <formula>IF(RIGHT(TEXT(AU804,"0.#"),1)=".",TRUE,FALSE)</formula>
    </cfRule>
  </conditionalFormatting>
  <conditionalFormatting sqref="AU822:AU829 AU820 AU809:AU816 AU807 AU796:AU803 AU794">
    <cfRule type="expression" dxfId="2765" priority="13653">
      <formula>IF(RIGHT(TEXT(AU794,"0.#"),1)=".",FALSE,TRUE)</formula>
    </cfRule>
    <cfRule type="expression" dxfId="2764" priority="13654">
      <formula>IF(RIGHT(TEXT(AU794,"0.#"),1)=".",TRUE,FALSE)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M34">
    <cfRule type="expression" dxfId="2757" priority="13453">
      <formula>IF(RIGHT(TEXT(AM34,"0.#"),1)=".",FALSE,TRUE)</formula>
    </cfRule>
    <cfRule type="expression" dxfId="2756" priority="13454">
      <formula>IF(RIGHT(TEXT(AM34,"0.#"),1)=".",TRUE,FALSE)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M33">
    <cfRule type="expression" dxfId="2743" priority="13455">
      <formula>IF(RIGHT(TEXT(AM33,"0.#"),1)=".",FALSE,TRUE)</formula>
    </cfRule>
    <cfRule type="expression" dxfId="2742" priority="13456">
      <formula>IF(RIGHT(TEXT(AM33,"0.#"),1)=".",TRUE,FALSE)</formula>
    </cfRule>
  </conditionalFormatting>
  <conditionalFormatting sqref="AQ32:AQ34">
    <cfRule type="expression" dxfId="2741" priority="13447">
      <formula>IF(RIGHT(TEXT(AQ32,"0.#"),1)=".",FALSE,TRUE)</formula>
    </cfRule>
    <cfRule type="expression" dxfId="2740" priority="13448">
      <formula>IF(RIGHT(TEXT(AQ32,"0.#"),1)=".",TRUE,FALSE)</formula>
    </cfRule>
  </conditionalFormatting>
  <conditionalFormatting sqref="AU32:AU34">
    <cfRule type="expression" dxfId="2739" priority="13445">
      <formula>IF(RIGHT(TEXT(AU32,"0.#"),1)=".",FALSE,TRUE)</formula>
    </cfRule>
    <cfRule type="expression" dxfId="2738" priority="13446">
      <formula>IF(RIGHT(TEXT(AU32,"0.#"),1)=".",TRUE,FALSE)</formula>
    </cfRule>
  </conditionalFormatting>
  <conditionalFormatting sqref="AE53">
    <cfRule type="expression" dxfId="2737" priority="13379">
      <formula>IF(RIGHT(TEXT(AE53,"0.#"),1)=".",FALSE,TRUE)</formula>
    </cfRule>
    <cfRule type="expression" dxfId="2736" priority="13380">
      <formula>IF(RIGHT(TEXT(AE53,"0.#"),1)=".",TRUE,FALSE)</formula>
    </cfRule>
  </conditionalFormatting>
  <conditionalFormatting sqref="AE54">
    <cfRule type="expression" dxfId="2735" priority="13377">
      <formula>IF(RIGHT(TEXT(AE54,"0.#"),1)=".",FALSE,TRUE)</formula>
    </cfRule>
    <cfRule type="expression" dxfId="2734" priority="13378">
      <formula>IF(RIGHT(TEXT(AE54,"0.#"),1)=".",TRUE,FALSE)</formula>
    </cfRule>
  </conditionalFormatting>
  <conditionalFormatting sqref="AI54">
    <cfRule type="expression" dxfId="2733" priority="13371">
      <formula>IF(RIGHT(TEXT(AI54,"0.#"),1)=".",FALSE,TRUE)</formula>
    </cfRule>
    <cfRule type="expression" dxfId="2732" priority="13372">
      <formula>IF(RIGHT(TEXT(AI54,"0.#"),1)=".",TRUE,FALSE)</formula>
    </cfRule>
  </conditionalFormatting>
  <conditionalFormatting sqref="AI53">
    <cfRule type="expression" dxfId="2731" priority="13369">
      <formula>IF(RIGHT(TEXT(AI53,"0.#"),1)=".",FALSE,TRUE)</formula>
    </cfRule>
    <cfRule type="expression" dxfId="2730" priority="13370">
      <formula>IF(RIGHT(TEXT(AI53,"0.#"),1)=".",TRUE,FALSE)</formula>
    </cfRule>
  </conditionalFormatting>
  <conditionalFormatting sqref="AM53">
    <cfRule type="expression" dxfId="2729" priority="13367">
      <formula>IF(RIGHT(TEXT(AM53,"0.#"),1)=".",FALSE,TRUE)</formula>
    </cfRule>
    <cfRule type="expression" dxfId="2728" priority="13368">
      <formula>IF(RIGHT(TEXT(AM53,"0.#"),1)=".",TRUE,FALSE)</formula>
    </cfRule>
  </conditionalFormatting>
  <conditionalFormatting sqref="AM54">
    <cfRule type="expression" dxfId="2727" priority="13365">
      <formula>IF(RIGHT(TEXT(AM54,"0.#"),1)=".",FALSE,TRUE)</formula>
    </cfRule>
    <cfRule type="expression" dxfId="2726" priority="13366">
      <formula>IF(RIGHT(TEXT(AM54,"0.#"),1)=".",TRUE,FALSE)</formula>
    </cfRule>
  </conditionalFormatting>
  <conditionalFormatting sqref="AM55">
    <cfRule type="expression" dxfId="2725" priority="13363">
      <formula>IF(RIGHT(TEXT(AM55,"0.#"),1)=".",FALSE,TRUE)</formula>
    </cfRule>
    <cfRule type="expression" dxfId="2724" priority="13364">
      <formula>IF(RIGHT(TEXT(AM55,"0.#"),1)=".",TRUE,FALSE)</formula>
    </cfRule>
  </conditionalFormatting>
  <conditionalFormatting sqref="AE60">
    <cfRule type="expression" dxfId="2723" priority="13349">
      <formula>IF(RIGHT(TEXT(AE60,"0.#"),1)=".",FALSE,TRUE)</formula>
    </cfRule>
    <cfRule type="expression" dxfId="2722" priority="13350">
      <formula>IF(RIGHT(TEXT(AE60,"0.#"),1)=".",TRUE,FALSE)</formula>
    </cfRule>
  </conditionalFormatting>
  <conditionalFormatting sqref="AE61">
    <cfRule type="expression" dxfId="2721" priority="13347">
      <formula>IF(RIGHT(TEXT(AE61,"0.#"),1)=".",FALSE,TRUE)</formula>
    </cfRule>
    <cfRule type="expression" dxfId="2720" priority="13348">
      <formula>IF(RIGHT(TEXT(AE61,"0.#"),1)=".",TRUE,FALSE)</formula>
    </cfRule>
  </conditionalFormatting>
  <conditionalFormatting sqref="AE62">
    <cfRule type="expression" dxfId="2719" priority="13345">
      <formula>IF(RIGHT(TEXT(AE62,"0.#"),1)=".",FALSE,TRUE)</formula>
    </cfRule>
    <cfRule type="expression" dxfId="2718" priority="13346">
      <formula>IF(RIGHT(TEXT(AE62,"0.#"),1)=".",TRUE,FALSE)</formula>
    </cfRule>
  </conditionalFormatting>
  <conditionalFormatting sqref="AI62">
    <cfRule type="expression" dxfId="2717" priority="13343">
      <formula>IF(RIGHT(TEXT(AI62,"0.#"),1)=".",FALSE,TRUE)</formula>
    </cfRule>
    <cfRule type="expression" dxfId="2716" priority="13344">
      <formula>IF(RIGHT(TEXT(AI62,"0.#"),1)=".",TRUE,FALSE)</formula>
    </cfRule>
  </conditionalFormatting>
  <conditionalFormatting sqref="AI61">
    <cfRule type="expression" dxfId="2715" priority="13341">
      <formula>IF(RIGHT(TEXT(AI61,"0.#"),1)=".",FALSE,TRUE)</formula>
    </cfRule>
    <cfRule type="expression" dxfId="2714" priority="13342">
      <formula>IF(RIGHT(TEXT(AI61,"0.#"),1)=".",TRUE,FALSE)</formula>
    </cfRule>
  </conditionalFormatting>
  <conditionalFormatting sqref="AI60">
    <cfRule type="expression" dxfId="2713" priority="13339">
      <formula>IF(RIGHT(TEXT(AI60,"0.#"),1)=".",FALSE,TRUE)</formula>
    </cfRule>
    <cfRule type="expression" dxfId="2712" priority="13340">
      <formula>IF(RIGHT(TEXT(AI60,"0.#"),1)=".",TRUE,FALSE)</formula>
    </cfRule>
  </conditionalFormatting>
  <conditionalFormatting sqref="AM60">
    <cfRule type="expression" dxfId="2711" priority="13337">
      <formula>IF(RIGHT(TEXT(AM60,"0.#"),1)=".",FALSE,TRUE)</formula>
    </cfRule>
    <cfRule type="expression" dxfId="2710" priority="13338">
      <formula>IF(RIGHT(TEXT(AM60,"0.#"),1)=".",TRUE,FALSE)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E116 AQ116">
    <cfRule type="expression" dxfId="2593" priority="13161">
      <formula>IF(RIGHT(TEXT(AE116,"0.#"),1)=".",FALSE,TRUE)</formula>
    </cfRule>
    <cfRule type="expression" dxfId="2592" priority="13162">
      <formula>IF(RIGHT(TEXT(AE116,"0.#"),1)=".",TRUE,FALSE)</formula>
    </cfRule>
  </conditionalFormatting>
  <conditionalFormatting sqref="AI116">
    <cfRule type="expression" dxfId="2591" priority="13159">
      <formula>IF(RIGHT(TEXT(AI116,"0.#"),1)=".",FALSE,TRUE)</formula>
    </cfRule>
    <cfRule type="expression" dxfId="2590" priority="13160">
      <formula>IF(RIGHT(TEXT(AI116,"0.#"),1)=".",TRUE,FALSE)</formula>
    </cfRule>
  </conditionalFormatting>
  <conditionalFormatting sqref="AM116">
    <cfRule type="expression" dxfId="2589" priority="13157">
      <formula>IF(RIGHT(TEXT(AM116,"0.#"),1)=".",FALSE,TRUE)</formula>
    </cfRule>
    <cfRule type="expression" dxfId="2588" priority="13158">
      <formula>IF(RIGHT(TEXT(AM116,"0.#"),1)=".",TRUE,FALSE)</formula>
    </cfRule>
  </conditionalFormatting>
  <conditionalFormatting sqref="AE117 AM117">
    <cfRule type="expression" dxfId="2587" priority="13155">
      <formula>IF(RIGHT(TEXT(AE117,"0.#"),1)=".",FALSE,TRUE)</formula>
    </cfRule>
    <cfRule type="expression" dxfId="2586" priority="13156">
      <formula>IF(RIGHT(TEXT(AE117,"0.#"),1)=".",TRUE,FALSE)</formula>
    </cfRule>
  </conditionalFormatting>
  <conditionalFormatting sqref="AI117">
    <cfRule type="expression" dxfId="2585" priority="13153">
      <formula>IF(RIGHT(TEXT(AI117,"0.#"),1)=".",FALSE,TRUE)</formula>
    </cfRule>
    <cfRule type="expression" dxfId="2584" priority="13154">
      <formula>IF(RIGHT(TEXT(AI117,"0.#"),1)=".",TRUE,FALSE)</formula>
    </cfRule>
  </conditionalFormatting>
  <conditionalFormatting sqref="AQ117">
    <cfRule type="expression" dxfId="2583" priority="13149">
      <formula>IF(RIGHT(TEXT(AQ117,"0.#"),1)=".",FALSE,TRUE)</formula>
    </cfRule>
    <cfRule type="expression" dxfId="2582" priority="13150">
      <formula>IF(RIGHT(TEXT(AQ117,"0.#"),1)=".",TRUE,FALSE)</formula>
    </cfRule>
  </conditionalFormatting>
  <conditionalFormatting sqref="AQ119">
    <cfRule type="expression" dxfId="2581" priority="13147">
      <formula>IF(RIGHT(TEXT(AQ119,"0.#"),1)=".",FALSE,TRUE)</formula>
    </cfRule>
    <cfRule type="expression" dxfId="2580" priority="13148">
      <formula>IF(RIGHT(TEXT(AQ119,"0.#"),1)=".",TRUE,FALSE)</formula>
    </cfRule>
  </conditionalFormatting>
  <conditionalFormatting sqref="AM119">
    <cfRule type="expression" dxfId="2579" priority="13143">
      <formula>IF(RIGHT(TEXT(AM119,"0.#"),1)=".",FALSE,TRUE)</formula>
    </cfRule>
    <cfRule type="expression" dxfId="2578" priority="13144">
      <formula>IF(RIGHT(TEXT(AM119,"0.#"),1)=".",TRUE,FALSE)</formula>
    </cfRule>
  </conditionalFormatting>
  <conditionalFormatting sqref="AQ120">
    <cfRule type="expression" dxfId="2577" priority="13135">
      <formula>IF(RIGHT(TEXT(AQ120,"0.#"),1)=".",FALSE,TRUE)</formula>
    </cfRule>
    <cfRule type="expression" dxfId="2576" priority="13136">
      <formula>IF(RIGHT(TEXT(AQ120,"0.#"),1)=".",TRUE,FALSE)</formula>
    </cfRule>
  </conditionalFormatting>
  <conditionalFormatting sqref="AE122 AQ122">
    <cfRule type="expression" dxfId="2575" priority="13133">
      <formula>IF(RIGHT(TEXT(AE122,"0.#"),1)=".",FALSE,TRUE)</formula>
    </cfRule>
    <cfRule type="expression" dxfId="2574" priority="13134">
      <formula>IF(RIGHT(TEXT(AE122,"0.#"),1)=".",TRUE,FALSE)</formula>
    </cfRule>
  </conditionalFormatting>
  <conditionalFormatting sqref="AI122">
    <cfRule type="expression" dxfId="2573" priority="13131">
      <formula>IF(RIGHT(TEXT(AI122,"0.#"),1)=".",FALSE,TRUE)</formula>
    </cfRule>
    <cfRule type="expression" dxfId="2572" priority="13132">
      <formula>IF(RIGHT(TEXT(AI122,"0.#"),1)=".",TRUE,FALSE)</formula>
    </cfRule>
  </conditionalFormatting>
  <conditionalFormatting sqref="AM122">
    <cfRule type="expression" dxfId="2571" priority="13129">
      <formula>IF(RIGHT(TEXT(AM122,"0.#"),1)=".",FALSE,TRUE)</formula>
    </cfRule>
    <cfRule type="expression" dxfId="2570" priority="13130">
      <formula>IF(RIGHT(TEXT(AM122,"0.#"),1)=".",TRUE,FALSE)</formula>
    </cfRule>
  </conditionalFormatting>
  <conditionalFormatting sqref="AQ123">
    <cfRule type="expression" dxfId="2569" priority="13121">
      <formula>IF(RIGHT(TEXT(AQ123,"0.#"),1)=".",FALSE,TRUE)</formula>
    </cfRule>
    <cfRule type="expression" dxfId="2568" priority="13122">
      <formula>IF(RIGHT(TEXT(AQ123,"0.#"),1)=".",TRUE,FALSE)</formula>
    </cfRule>
  </conditionalFormatting>
  <conditionalFormatting sqref="AE125 AQ125">
    <cfRule type="expression" dxfId="2567" priority="13119">
      <formula>IF(RIGHT(TEXT(AE125,"0.#"),1)=".",FALSE,TRUE)</formula>
    </cfRule>
    <cfRule type="expression" dxfId="2566" priority="13120">
      <formula>IF(RIGHT(TEXT(AE125,"0.#"),1)=".",TRUE,FALSE)</formula>
    </cfRule>
  </conditionalFormatting>
  <conditionalFormatting sqref="AI125">
    <cfRule type="expression" dxfId="2565" priority="13117">
      <formula>IF(RIGHT(TEXT(AI125,"0.#"),1)=".",FALSE,TRUE)</formula>
    </cfRule>
    <cfRule type="expression" dxfId="2564" priority="13118">
      <formula>IF(RIGHT(TEXT(AI125,"0.#"),1)=".",TRUE,FALSE)</formula>
    </cfRule>
  </conditionalFormatting>
  <conditionalFormatting sqref="AM125">
    <cfRule type="expression" dxfId="2563" priority="13115">
      <formula>IF(RIGHT(TEXT(AM125,"0.#"),1)=".",FALSE,TRUE)</formula>
    </cfRule>
    <cfRule type="expression" dxfId="2562" priority="13116">
      <formula>IF(RIGHT(TEXT(AM125,"0.#"),1)=".",TRUE,FALSE)</formula>
    </cfRule>
  </conditionalFormatting>
  <conditionalFormatting sqref="AQ126">
    <cfRule type="expression" dxfId="2561" priority="13107">
      <formula>IF(RIGHT(TEXT(AQ126,"0.#"),1)=".",FALSE,TRUE)</formula>
    </cfRule>
    <cfRule type="expression" dxfId="2560" priority="13108">
      <formula>IF(RIGHT(TEXT(AQ126,"0.#"),1)=".",TRUE,FALSE)</formula>
    </cfRule>
  </conditionalFormatting>
  <conditionalFormatting sqref="AE128 AQ128">
    <cfRule type="expression" dxfId="2559" priority="13105">
      <formula>IF(RIGHT(TEXT(AE128,"0.#"),1)=".",FALSE,TRUE)</formula>
    </cfRule>
    <cfRule type="expression" dxfId="2558" priority="13106">
      <formula>IF(RIGHT(TEXT(AE128,"0.#"),1)=".",TRUE,FALSE)</formula>
    </cfRule>
  </conditionalFormatting>
  <conditionalFormatting sqref="AI128">
    <cfRule type="expression" dxfId="2557" priority="13103">
      <formula>IF(RIGHT(TEXT(AI128,"0.#"),1)=".",FALSE,TRUE)</formula>
    </cfRule>
    <cfRule type="expression" dxfId="2556" priority="13104">
      <formula>IF(RIGHT(TEXT(AI128,"0.#"),1)=".",TRUE,FALSE)</formula>
    </cfRule>
  </conditionalFormatting>
  <conditionalFormatting sqref="AM128">
    <cfRule type="expression" dxfId="2555" priority="13101">
      <formula>IF(RIGHT(TEXT(AM128,"0.#"),1)=".",FALSE,TRUE)</formula>
    </cfRule>
    <cfRule type="expression" dxfId="2554" priority="13102">
      <formula>IF(RIGHT(TEXT(AM128,"0.#"),1)=".",TRUE,FALSE)</formula>
    </cfRule>
  </conditionalFormatting>
  <conditionalFormatting sqref="AQ129">
    <cfRule type="expression" dxfId="2553" priority="13093">
      <formula>IF(RIGHT(TEXT(AQ129,"0.#"),1)=".",FALSE,TRUE)</formula>
    </cfRule>
    <cfRule type="expression" dxfId="2552" priority="13094">
      <formula>IF(RIGHT(TEXT(AQ129,"0.#"),1)=".",TRUE,FALSE)</formula>
    </cfRule>
  </conditionalFormatting>
  <conditionalFormatting sqref="AE75">
    <cfRule type="expression" dxfId="2551" priority="13091">
      <formula>IF(RIGHT(TEXT(AE75,"0.#"),1)=".",FALSE,TRUE)</formula>
    </cfRule>
    <cfRule type="expression" dxfId="2550" priority="13092">
      <formula>IF(RIGHT(TEXT(AE75,"0.#"),1)=".",TRUE,FALSE)</formula>
    </cfRule>
  </conditionalFormatting>
  <conditionalFormatting sqref="AE76">
    <cfRule type="expression" dxfId="2549" priority="13089">
      <formula>IF(RIGHT(TEXT(AE76,"0.#"),1)=".",FALSE,TRUE)</formula>
    </cfRule>
    <cfRule type="expression" dxfId="2548" priority="13090">
      <formula>IF(RIGHT(TEXT(AE76,"0.#"),1)=".",TRUE,FALSE)</formula>
    </cfRule>
  </conditionalFormatting>
  <conditionalFormatting sqref="AE77">
    <cfRule type="expression" dxfId="2547" priority="13087">
      <formula>IF(RIGHT(TEXT(AE77,"0.#"),1)=".",FALSE,TRUE)</formula>
    </cfRule>
    <cfRule type="expression" dxfId="2546" priority="13088">
      <formula>IF(RIGHT(TEXT(AE77,"0.#"),1)=".",TRUE,FALSE)</formula>
    </cfRule>
  </conditionalFormatting>
  <conditionalFormatting sqref="AI77">
    <cfRule type="expression" dxfId="2545" priority="13085">
      <formula>IF(RIGHT(TEXT(AI77,"0.#"),1)=".",FALSE,TRUE)</formula>
    </cfRule>
    <cfRule type="expression" dxfId="2544" priority="13086">
      <formula>IF(RIGHT(TEXT(AI77,"0.#"),1)=".",TRUE,FALSE)</formula>
    </cfRule>
  </conditionalFormatting>
  <conditionalFormatting sqref="AI76">
    <cfRule type="expression" dxfId="2543" priority="13083">
      <formula>IF(RIGHT(TEXT(AI76,"0.#"),1)=".",FALSE,TRUE)</formula>
    </cfRule>
    <cfRule type="expression" dxfId="2542" priority="13084">
      <formula>IF(RIGHT(TEXT(AI76,"0.#"),1)=".",TRUE,FALSE)</formula>
    </cfRule>
  </conditionalFormatting>
  <conditionalFormatting sqref="AI75">
    <cfRule type="expression" dxfId="2541" priority="13081">
      <formula>IF(RIGHT(TEXT(AI75,"0.#"),1)=".",FALSE,TRUE)</formula>
    </cfRule>
    <cfRule type="expression" dxfId="2540" priority="13082">
      <formula>IF(RIGHT(TEXT(AI75,"0.#"),1)=".",TRUE,FALSE)</formula>
    </cfRule>
  </conditionalFormatting>
  <conditionalFormatting sqref="AM75">
    <cfRule type="expression" dxfId="2539" priority="13079">
      <formula>IF(RIGHT(TEXT(AM75,"0.#"),1)=".",FALSE,TRUE)</formula>
    </cfRule>
    <cfRule type="expression" dxfId="2538" priority="13080">
      <formula>IF(RIGHT(TEXT(AM75,"0.#"),1)=".",TRUE,FALSE)</formula>
    </cfRule>
  </conditionalFormatting>
  <conditionalFormatting sqref="AM76">
    <cfRule type="expression" dxfId="2537" priority="13077">
      <formula>IF(RIGHT(TEXT(AM76,"0.#"),1)=".",FALSE,TRUE)</formula>
    </cfRule>
    <cfRule type="expression" dxfId="2536" priority="13078">
      <formula>IF(RIGHT(TEXT(AM76,"0.#"),1)=".",TRUE,FALSE)</formula>
    </cfRule>
  </conditionalFormatting>
  <conditionalFormatting sqref="AM77">
    <cfRule type="expression" dxfId="2535" priority="13075">
      <formula>IF(RIGHT(TEXT(AM77,"0.#"),1)=".",FALSE,TRUE)</formula>
    </cfRule>
    <cfRule type="expression" dxfId="2534" priority="13076">
      <formula>IF(RIGHT(TEXT(AM77,"0.#"),1)=".",TRUE,FALSE)</formula>
    </cfRule>
  </conditionalFormatting>
  <conditionalFormatting sqref="AE134:AE135 AI134:AI135 AM134:AM135 AQ134:AQ135 AU134:AU135">
    <cfRule type="expression" dxfId="2533" priority="13061">
      <formula>IF(RIGHT(TEXT(AE134,"0.#"),1)=".",FALSE,TRUE)</formula>
    </cfRule>
    <cfRule type="expression" dxfId="2532" priority="13062">
      <formula>IF(RIGHT(TEXT(AE134,"0.#"),1)=".",TRUE,FALSE)</formula>
    </cfRule>
  </conditionalFormatting>
  <conditionalFormatting sqref="AE433">
    <cfRule type="expression" dxfId="2531" priority="13031">
      <formula>IF(RIGHT(TEXT(AE433,"0.#"),1)=".",FALSE,TRUE)</formula>
    </cfRule>
    <cfRule type="expression" dxfId="2530" priority="13032">
      <formula>IF(RIGHT(TEXT(AE433,"0.#"),1)=".",TRUE,FALSE)</formula>
    </cfRule>
  </conditionalFormatting>
  <conditionalFormatting sqref="AM435">
    <cfRule type="expression" dxfId="2529" priority="13015">
      <formula>IF(RIGHT(TEXT(AM435,"0.#"),1)=".",FALSE,TRUE)</formula>
    </cfRule>
    <cfRule type="expression" dxfId="2528" priority="13016">
      <formula>IF(RIGHT(TEXT(AM435,"0.#"),1)=".",TRUE,FALSE)</formula>
    </cfRule>
  </conditionalFormatting>
  <conditionalFormatting sqref="AE434">
    <cfRule type="expression" dxfId="2527" priority="13029">
      <formula>IF(RIGHT(TEXT(AE434,"0.#"),1)=".",FALSE,TRUE)</formula>
    </cfRule>
    <cfRule type="expression" dxfId="2526" priority="13030">
      <formula>IF(RIGHT(TEXT(AE434,"0.#"),1)=".",TRUE,FALSE)</formula>
    </cfRule>
  </conditionalFormatting>
  <conditionalFormatting sqref="AE435">
    <cfRule type="expression" dxfId="2525" priority="13027">
      <formula>IF(RIGHT(TEXT(AE435,"0.#"),1)=".",FALSE,TRUE)</formula>
    </cfRule>
    <cfRule type="expression" dxfId="2524" priority="13028">
      <formula>IF(RIGHT(TEXT(AE435,"0.#"),1)=".",TRUE,FALSE)</formula>
    </cfRule>
  </conditionalFormatting>
  <conditionalFormatting sqref="AM433">
    <cfRule type="expression" dxfId="2523" priority="13019">
      <formula>IF(RIGHT(TEXT(AM433,"0.#"),1)=".",FALSE,TRUE)</formula>
    </cfRule>
    <cfRule type="expression" dxfId="2522" priority="13020">
      <formula>IF(RIGHT(TEXT(AM433,"0.#"),1)=".",TRUE,FALSE)</formula>
    </cfRule>
  </conditionalFormatting>
  <conditionalFormatting sqref="AM434">
    <cfRule type="expression" dxfId="2521" priority="13017">
      <formula>IF(RIGHT(TEXT(AM434,"0.#"),1)=".",FALSE,TRUE)</formula>
    </cfRule>
    <cfRule type="expression" dxfId="2520" priority="13018">
      <formula>IF(RIGHT(TEXT(AM434,"0.#"),1)=".",TRUE,FALSE)</formula>
    </cfRule>
  </conditionalFormatting>
  <conditionalFormatting sqref="AU433">
    <cfRule type="expression" dxfId="2519" priority="13007">
      <formula>IF(RIGHT(TEXT(AU433,"0.#"),1)=".",FALSE,TRUE)</formula>
    </cfRule>
    <cfRule type="expression" dxfId="2518" priority="13008">
      <formula>IF(RIGHT(TEXT(AU433,"0.#"),1)=".",TRUE,FALSE)</formula>
    </cfRule>
  </conditionalFormatting>
  <conditionalFormatting sqref="AU434">
    <cfRule type="expression" dxfId="2517" priority="13005">
      <formula>IF(RIGHT(TEXT(AU434,"0.#"),1)=".",FALSE,TRUE)</formula>
    </cfRule>
    <cfRule type="expression" dxfId="2516" priority="13006">
      <formula>IF(RIGHT(TEXT(AU434,"0.#"),1)=".",TRUE,FALSE)</formula>
    </cfRule>
  </conditionalFormatting>
  <conditionalFormatting sqref="AU435">
    <cfRule type="expression" dxfId="2515" priority="13003">
      <formula>IF(RIGHT(TEXT(AU435,"0.#"),1)=".",FALSE,TRUE)</formula>
    </cfRule>
    <cfRule type="expression" dxfId="2514" priority="13004">
      <formula>IF(RIGHT(TEXT(AU435,"0.#"),1)=".",TRUE,FALSE)</formula>
    </cfRule>
  </conditionalFormatting>
  <conditionalFormatting sqref="AI435">
    <cfRule type="expression" dxfId="2513" priority="12937">
      <formula>IF(RIGHT(TEXT(AI435,"0.#"),1)=".",FALSE,TRUE)</formula>
    </cfRule>
    <cfRule type="expression" dxfId="2512" priority="12938">
      <formula>IF(RIGHT(TEXT(AI435,"0.#"),1)=".",TRUE,FALSE)</formula>
    </cfRule>
  </conditionalFormatting>
  <conditionalFormatting sqref="AI433">
    <cfRule type="expression" dxfId="2511" priority="12941">
      <formula>IF(RIGHT(TEXT(AI433,"0.#"),1)=".",FALSE,TRUE)</formula>
    </cfRule>
    <cfRule type="expression" dxfId="2510" priority="12942">
      <formula>IF(RIGHT(TEXT(AI433,"0.#"),1)=".",TRUE,FALSE)</formula>
    </cfRule>
  </conditionalFormatting>
  <conditionalFormatting sqref="AI434">
    <cfRule type="expression" dxfId="2509" priority="12939">
      <formula>IF(RIGHT(TEXT(AI434,"0.#"),1)=".",FALSE,TRUE)</formula>
    </cfRule>
    <cfRule type="expression" dxfId="2508" priority="12940">
      <formula>IF(RIGHT(TEXT(AI434,"0.#"),1)=".",TRUE,FALSE)</formula>
    </cfRule>
  </conditionalFormatting>
  <conditionalFormatting sqref="AQ434">
    <cfRule type="expression" dxfId="2507" priority="12923">
      <formula>IF(RIGHT(TEXT(AQ434,"0.#"),1)=".",FALSE,TRUE)</formula>
    </cfRule>
    <cfRule type="expression" dxfId="2506" priority="12924">
      <formula>IF(RIGHT(TEXT(AQ434,"0.#"),1)=".",TRUE,FALSE)</formula>
    </cfRule>
  </conditionalFormatting>
  <conditionalFormatting sqref="AQ435">
    <cfRule type="expression" dxfId="2505" priority="12909">
      <formula>IF(RIGHT(TEXT(AQ435,"0.#"),1)=".",FALSE,TRUE)</formula>
    </cfRule>
    <cfRule type="expression" dxfId="2504" priority="12910">
      <formula>IF(RIGHT(TEXT(AQ435,"0.#"),1)=".",TRUE,FALSE)</formula>
    </cfRule>
  </conditionalFormatting>
  <conditionalFormatting sqref="AQ433">
    <cfRule type="expression" dxfId="2503" priority="12907">
      <formula>IF(RIGHT(TEXT(AQ433,"0.#"),1)=".",FALSE,TRUE)</formula>
    </cfRule>
    <cfRule type="expression" dxfId="2502" priority="12908">
      <formula>IF(RIGHT(TEXT(AQ433,"0.#"),1)=".",TRUE,FALSE)</formula>
    </cfRule>
  </conditionalFormatting>
  <conditionalFormatting sqref="AL839:AO866">
    <cfRule type="expression" dxfId="2501" priority="6631">
      <formula>IF(AND(AL839&gt;=0, RIGHT(TEXT(AL839,"0.#"),1)&lt;&gt;"."),TRUE,FALSE)</formula>
    </cfRule>
    <cfRule type="expression" dxfId="2500" priority="6632">
      <formula>IF(AND(AL839&gt;=0, RIGHT(TEXT(AL839,"0.#"),1)="."),TRUE,FALSE)</formula>
    </cfRule>
    <cfRule type="expression" dxfId="2499" priority="6633">
      <formula>IF(AND(AL839&lt;0, RIGHT(TEXT(AL839,"0.#"),1)&lt;&gt;"."),TRUE,FALSE)</formula>
    </cfRule>
    <cfRule type="expression" dxfId="2498" priority="6634">
      <formula>IF(AND(AL839&lt;0, RIGHT(TEXT(AL839,"0.#"),1)="."),TRUE,FALSE)</formula>
    </cfRule>
  </conditionalFormatting>
  <conditionalFormatting sqref="AQ53:AQ55">
    <cfRule type="expression" dxfId="2497" priority="4653">
      <formula>IF(RIGHT(TEXT(AQ53,"0.#"),1)=".",FALSE,TRUE)</formula>
    </cfRule>
    <cfRule type="expression" dxfId="2496" priority="4654">
      <formula>IF(RIGHT(TEXT(AQ53,"0.#"),1)=".",TRUE,FALSE)</formula>
    </cfRule>
  </conditionalFormatting>
  <conditionalFormatting sqref="AU53:AU55">
    <cfRule type="expression" dxfId="2495" priority="4651">
      <formula>IF(RIGHT(TEXT(AU53,"0.#"),1)=".",FALSE,TRUE)</formula>
    </cfRule>
    <cfRule type="expression" dxfId="2494" priority="4652">
      <formula>IF(RIGHT(TEXT(AU53,"0.#"),1)=".",TRUE,FALSE)</formula>
    </cfRule>
  </conditionalFormatting>
  <conditionalFormatting sqref="AQ60:AQ62">
    <cfRule type="expression" dxfId="2493" priority="4649">
      <formula>IF(RIGHT(TEXT(AQ60,"0.#"),1)=".",FALSE,TRUE)</formula>
    </cfRule>
    <cfRule type="expression" dxfId="2492" priority="4650">
      <formula>IF(RIGHT(TEXT(AQ60,"0.#"),1)=".",TRUE,FALSE)</formula>
    </cfRule>
  </conditionalFormatting>
  <conditionalFormatting sqref="AU60:AU62">
    <cfRule type="expression" dxfId="2491" priority="4647">
      <formula>IF(RIGHT(TEXT(AU60,"0.#"),1)=".",FALSE,TRUE)</formula>
    </cfRule>
    <cfRule type="expression" dxfId="2490" priority="4648">
      <formula>IF(RIGHT(TEXT(AU60,"0.#"),1)=".",TRUE,FALSE)</formula>
    </cfRule>
  </conditionalFormatting>
  <conditionalFormatting sqref="AQ75:AQ77">
    <cfRule type="expression" dxfId="2489" priority="4645">
      <formula>IF(RIGHT(TEXT(AQ75,"0.#"),1)=".",FALSE,TRUE)</formula>
    </cfRule>
    <cfRule type="expression" dxfId="2488" priority="4646">
      <formula>IF(RIGHT(TEXT(AQ75,"0.#"),1)=".",TRUE,FALSE)</formula>
    </cfRule>
  </conditionalFormatting>
  <conditionalFormatting sqref="AU75:AU77">
    <cfRule type="expression" dxfId="2487" priority="4643">
      <formula>IF(RIGHT(TEXT(AU75,"0.#"),1)=".",FALSE,TRUE)</formula>
    </cfRule>
    <cfRule type="expression" dxfId="2486" priority="4644">
      <formula>IF(RIGHT(TEXT(AU75,"0.#"),1)=".",TRUE,FALSE)</formula>
    </cfRule>
  </conditionalFormatting>
  <conditionalFormatting sqref="AQ87:AQ89">
    <cfRule type="expression" dxfId="2485" priority="4641">
      <formula>IF(RIGHT(TEXT(AQ87,"0.#"),1)=".",FALSE,TRUE)</formula>
    </cfRule>
    <cfRule type="expression" dxfId="2484" priority="4642">
      <formula>IF(RIGHT(TEXT(AQ87,"0.#"),1)=".",TRUE,FALSE)</formula>
    </cfRule>
  </conditionalFormatting>
  <conditionalFormatting sqref="AU87:AU89">
    <cfRule type="expression" dxfId="2483" priority="4639">
      <formula>IF(RIGHT(TEXT(AU87,"0.#"),1)=".",FALSE,TRUE)</formula>
    </cfRule>
    <cfRule type="expression" dxfId="2482" priority="4640">
      <formula>IF(RIGHT(TEXT(AU87,"0.#"),1)=".",TRUE,FALSE)</formula>
    </cfRule>
  </conditionalFormatting>
  <conditionalFormatting sqref="AQ92:AQ94">
    <cfRule type="expression" dxfId="2481" priority="4637">
      <formula>IF(RIGHT(TEXT(AQ92,"0.#"),1)=".",FALSE,TRUE)</formula>
    </cfRule>
    <cfRule type="expression" dxfId="2480" priority="4638">
      <formula>IF(RIGHT(TEXT(AQ92,"0.#"),1)=".",TRUE,FALSE)</formula>
    </cfRule>
  </conditionalFormatting>
  <conditionalFormatting sqref="AU92:AU94">
    <cfRule type="expression" dxfId="2479" priority="4635">
      <formula>IF(RIGHT(TEXT(AU92,"0.#"),1)=".",FALSE,TRUE)</formula>
    </cfRule>
    <cfRule type="expression" dxfId="2478" priority="4636">
      <formula>IF(RIGHT(TEXT(AU92,"0.#"),1)=".",TRUE,FALSE)</formula>
    </cfRule>
  </conditionalFormatting>
  <conditionalFormatting sqref="AQ97:AQ99">
    <cfRule type="expression" dxfId="2477" priority="4633">
      <formula>IF(RIGHT(TEXT(AQ97,"0.#"),1)=".",FALSE,TRUE)</formula>
    </cfRule>
    <cfRule type="expression" dxfId="2476" priority="4634">
      <formula>IF(RIGHT(TEXT(AQ97,"0.#"),1)=".",TRUE,FALSE)</formula>
    </cfRule>
  </conditionalFormatting>
  <conditionalFormatting sqref="AU97:AU99">
    <cfRule type="expression" dxfId="2475" priority="4631">
      <formula>IF(RIGHT(TEXT(AU97,"0.#"),1)=".",FALSE,TRUE)</formula>
    </cfRule>
    <cfRule type="expression" dxfId="2474" priority="4632">
      <formula>IF(RIGHT(TEXT(AU97,"0.#"),1)=".",TRUE,FALSE)</formula>
    </cfRule>
  </conditionalFormatting>
  <conditionalFormatting sqref="AE458">
    <cfRule type="expression" dxfId="2473" priority="4325">
      <formula>IF(RIGHT(TEXT(AE458,"0.#"),1)=".",FALSE,TRUE)</formula>
    </cfRule>
    <cfRule type="expression" dxfId="2472" priority="4326">
      <formula>IF(RIGHT(TEXT(AE458,"0.#"),1)=".",TRUE,FALSE)</formula>
    </cfRule>
  </conditionalFormatting>
  <conditionalFormatting sqref="AM460">
    <cfRule type="expression" dxfId="2471" priority="4315">
      <formula>IF(RIGHT(TEXT(AM460,"0.#"),1)=".",FALSE,TRUE)</formula>
    </cfRule>
    <cfRule type="expression" dxfId="2470" priority="4316">
      <formula>IF(RIGHT(TEXT(AM460,"0.#"),1)=".",TRUE,FALSE)</formula>
    </cfRule>
  </conditionalFormatting>
  <conditionalFormatting sqref="AE459">
    <cfRule type="expression" dxfId="2469" priority="4323">
      <formula>IF(RIGHT(TEXT(AE459,"0.#"),1)=".",FALSE,TRUE)</formula>
    </cfRule>
    <cfRule type="expression" dxfId="2468" priority="4324">
      <formula>IF(RIGHT(TEXT(AE459,"0.#"),1)=".",TRUE,FALSE)</formula>
    </cfRule>
  </conditionalFormatting>
  <conditionalFormatting sqref="AE460">
    <cfRule type="expression" dxfId="2467" priority="4321">
      <formula>IF(RIGHT(TEXT(AE460,"0.#"),1)=".",FALSE,TRUE)</formula>
    </cfRule>
    <cfRule type="expression" dxfId="2466" priority="4322">
      <formula>IF(RIGHT(TEXT(AE460,"0.#"),1)=".",TRUE,FALSE)</formula>
    </cfRule>
  </conditionalFormatting>
  <conditionalFormatting sqref="AM458">
    <cfRule type="expression" dxfId="2465" priority="4319">
      <formula>IF(RIGHT(TEXT(AM458,"0.#"),1)=".",FALSE,TRUE)</formula>
    </cfRule>
    <cfRule type="expression" dxfId="2464" priority="4320">
      <formula>IF(RIGHT(TEXT(AM458,"0.#"),1)=".",TRUE,FALSE)</formula>
    </cfRule>
  </conditionalFormatting>
  <conditionalFormatting sqref="AM459">
    <cfRule type="expression" dxfId="2463" priority="4317">
      <formula>IF(RIGHT(TEXT(AM459,"0.#"),1)=".",FALSE,TRUE)</formula>
    </cfRule>
    <cfRule type="expression" dxfId="2462" priority="4318">
      <formula>IF(RIGHT(TEXT(AM459,"0.#"),1)=".",TRUE,FALSE)</formula>
    </cfRule>
  </conditionalFormatting>
  <conditionalFormatting sqref="AU458">
    <cfRule type="expression" dxfId="2461" priority="4313">
      <formula>IF(RIGHT(TEXT(AU458,"0.#"),1)=".",FALSE,TRUE)</formula>
    </cfRule>
    <cfRule type="expression" dxfId="2460" priority="4314">
      <formula>IF(RIGHT(TEXT(AU458,"0.#"),1)=".",TRUE,FALSE)</formula>
    </cfRule>
  </conditionalFormatting>
  <conditionalFormatting sqref="AU459">
    <cfRule type="expression" dxfId="2459" priority="4311">
      <formula>IF(RIGHT(TEXT(AU459,"0.#"),1)=".",FALSE,TRUE)</formula>
    </cfRule>
    <cfRule type="expression" dxfId="2458" priority="4312">
      <formula>IF(RIGHT(TEXT(AU459,"0.#"),1)=".",TRUE,FALSE)</formula>
    </cfRule>
  </conditionalFormatting>
  <conditionalFormatting sqref="AU460">
    <cfRule type="expression" dxfId="2457" priority="4309">
      <formula>IF(RIGHT(TEXT(AU460,"0.#"),1)=".",FALSE,TRUE)</formula>
    </cfRule>
    <cfRule type="expression" dxfId="2456" priority="4310">
      <formula>IF(RIGHT(TEXT(AU460,"0.#"),1)=".",TRUE,FALSE)</formula>
    </cfRule>
  </conditionalFormatting>
  <conditionalFormatting sqref="AI460">
    <cfRule type="expression" dxfId="2455" priority="4303">
      <formula>IF(RIGHT(TEXT(AI460,"0.#"),1)=".",FALSE,TRUE)</formula>
    </cfRule>
    <cfRule type="expression" dxfId="2454" priority="4304">
      <formula>IF(RIGHT(TEXT(AI460,"0.#"),1)=".",TRUE,FALSE)</formula>
    </cfRule>
  </conditionalFormatting>
  <conditionalFormatting sqref="AI458">
    <cfRule type="expression" dxfId="2453" priority="4307">
      <formula>IF(RIGHT(TEXT(AI458,"0.#"),1)=".",FALSE,TRUE)</formula>
    </cfRule>
    <cfRule type="expression" dxfId="2452" priority="4308">
      <formula>IF(RIGHT(TEXT(AI458,"0.#"),1)=".",TRUE,FALSE)</formula>
    </cfRule>
  </conditionalFormatting>
  <conditionalFormatting sqref="AI459">
    <cfRule type="expression" dxfId="2451" priority="4305">
      <formula>IF(RIGHT(TEXT(AI459,"0.#"),1)=".",FALSE,TRUE)</formula>
    </cfRule>
    <cfRule type="expression" dxfId="2450" priority="4306">
      <formula>IF(RIGHT(TEXT(AI459,"0.#"),1)=".",TRUE,FALSE)</formula>
    </cfRule>
  </conditionalFormatting>
  <conditionalFormatting sqref="AQ459">
    <cfRule type="expression" dxfId="2449" priority="4301">
      <formula>IF(RIGHT(TEXT(AQ459,"0.#"),1)=".",FALSE,TRUE)</formula>
    </cfRule>
    <cfRule type="expression" dxfId="2448" priority="4302">
      <formula>IF(RIGHT(TEXT(AQ459,"0.#"),1)=".",TRUE,FALSE)</formula>
    </cfRule>
  </conditionalFormatting>
  <conditionalFormatting sqref="AQ460">
    <cfRule type="expression" dxfId="2447" priority="4299">
      <formula>IF(RIGHT(TEXT(AQ460,"0.#"),1)=".",FALSE,TRUE)</formula>
    </cfRule>
    <cfRule type="expression" dxfId="2446" priority="4300">
      <formula>IF(RIGHT(TEXT(AQ460,"0.#"),1)=".",TRUE,FALSE)</formula>
    </cfRule>
  </conditionalFormatting>
  <conditionalFormatting sqref="AQ458">
    <cfRule type="expression" dxfId="2445" priority="4297">
      <formula>IF(RIGHT(TEXT(AQ458,"0.#"),1)=".",FALSE,TRUE)</formula>
    </cfRule>
    <cfRule type="expression" dxfId="2444" priority="4298">
      <formula>IF(RIGHT(TEXT(AQ458,"0.#"),1)=".",TRUE,FALSE)</formula>
    </cfRule>
  </conditionalFormatting>
  <conditionalFormatting sqref="AM120">
    <cfRule type="expression" dxfId="2443" priority="2975">
      <formula>IF(RIGHT(TEXT(AM120,"0.#"),1)=".",FALSE,TRUE)</formula>
    </cfRule>
    <cfRule type="expression" dxfId="2442" priority="2976">
      <formula>IF(RIGHT(TEXT(AM120,"0.#"),1)=".",TRUE,FALSE)</formula>
    </cfRule>
  </conditionalFormatting>
  <conditionalFormatting sqref="AI126">
    <cfRule type="expression" dxfId="2441" priority="2965">
      <formula>IF(RIGHT(TEXT(AI126,"0.#"),1)=".",FALSE,TRUE)</formula>
    </cfRule>
    <cfRule type="expression" dxfId="2440" priority="2966">
      <formula>IF(RIGHT(TEXT(AI126,"0.#"),1)=".",TRUE,FALSE)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I119">
    <cfRule type="expression" dxfId="707" priority="7">
      <formula>IF(RIGHT(TEXT(AI119,"0.#"),1)=".",FALSE,TRUE)</formula>
    </cfRule>
    <cfRule type="expression" dxfId="706" priority="8">
      <formula>IF(RIGHT(TEXT(AI119,"0.#"),1)=".",TRUE,FALSE)</formula>
    </cfRule>
  </conditionalFormatting>
  <conditionalFormatting sqref="AI120">
    <cfRule type="expression" dxfId="705" priority="5">
      <formula>IF(RIGHT(TEXT(AI120,"0.#"),1)=".",FALSE,TRUE)</formula>
    </cfRule>
    <cfRule type="expression" dxfId="704" priority="6">
      <formula>IF(RIGHT(TEXT(AI120,"0.#"),1)=".",TRUE,FALSE)</formula>
    </cfRule>
  </conditionalFormatting>
  <conditionalFormatting sqref="AE119">
    <cfRule type="expression" dxfId="703" priority="3">
      <formula>IF(RIGHT(TEXT(AE119,"0.#"),1)=".",FALSE,TRUE)</formula>
    </cfRule>
    <cfRule type="expression" dxfId="702" priority="4">
      <formula>IF(RIGHT(TEXT(AE119,"0.#"),1)=".",TRUE,FALSE)</formula>
    </cfRule>
  </conditionalFormatting>
  <conditionalFormatting sqref="AE120">
    <cfRule type="expression" dxfId="701" priority="1">
      <formula>IF(RIGHT(TEXT(AE120,"0.#"),1)=".",FALSE,TRUE)</formula>
    </cfRule>
    <cfRule type="expression" dxfId="700" priority="2">
      <formula>IF(RIGHT(TEXT(AE120,"0.#"),1)=".",TRUE,FALSE)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t="s">
        <v>552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8"/>
      <c r="AD69" s="428"/>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512</v>
      </c>
      <c r="H2" s="442"/>
      <c r="I2" s="442"/>
      <c r="J2" s="442"/>
      <c r="K2" s="442"/>
      <c r="L2" s="442"/>
      <c r="M2" s="442"/>
      <c r="N2" s="442"/>
      <c r="O2" s="442"/>
      <c r="P2" s="442"/>
      <c r="Q2" s="442"/>
      <c r="R2" s="442"/>
      <c r="S2" s="442"/>
      <c r="T2" s="442"/>
      <c r="U2" s="442"/>
      <c r="V2" s="442"/>
      <c r="W2" s="442"/>
      <c r="X2" s="442"/>
      <c r="Y2" s="442"/>
      <c r="Z2" s="442"/>
      <c r="AA2" s="442"/>
      <c r="AB2" s="443"/>
      <c r="AC2" s="441" t="s">
        <v>514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4"/>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4"/>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4"/>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4"/>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4"/>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4"/>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4"/>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4"/>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4"/>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4"/>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4"/>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4"/>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4"/>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4"/>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4"/>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4"/>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4"/>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4"/>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4"/>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4"/>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4"/>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4"/>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4"/>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4"/>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4"/>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4"/>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4"/>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4"/>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4"/>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4"/>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4"/>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4"/>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4"/>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4"/>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4"/>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4"/>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4"/>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4"/>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4"/>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4"/>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4"/>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4"/>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4"/>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4"/>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4"/>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4"/>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4"/>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4"/>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4"/>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4"/>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4"/>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4"/>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4"/>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4"/>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4"/>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4"/>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4"/>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4"/>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4"/>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4"/>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4"/>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4"/>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4"/>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4"/>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4"/>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4"/>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4"/>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4"/>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4"/>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4"/>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4"/>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4"/>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4"/>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4"/>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4"/>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4"/>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4"/>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4"/>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4"/>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4"/>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4"/>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4"/>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4"/>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4"/>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4"/>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4"/>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4"/>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4"/>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4"/>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4"/>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4"/>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4"/>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4"/>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4"/>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4"/>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4"/>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4"/>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4"/>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4"/>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4"/>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4"/>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4"/>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4"/>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4"/>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4"/>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4"/>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4"/>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4"/>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4"/>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4"/>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4"/>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4"/>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4"/>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4"/>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4"/>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4"/>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4"/>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4"/>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4"/>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4"/>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4"/>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4"/>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4"/>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4"/>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4"/>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4"/>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4"/>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4"/>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4"/>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4"/>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4"/>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4"/>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4"/>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4"/>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4"/>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4"/>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4"/>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4"/>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4"/>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4"/>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4"/>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4"/>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4"/>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4"/>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4"/>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4"/>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4"/>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4"/>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4"/>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4"/>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4"/>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4"/>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4"/>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4"/>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4"/>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4"/>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4"/>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4"/>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4"/>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4"/>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4"/>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4"/>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4"/>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4"/>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4"/>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4"/>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4"/>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4"/>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4"/>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4"/>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4"/>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4"/>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4"/>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4"/>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4"/>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4"/>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4"/>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4"/>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4"/>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4"/>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2018-08-15T14:00:12Z</cp:lastPrinted>
  <dcterms:created xsi:type="dcterms:W3CDTF">2012-03-13T00:50:25Z</dcterms:created>
  <dcterms:modified xsi:type="dcterms:W3CDTF">2020-11-17T08:19:26Z</dcterms:modified>
</cp:coreProperties>
</file>