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<sst xmlns="http://schemas.openxmlformats.org/spreadsheetml/2006/main" count="2901" uniqueCount="636">
  <si>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</si>
  <si>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</si>
  <si>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</si>
  <si>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</si>
  <si>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</si>
  <si>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</si>
  <si>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</si>
  <si>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</si>
  <si>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</si>
  <si>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</si>
  <si>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</si>
  <si>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</si>
  <si>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</si>
  <si>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</si>
  <si>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</si>
  <si>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</si>
  <si>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</si>
  <si>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</si>
  <si>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</si>
  <si>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</si>
  <si>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</si>
  <si>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</si>
  <si>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</si>
  <si>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</si>
  <si>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</si>
  <si>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</si>
  <si>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</si>
  <si>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</si>
  <si>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</si>
  <si>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</si>
  <si>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</si>
  <si>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</si>
  <si>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</si>
  <si>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</si>
  <si>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</si>
  <si>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</si>
  <si>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</si>
  <si>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</si>
  <si>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</si>
  <si>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</si>
  <si>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</si>
  <si>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</si>
  <si>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</si>
  <si>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</si>
  <si>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</si>
  <si>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</si>
  <si>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</si>
  <si>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</si>
  <si>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</si>
  <si>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</si>
  <si>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</si>
  <si>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</si>
  <si>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</si>
  <si>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</si>
  <si>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</si>
  <si>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</si>
  <si>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</si>
  <si>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</si>
  <si>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</si>
  <si>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</si>
  <si>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</si>
  <si>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</si>
  <si>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</si>
  <si>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</si>
  <si>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</si>
  <si>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</si>
  <si>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</si>
  <si>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</si>
  <si>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</si>
  <si>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</si>
  <si>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</si>
  <si>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</si>
  <si>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</si>
  <si>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</si>
  <si>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</si>
  <si>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</si>
  <si>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</si>
  <si>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</si>
  <si>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</si>
  <si>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</si>
  <si>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</si>
  <si>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</si>
  <si>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</si>
  <si>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</si>
  <si>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</si>
  <si>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</si>
  <si>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</si>
  <si>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</si>
  <si>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</si>
  <si>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</si>
  <si>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</si>
  <si>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</si>
  <si>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</si>
  <si>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</si>
  <si>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</si>
  <si>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</si>
  <si>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</si>
  <si>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</si>
  <si>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</si>
  <si>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</si>
  <si>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</si>
  <si>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</si>
  <si>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</si>
  <si>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</si>
  <si>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</si>
  <si>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</si>
  <si>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</si>
  <si>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</si>
  <si>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</si>
  <si>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</si>
  <si>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</si>
  <si>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</si>
  <si>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</si>
  <si>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</si>
  <si>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</si>
  <si>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</si>
  <si>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</si>
  <si>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</si>
  <si>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</si>
  <si>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</si>
  <si>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</si>
  <si>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</si>
  <si>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</si>
  <si>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</si>
  <si>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</si>
  <si>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</si>
  <si>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</si>
  <si>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</si>
  <si>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</si>
  <si>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</si>
  <si>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</si>
  <si>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</si>
  <si>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</si>
  <si>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</si>
  <si>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</si>
  <si>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</si>
  <si>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</si>
  <si>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</si>
  <si>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</si>
  <si>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</si>
  <si>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</si>
  <si>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</si>
  <si>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</si>
  <si>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</si>
  <si>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</si>
  <si>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</si>
  <si>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</si>
  <si>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</si>
  <si>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</si>
  <si>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</si>
  <si>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</si>
  <si>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</si>
  <si>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</si>
  <si>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</si>
  <si>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</si>
  <si>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</si>
  <si>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</si>
  <si>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</si>
  <si>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</si>
  <si>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</si>
  <si>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</si>
  <si>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</si>
  <si>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</si>
  <si>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</si>
  <si>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</si>
  <si>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</si>
  <si>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</si>
  <si>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</si>
  <si>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</si>
  <si>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</si>
  <si>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</si>
  <si>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</si>
  <si>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</si>
  <si>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</si>
  <si>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</si>
  <si>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</si>
  <si>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</si>
  <si>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</si>
  <si>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</si>
  <si>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</si>
  <si>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</si>
  <si>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</si>
  <si>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</si>
  <si>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</si>
  <si>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</si>
  <si>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</si>
  <si>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</si>
  <si>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</si>
  <si>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</si>
  <si>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</si>
  <si>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</si>
  <si>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</si>
  <si>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</si>
  <si>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</si>
  <si>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</si>
  <si>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</si>
  <si>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</si>
  <si>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</si>
  <si>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</si>
  <si>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</si>
  <si>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</si>
  <si>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</si>
  <si>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</si>
  <si>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</si>
  <si>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</si>
  <si>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</si>
  <si>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</si>
  <si>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</si>
  <si>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</si>
  <si>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</si>
  <si>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</si>
  <si>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</si>
  <si>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</si>
  <si>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</si>
  <si>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</si>
  <si>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</si>
  <si>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</si>
  <si>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</si>
  <si>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</si>
  <si>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</si>
  <si>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</si>
  <si>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</si>
  <si>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</si>
  <si>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</si>
  <si>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</si>
  <si>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</si>
  <si>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</si>
  <si>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</si>
  <si>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</si>
  <si>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</si>
  <si>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</si>
  <si>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</si>
  <si>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</si>
  <si>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</si>
  <si>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</si>
  <si>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</si>
  <si>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</si>
  <si>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</si>
  <si>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</si>
  <si>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</si>
  <si>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</si>
  <si>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</si>
  <si>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</si>
  <si>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</si>
  <si>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</si>
  <si>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</si>
  <si>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</si>
  <si>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</si>
  <si>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</si>
  <si>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</si>
  <si>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</si>
  <si>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</si>
  <si>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</si>
  <si>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</si>
  <si>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</si>
  <si>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</si>
  <si>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</si>
  <si>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</si>
  <si>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</si>
  <si>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</si>
  <si>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</si>
  <si>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</si>
  <si>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</si>
  <si>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</si>
  <si>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</si>
  <si>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</si>
  <si>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</si>
  <si>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</si>
  <si>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</si>
  <si>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</si>
  <si>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</si>
  <si>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</si>
  <si>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</si>
  <si>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</si>
  <si>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</si>
  <si>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</si>
  <si>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</si>
  <si>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</si>
  <si>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</si>
  <si>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</si>
  <si>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</si>
  <si>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</si>
  <si>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</si>
  <si>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</si>
  <si>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</si>
  <si>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</si>
  <si>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</si>
  <si>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</si>
  <si>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</si>
  <si>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</si>
  <si>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</si>
  <si>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</si>
  <si>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</si>
  <si>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</si>
  <si>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</si>
  <si>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</si>
  <si>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</si>
  <si>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</si>
  <si>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</si>
  <si>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</si>
  <si>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</si>
  <si>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</si>
  <si>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</si>
  <si>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</si>
  <si>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</si>
  <si>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</si>
  <si>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</si>
  <si>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</si>
  <si>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</si>
  <si>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</si>
  <si>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</si>
  <si>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</si>
  <si>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</si>
  <si>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</si>
  <si>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</si>
  <si>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</si>
  <si>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</si>
  <si>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</si>
  <si>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</si>
  <si>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</si>
  <si>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</si>
  <si>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</si>
  <si>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</si>
  <si>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</si>
  <si>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</si>
  <si>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</si>
  <si>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</si>
  <si>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</si>
  <si>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</si>
  <si>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</si>
  <si>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</si>
  <si>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</si>
  <si>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</si>
  <si>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</si>
  <si>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</si>
  <si>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</si>
  <si>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</si>
  <si>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</si>
  <si>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</si>
  <si>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</si>
  <si>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</si>
  <si>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</si>
  <si>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</si>
  <si>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</si>
  <si>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</si>
  <si>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</si>
  <si>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</si>
  <si>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</si>
  <si>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</si>
  <si>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</si>
  <si>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</si>
  <si>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</si>
  <si>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</si>
  <si>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</si>
  <si>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</si>
  <si>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</si>
  <si>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</si>
  <si>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</si>
  <si>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</si>
  <si>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</si>
  <si>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</si>
  <si>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</si>
  <si>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</si>
  <si>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</si>
  <si>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</si>
  <si>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</si>
  <si>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</si>
  <si>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</si>
  <si>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</si>
  <si>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</si>
  <si>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</si>
  <si>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</si>
  <si>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</si>
  <si>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</si>
  <si>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</si>
  <si>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</si>
  <si>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</si>
  <si>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</si>
  <si>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</si>
  <si>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</si>
  <si>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</si>
  <si>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</si>
  <si>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</si>
  <si>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</si>
  <si>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</si>
  <si>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</si>
  <si>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</si>
  <si>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</si>
  <si>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</si>
  <si>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</si>
  <si>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</si>
  <si>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</si>
  <si>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</si>
  <si>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</si>
  <si>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</si>
  <si>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</si>
  <si>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</si>
  <si>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</si>
  <si>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</si>
  <si>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</si>
  <si>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</si>
  <si>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</si>
  <si>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</si>
  <si>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</si>
  <si>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</si>
  <si>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</si>
  <si>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</si>
  <si>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</si>
  <si>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</si>
  <si>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</si>
  <si>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</si>
  <si>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</si>
  <si>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</si>
  <si>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</si>
  <si>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</si>
  <si>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</si>
  <si>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</si>
  <si>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</si>
  <si>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</si>
  <si>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</si>
  <si>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</si>
  <si>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</si>
  <si>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</si>
  <si>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</si>
  <si>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</si>
  <si>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</si>
  <si>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</si>
  <si>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</si>
  <si>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</si>
  <si>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</si>
  <si>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</si>
  <si>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</si>
  <si>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</si>
  <si>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</si>
  <si>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</si>
  <si>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</si>
  <si>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</si>
  <si>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</si>
  <si>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</si>
  <si>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</si>
  <si>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</si>
  <si>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</si>
  <si>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</si>
  <si>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</si>
  <si>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</si>
  <si>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</si>
  <si>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</si>
  <si>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</si>
  <si>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</si>
  <si>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</si>
  <si>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</si>
  <si>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</si>
  <si>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</si>
  <si>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</si>
  <si>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</si>
  <si>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</si>
  <si>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</si>
  <si>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</si>
  <si>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</si>
  <si>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</si>
  <si>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</si>
  <si>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</si>
  <si>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</si>
  <si>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</si>
  <si>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</si>
  <si>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</si>
  <si>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</si>
  <si>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</si>
  <si>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</si>
  <si>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</si>
  <si>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</si>
  <si>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</si>
  <si>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</si>
  <si>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</si>
  <si>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</si>
  <si>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</si>
  <si>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</si>
  <si>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</si>
  <si>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</si>
  <si>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</si>
  <si>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</si>
  <si>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</si>
  <si>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</si>
  <si>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</si>
  <si>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</si>
  <si>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</si>
  <si>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</si>
  <si>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</si>
  <si>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</si>
  <si>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</si>
  <si>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</si>
  <si>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</si>
  <si>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</si>
  <si>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</si>
  <si>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</si>
  <si>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</si>
  <si>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</si>
  <si>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</si>
  <si>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</si>
  <si>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</si>
  <si>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</si>
  <si>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</si>
  <si>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</si>
  <si>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</si>
  <si>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</si>
  <si>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</si>
  <si>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</si>
  <si>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</si>
  <si>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</si>
  <si>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</si>
  <si>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</si>
  <si>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</si>
  <si>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</si>
  <si>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</si>
  <si>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</si>
  <si>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</si>
  <si>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</si>
  <si>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</si>
  <si>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</si>
  <si>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</si>
  <si>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</si>
  <si>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</si>
  <si>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</si>
  <si>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</si>
  <si>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</si>
  <si>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</si>
  <si>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</si>
  <si>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</si>
  <si>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</si>
  <si>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</si>
  <si>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</si>
  <si>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</si>
  <si>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</si>
  <si>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</si>
  <si>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</si>
  <si>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</si>
  <si>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</si>
  <si>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</si>
  <si>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</si>
  <si>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</si>
  <si>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</si>
  <si>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</si>
  <si>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</si>
  <si>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</si>
  <si>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</si>
  <si>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</si>
  <si>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</si>
  <si>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</si>
  <si>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</si>
  <si>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</si>
  <si>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呼吸用保護具の性能の確保のための買い取り試験</t>
    <rPh sb="0" eb="3">
      <t>コキュウヨウ</t>
    </rPh>
    <rPh sb="3" eb="5">
      <t>ホゴ</t>
    </rPh>
    <rPh sb="5" eb="6">
      <t>グ</t>
    </rPh>
    <rPh sb="7" eb="9">
      <t>セイノウ</t>
    </rPh>
    <rPh sb="10" eb="12">
      <t>カクホ</t>
    </rPh>
    <rPh sb="16" eb="17">
      <t>カ</t>
    </rPh>
    <rPh sb="18" eb="19">
      <t>ト</t>
    </rPh>
    <rPh sb="20" eb="22">
      <t>シケン</t>
    </rPh>
    <phoneticPr fontId="6"/>
  </si>
  <si>
    <t>平成１２年度</t>
    <rPh sb="0" eb="2">
      <t>ヘイセイ</t>
    </rPh>
    <rPh sb="4" eb="5">
      <t>ネン</t>
    </rPh>
    <rPh sb="5" eb="6">
      <t>ド</t>
    </rPh>
    <phoneticPr fontId="6"/>
  </si>
  <si>
    <t>化学物質対策課</t>
    <rPh sb="0" eb="2">
      <t>カガク</t>
    </rPh>
    <rPh sb="2" eb="4">
      <t>ブッシツ</t>
    </rPh>
    <rPh sb="4" eb="7">
      <t>タイサクカ</t>
    </rPh>
    <phoneticPr fontId="6"/>
  </si>
  <si>
    <t>労働基準局安全衛生部</t>
    <rPh sb="0" eb="2">
      <t>ロウドウ</t>
    </rPh>
    <rPh sb="2" eb="4">
      <t>キジュン</t>
    </rPh>
    <rPh sb="4" eb="5">
      <t>キョク</t>
    </rPh>
    <rPh sb="5" eb="7">
      <t>アンゼン</t>
    </rPh>
    <rPh sb="7" eb="10">
      <t>エイセイブ</t>
    </rPh>
    <phoneticPr fontId="1"/>
  </si>
  <si>
    <t>○</t>
  </si>
  <si>
    <t>労働者災害補償保険法第29条第1項第3号
労働安全衛生法第42条、第43条の2</t>
  </si>
  <si>
    <t>　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</si>
  <si>
    <t>　型式検定に合格した呼吸用保護具の中から、市場の流通状況等を踏まえ、型式検定の有効期間5年間のうちに1回以上買取り試験が実施できるように、買取り試験対象型式を選定する。
　また、市場に流通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等を行う。</t>
  </si>
  <si>
    <t>-</t>
  </si>
  <si>
    <t>買取試験を通じて不具合が発見され、改善が必要とされた場合、改善のための指導を100%実施する。</t>
  </si>
  <si>
    <t>委託事業実施結果報告書</t>
    <rPh sb="0" eb="2">
      <t>イタク</t>
    </rPh>
    <rPh sb="2" eb="4">
      <t>ジギョウ</t>
    </rPh>
    <rPh sb="4" eb="6">
      <t>ジッシ</t>
    </rPh>
    <rPh sb="6" eb="8">
      <t>ケッカ</t>
    </rPh>
    <rPh sb="8" eb="11">
      <t>ホウコクショ</t>
    </rPh>
    <phoneticPr fontId="6"/>
  </si>
  <si>
    <t>　現在市場に流通しており、本年度中に有効期間が終わる呼吸用保護具のうち、有効期間内に買取り試験を実施した型式の割合を100％とする。</t>
  </si>
  <si>
    <t>単位当たりコスト ＝ Ｘ ÷Ｙ
Ｘ：「事業費」
Ｙ：「買取実施数」</t>
    <rPh sb="19" eb="22">
      <t>ジギョウヒ</t>
    </rPh>
    <rPh sb="27" eb="29">
      <t>カイトリ</t>
    </rPh>
    <rPh sb="29" eb="31">
      <t>ジッシ</t>
    </rPh>
    <rPh sb="31" eb="32">
      <t>スウ</t>
    </rPh>
    <phoneticPr fontId="6"/>
  </si>
  <si>
    <t>円/個</t>
    <rPh sb="2" eb="3">
      <t>コ</t>
    </rPh>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</si>
  <si>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</si>
  <si>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</si>
  <si>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１．労働災害による死亡者数</t>
    <rPh sb="2" eb="4">
      <t>ロウドウ</t>
    </rPh>
    <rPh sb="4" eb="6">
      <t>サイガイ</t>
    </rPh>
    <rPh sb="9" eb="12">
      <t>シボウシャ</t>
    </rPh>
    <rPh sb="12" eb="13">
      <t>スウ</t>
    </rPh>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</si>
  <si>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</si>
  <si>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</si>
  <si>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</si>
  <si>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　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
　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
　したがって、流通段階での性能要件の担保のためには、国が調査を実施する必要があり、国民や社会のニーズを的確に反映している。</t>
    <rPh sb="383" eb="385">
      <t>コクミン</t>
    </rPh>
    <rPh sb="386" eb="388">
      <t>シャカイ</t>
    </rPh>
    <rPh sb="393" eb="395">
      <t>テキカク</t>
    </rPh>
    <rPh sb="396" eb="398">
      <t>ハンエイ</t>
    </rPh>
    <phoneticPr fontId="6"/>
  </si>
  <si>
    <t>　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</si>
  <si>
    <t>　職場における化学物質管理の強化は、厚生労働省が重点施策として掲げる課題の一つであり、労働者が使用する呼吸用保護具の性能を確認する本事業は、その具体的な取組の一つとして優先度の高い事業に位置づけられている。</t>
  </si>
  <si>
    <t>　調査研究等に必要な特定の設備又は特定の技術等を有する者が極めて限られていることから、1者のみの応募が見込まれるため、平成24年度から公募により調達を実施している。</t>
  </si>
  <si>
    <t>　本事業は労働者の健康確保を図る観点から行っている事業であり、事業主から徴収した労災保険料から経費を支出しており、受益者との負担関係は妥当である。</t>
  </si>
  <si>
    <t>－</t>
  </si>
  <si>
    <t>連続して試験を実施する等により総試験時間数の削減に努めるなど、全体としてコストの削減に努めている。</t>
  </si>
  <si>
    <t>成果実績は成果目標を達成している。</t>
    <rPh sb="0" eb="2">
      <t>セイカ</t>
    </rPh>
    <rPh sb="2" eb="4">
      <t>ジッセキ</t>
    </rPh>
    <rPh sb="5" eb="7">
      <t>セイカ</t>
    </rPh>
    <rPh sb="7" eb="9">
      <t>モクヒョウ</t>
    </rPh>
    <rPh sb="10" eb="12">
      <t>タッセイ</t>
    </rPh>
    <phoneticPr fontId="6"/>
  </si>
  <si>
    <t>活動実績は当初見込みを達成している。</t>
    <rPh sb="0" eb="2">
      <t>カツドウ</t>
    </rPh>
    <rPh sb="2" eb="4">
      <t>ジッセキ</t>
    </rPh>
    <rPh sb="5" eb="7">
      <t>トウショ</t>
    </rPh>
    <rPh sb="7" eb="9">
      <t>ミコ</t>
    </rPh>
    <rPh sb="11" eb="13">
      <t>タッセイ</t>
    </rPh>
    <phoneticPr fontId="6"/>
  </si>
  <si>
    <t>　本事業により確認された不具合製品については、受託者から速やかに国へ報告がなされ、国において事案に応じて指導等を行っており、本事業の成果を十分に活用している。</t>
    <rPh sb="32" eb="33">
      <t>クニ</t>
    </rPh>
    <rPh sb="41" eb="42">
      <t>クニ</t>
    </rPh>
    <rPh sb="69" eb="71">
      <t>ジュウブン</t>
    </rPh>
    <phoneticPr fontId="6"/>
  </si>
  <si>
    <t>無</t>
  </si>
  <si>
    <t>有</t>
  </si>
  <si>
    <t>△</t>
  </si>
  <si>
    <t>‐</t>
  </si>
  <si>
    <t>　本事業は市場に流通している呼吸用保護具について、買取りを行い、構造規格に定めた性能等を具備しているかの試験を行うとともに、専門家を交え判定するものである。事業の対象となる型式については活動指標のとおり100%試験が実施されており、また、当該判定の結果、不具合のあった製品については100%が速やかに委託者である国へ報告され、事案に応じて委託者（国）からメーカー等へ必要な改善の指導を行っており、成果目標も達成している。呼吸用保護具は流通量も多く、見た目では欠陥の有無を判断できないものであるところ、国による本事業の実施は労働者の健康確保を図る上で有効に機能している。</t>
  </si>
  <si>
    <t>　　X/Y</t>
    <phoneticPr fontId="6"/>
  </si>
  <si>
    <t>-</t>
    <phoneticPr fontId="6"/>
  </si>
  <si>
    <t>-</t>
    <phoneticPr fontId="6"/>
  </si>
  <si>
    <t>-</t>
    <phoneticPr fontId="6"/>
  </si>
  <si>
    <t>－</t>
    <phoneticPr fontId="6"/>
  </si>
  <si>
    <t>-</t>
    <phoneticPr fontId="6"/>
  </si>
  <si>
    <t>650-30</t>
    <phoneticPr fontId="6"/>
  </si>
  <si>
    <t>952</t>
    <phoneticPr fontId="6"/>
  </si>
  <si>
    <t>803</t>
    <phoneticPr fontId="6"/>
  </si>
  <si>
    <t>351</t>
    <phoneticPr fontId="6"/>
  </si>
  <si>
    <t>362</t>
    <phoneticPr fontId="6"/>
  </si>
  <si>
    <t>372</t>
    <phoneticPr fontId="6"/>
  </si>
  <si>
    <t>厚生労働省</t>
  </si>
  <si>
    <t>　　　　　事業管理、受託者への指導</t>
    <rPh sb="5" eb="7">
      <t>ジギョウ</t>
    </rPh>
    <rPh sb="7" eb="9">
      <t>カンリ</t>
    </rPh>
    <rPh sb="10" eb="13">
      <t>ジュタクシャ</t>
    </rPh>
    <rPh sb="15" eb="17">
      <t>シドウ</t>
    </rPh>
    <phoneticPr fontId="6"/>
  </si>
  <si>
    <t>　　【随意契約（公募）】</t>
    <rPh sb="3" eb="5">
      <t>ズイイ</t>
    </rPh>
    <rPh sb="5" eb="7">
      <t>ケイヤク</t>
    </rPh>
    <rPh sb="8" eb="10">
      <t>コウボ</t>
    </rPh>
    <phoneticPr fontId="6"/>
  </si>
  <si>
    <t>買取試験費</t>
    <rPh sb="0" eb="2">
      <t>カイトリ</t>
    </rPh>
    <rPh sb="2" eb="4">
      <t>シケン</t>
    </rPh>
    <rPh sb="4" eb="5">
      <t>ヒ</t>
    </rPh>
    <phoneticPr fontId="6"/>
  </si>
  <si>
    <t>その他</t>
    <rPh sb="2" eb="3">
      <t>タ</t>
    </rPh>
    <phoneticPr fontId="6"/>
  </si>
  <si>
    <t>消費税等</t>
    <rPh sb="0" eb="3">
      <t>ショウヒゼイ</t>
    </rPh>
    <rPh sb="3" eb="4">
      <t>トウ</t>
    </rPh>
    <phoneticPr fontId="6"/>
  </si>
  <si>
    <t>旅費</t>
    <rPh sb="0" eb="2">
      <t>リョヒ</t>
    </rPh>
    <phoneticPr fontId="6"/>
  </si>
  <si>
    <t>検討会出席謝金、研究員謝金</t>
    <rPh sb="0" eb="3">
      <t>ケントウカイ</t>
    </rPh>
    <rPh sb="3" eb="5">
      <t>シュッセキ</t>
    </rPh>
    <rPh sb="5" eb="7">
      <t>シャキン</t>
    </rPh>
    <rPh sb="8" eb="11">
      <t>ケンキュウイン</t>
    </rPh>
    <rPh sb="11" eb="13">
      <t>シャキン</t>
    </rPh>
    <phoneticPr fontId="6"/>
  </si>
  <si>
    <t>事務経費、管理費</t>
    <rPh sb="0" eb="2">
      <t>ジム</t>
    </rPh>
    <rPh sb="2" eb="4">
      <t>ケイヒ</t>
    </rPh>
    <rPh sb="5" eb="8">
      <t>カンリヒ</t>
    </rPh>
    <phoneticPr fontId="6"/>
  </si>
  <si>
    <t>検討会旅費、買取調査旅費</t>
    <rPh sb="0" eb="3">
      <t>ケントウカイ</t>
    </rPh>
    <rPh sb="3" eb="5">
      <t>リョヒ</t>
    </rPh>
    <rPh sb="6" eb="8">
      <t>カイトリ</t>
    </rPh>
    <rPh sb="8" eb="10">
      <t>チョウサ</t>
    </rPh>
    <rPh sb="10" eb="12">
      <t>リョヒ</t>
    </rPh>
    <phoneticPr fontId="6"/>
  </si>
  <si>
    <t>公益社団法人産業安全技術協会</t>
    <rPh sb="0" eb="2">
      <t>コウエキ</t>
    </rPh>
    <rPh sb="2" eb="6">
      <t>シャダンホウジン</t>
    </rPh>
    <rPh sb="6" eb="8">
      <t>サンギョウ</t>
    </rPh>
    <rPh sb="8" eb="10">
      <t>アンゼン</t>
    </rPh>
    <rPh sb="10" eb="12">
      <t>ギジュツ</t>
    </rPh>
    <rPh sb="12" eb="14">
      <t>キョウカイ</t>
    </rPh>
    <phoneticPr fontId="6"/>
  </si>
  <si>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6"/>
  </si>
  <si>
    <t>-</t>
    <phoneticPr fontId="6"/>
  </si>
  <si>
    <t>-</t>
    <phoneticPr fontId="6"/>
  </si>
  <si>
    <t>-</t>
    <phoneticPr fontId="6"/>
  </si>
  <si>
    <t>買取試験を通じて不具合が発見され、改善が必要とされた場合に、改善のための指導を行う割合
（改善指導を行った呼吸用保護具／改善が必要な不具合が見つかった呼吸用保護具）</t>
    <rPh sb="0" eb="2">
      <t>カイトリ</t>
    </rPh>
    <rPh sb="2" eb="4">
      <t>シケン</t>
    </rPh>
    <rPh sb="5" eb="6">
      <t>ツウ</t>
    </rPh>
    <rPh sb="8" eb="11">
      <t>フグアイ</t>
    </rPh>
    <rPh sb="12" eb="14">
      <t>ハッケン</t>
    </rPh>
    <rPh sb="17" eb="19">
      <t>カイゼン</t>
    </rPh>
    <rPh sb="20" eb="22">
      <t>ヒツヨウ</t>
    </rPh>
    <rPh sb="26" eb="28">
      <t>バアイ</t>
    </rPh>
    <rPh sb="30" eb="32">
      <t>カイゼン</t>
    </rPh>
    <rPh sb="36" eb="38">
      <t>シドウ</t>
    </rPh>
    <rPh sb="39" eb="40">
      <t>オコナ</t>
    </rPh>
    <rPh sb="41" eb="43">
      <t>ワリアイ</t>
    </rPh>
    <rPh sb="45" eb="47">
      <t>カイゼン</t>
    </rPh>
    <rPh sb="47" eb="49">
      <t>シドウ</t>
    </rPh>
    <rPh sb="50" eb="51">
      <t>オコナ</t>
    </rPh>
    <rPh sb="53" eb="56">
      <t>コキュウヨウ</t>
    </rPh>
    <rPh sb="56" eb="58">
      <t>ホゴ</t>
    </rPh>
    <rPh sb="58" eb="59">
      <t>グ</t>
    </rPh>
    <rPh sb="60" eb="62">
      <t>カイゼン</t>
    </rPh>
    <rPh sb="63" eb="65">
      <t>ヒツヨウ</t>
    </rPh>
    <rPh sb="66" eb="69">
      <t>フグアイ</t>
    </rPh>
    <rPh sb="70" eb="71">
      <t>ミ</t>
    </rPh>
    <rPh sb="75" eb="78">
      <t>コキュウヨウ</t>
    </rPh>
    <rPh sb="78" eb="80">
      <t>ホゴ</t>
    </rPh>
    <rPh sb="80" eb="81">
      <t>グ</t>
    </rPh>
    <phoneticPr fontId="6"/>
  </si>
  <si>
    <t>-</t>
    <phoneticPr fontId="6"/>
  </si>
  <si>
    <t>-</t>
    <phoneticPr fontId="6"/>
  </si>
  <si>
    <t>-</t>
    <phoneticPr fontId="6"/>
  </si>
  <si>
    <t>第１2次労働災害防止計画</t>
    <rPh sb="0" eb="1">
      <t>ダイ</t>
    </rPh>
    <rPh sb="3" eb="4">
      <t>ツギ</t>
    </rPh>
    <rPh sb="4" eb="6">
      <t>ロウドウ</t>
    </rPh>
    <rPh sb="6" eb="8">
      <t>サイガイ</t>
    </rPh>
    <rPh sb="8" eb="10">
      <t>ボウシ</t>
    </rPh>
    <rPh sb="10" eb="12">
      <t>ケイカク</t>
    </rPh>
    <phoneticPr fontId="6"/>
  </si>
  <si>
    <t>－</t>
    <phoneticPr fontId="6"/>
  </si>
  <si>
    <t>　不具合製品が発見された場合など、試験結果によっては追加試験の必要が発生すること等もあるため、単位あたりコストが年次ごとに増減する部分はあるが、連続して試験を実施する等により総試験時間数の削減に努めるなど、全体としてコストの削減に努めており、妥当な水準に抑制されている。</t>
    <phoneticPr fontId="6"/>
  </si>
  <si>
    <t>　使途は、委員の謝金や製品の買取料金、検査料金等、事業の運営に必要なものに限定されている。なお、平成25年度に新たに買取対象に加えた電動ファン付き呼吸用保護具については、平成26年度の事業実施実績を踏まえ、平成27年度は買取を行うサンプル数等について見直しを行っている。</t>
    <phoneticPr fontId="6"/>
  </si>
  <si>
    <t>　平成25年度からは、電動ファン付き呼吸用保護具を試験の対象に加えており、当該実績も踏まえ、平成28年度は買取サンプル数等について見直しを行っている。今後は、その実施状況にも留意しつつ、引き続き効率的な事業運営に努めてまいりたい。
　なお、平成30年度から、事業番号0428　作業環境管理等対策事業に統合して実施する。</t>
    <rPh sb="120" eb="122">
      <t>ヘイセイ</t>
    </rPh>
    <rPh sb="124" eb="126">
      <t>ネンド</t>
    </rPh>
    <rPh sb="129" eb="131">
      <t>ジギョウ</t>
    </rPh>
    <rPh sb="131" eb="133">
      <t>バンゴウ</t>
    </rPh>
    <rPh sb="138" eb="140">
      <t>サギョウ</t>
    </rPh>
    <rPh sb="140" eb="142">
      <t>カンキョウ</t>
    </rPh>
    <rPh sb="142" eb="145">
      <t>カンリトウ</t>
    </rPh>
    <rPh sb="145" eb="147">
      <t>タイサク</t>
    </rPh>
    <rPh sb="147" eb="149">
      <t>ジギョウ</t>
    </rPh>
    <rPh sb="150" eb="152">
      <t>トウゴウ</t>
    </rPh>
    <rPh sb="154" eb="156">
      <t>ジッシ</t>
    </rPh>
    <phoneticPr fontId="6"/>
  </si>
  <si>
    <t>A.　公益社団法人産業安全技術協会</t>
    <rPh sb="3" eb="5">
      <t>コウエキ</t>
    </rPh>
    <rPh sb="5" eb="9">
      <t>シャダンホウジン</t>
    </rPh>
    <rPh sb="9" eb="11">
      <t>サンギョウ</t>
    </rPh>
    <rPh sb="11" eb="13">
      <t>アンゼン</t>
    </rPh>
    <rPh sb="13" eb="15">
      <t>ギジュツ</t>
    </rPh>
    <rPh sb="15" eb="17">
      <t>キョウカイ</t>
    </rPh>
    <phoneticPr fontId="6"/>
  </si>
  <si>
    <t>諸謝金</t>
    <rPh sb="0" eb="1">
      <t>ショ</t>
    </rPh>
    <rPh sb="1" eb="3">
      <t>シャキン</t>
    </rPh>
    <phoneticPr fontId="6"/>
  </si>
  <si>
    <t>製品購入料、試験機器費用</t>
    <rPh sb="0" eb="2">
      <t>セイヒン</t>
    </rPh>
    <rPh sb="2" eb="5">
      <t>コウニュウリョウ</t>
    </rPh>
    <rPh sb="6" eb="8">
      <t>シケン</t>
    </rPh>
    <rPh sb="8" eb="10">
      <t>キキ</t>
    </rPh>
    <rPh sb="10" eb="12">
      <t>ヒヨウ</t>
    </rPh>
    <phoneticPr fontId="6"/>
  </si>
  <si>
    <t>28,066,697円
/687個</t>
    <rPh sb="10" eb="11">
      <t>エン</t>
    </rPh>
    <rPh sb="16" eb="17">
      <t>コ</t>
    </rPh>
    <phoneticPr fontId="6"/>
  </si>
  <si>
    <t>30,725,585円
/1,222個</t>
    <rPh sb="10" eb="11">
      <t>エン</t>
    </rPh>
    <rPh sb="18" eb="19">
      <t>コ</t>
    </rPh>
    <phoneticPr fontId="6"/>
  </si>
  <si>
    <t>35,294,025円
/1,308個</t>
    <rPh sb="10" eb="11">
      <t>エン</t>
    </rPh>
    <rPh sb="18" eb="19">
      <t>コ</t>
    </rPh>
    <phoneticPr fontId="6"/>
  </si>
  <si>
    <t>-</t>
    <phoneticPr fontId="6"/>
  </si>
  <si>
    <t>-</t>
    <phoneticPr fontId="6"/>
  </si>
  <si>
    <t>点検対象外</t>
    <rPh sb="0" eb="2">
      <t>テンケン</t>
    </rPh>
    <rPh sb="2" eb="5">
      <t>タイショウガイ</t>
    </rPh>
    <phoneticPr fontId="6"/>
  </si>
  <si>
    <t>塚本　勝利</t>
    <rPh sb="0" eb="2">
      <t>ツカモト</t>
    </rPh>
    <rPh sb="3" eb="5">
      <t>ショウリ</t>
    </rPh>
    <phoneticPr fontId="6"/>
  </si>
  <si>
    <t>当該事業は、予算の効率的な執行のため、0428「作業環境管理対策」事業に統合する。</t>
    <rPh sb="0" eb="2">
      <t>トウガイ</t>
    </rPh>
    <rPh sb="2" eb="4">
      <t>ジギョウ</t>
    </rPh>
    <rPh sb="6" eb="8">
      <t>ヨサン</t>
    </rPh>
    <rPh sb="9" eb="12">
      <t>コウリツテキ</t>
    </rPh>
    <rPh sb="13" eb="15">
      <t>シッコウ</t>
    </rPh>
    <rPh sb="24" eb="26">
      <t>サギョウ</t>
    </rPh>
    <rPh sb="26" eb="28">
      <t>カンキョウ</t>
    </rPh>
    <rPh sb="28" eb="30">
      <t>カンリ</t>
    </rPh>
    <rPh sb="30" eb="32">
      <t>タイサク</t>
    </rPh>
    <rPh sb="33" eb="35">
      <t>ジギョウ</t>
    </rPh>
    <rPh sb="36" eb="38">
      <t>トウゴウ</t>
    </rPh>
    <phoneticPr fontId="6"/>
  </si>
  <si>
    <t>予算の効率的な執行のため、0428「作業環境管理対策」事業に統合</t>
    <rPh sb="0" eb="2">
      <t>ヨサン</t>
    </rPh>
    <rPh sb="3" eb="6">
      <t>コウリツテキ</t>
    </rPh>
    <rPh sb="7" eb="9">
      <t>シッコウ</t>
    </rPh>
    <rPh sb="18" eb="20">
      <t>サギョウ</t>
    </rPh>
    <rPh sb="20" eb="22">
      <t>カンキョウ</t>
    </rPh>
    <rPh sb="22" eb="24">
      <t>カンリ</t>
    </rPh>
    <rPh sb="24" eb="26">
      <t>タイサク</t>
    </rPh>
    <rPh sb="27" eb="29">
      <t>ジギョウ</t>
    </rPh>
    <rPh sb="30" eb="32">
      <t>トウゴウ</t>
    </rPh>
    <phoneticPr fontId="6"/>
  </si>
  <si>
    <t>点検結果は妥当であり、執行率も良好であることから、改善の方向性に記載のとおり事業を統合した上で適正な執行に努めること。</t>
    <rPh sb="25" eb="27">
      <t>カイゼン</t>
    </rPh>
    <rPh sb="28" eb="31">
      <t>ホウコウセイ</t>
    </rPh>
    <rPh sb="32" eb="34">
      <t>キサイ</t>
    </rPh>
    <rPh sb="38" eb="40">
      <t>ジギョウ</t>
    </rPh>
    <rPh sb="41" eb="43">
      <t>トウゴウ</t>
    </rPh>
    <rPh sb="45" eb="46">
      <t>ウエ</t>
    </rPh>
    <phoneticPr fontId="6"/>
  </si>
  <si>
    <t>　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るため、本事業を実施することにより、性能不備の呼吸用保護具の改善につながり、労働者の有害物等へのばく露リスクの軽減となることから、測定指標１，２に寄与するものである。</t>
    <rPh sb="162" eb="163">
      <t>ホン</t>
    </rPh>
    <rPh sb="163" eb="165">
      <t>ジギョウ</t>
    </rPh>
    <rPh sb="166" eb="168">
      <t>ジッシ</t>
    </rPh>
    <rPh sb="176" eb="178">
      <t>セイノウ</t>
    </rPh>
    <rPh sb="178" eb="180">
      <t>フビ</t>
    </rPh>
    <rPh sb="181" eb="183">
      <t>コキュウ</t>
    </rPh>
    <rPh sb="186" eb="187">
      <t>グ</t>
    </rPh>
    <rPh sb="188" eb="190">
      <t>カイゼン</t>
    </rPh>
    <rPh sb="196" eb="199">
      <t>ロウドウシャ</t>
    </rPh>
    <rPh sb="200" eb="203">
      <t>ユウガイブツ</t>
    </rPh>
    <rPh sb="203" eb="204">
      <t>トウ</t>
    </rPh>
    <rPh sb="213" eb="215">
      <t>ケイゲン</t>
    </rPh>
    <rPh sb="223" eb="225">
      <t>ソクテイ</t>
    </rPh>
    <rPh sb="225" eb="227">
      <t>シヒョウ</t>
    </rPh>
    <rPh sb="231" eb="233">
      <t>キヨ</t>
    </rPh>
    <phoneticPr fontId="6"/>
  </si>
  <si>
    <t>369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</si>
</sst>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740</xdr:row>
      <xdr:rowOff>228600</xdr:rowOff>
    </xdr:from>
    <xdr:to>
      <xdr:col>34</xdr:col>
      <xdr:colOff>12700</xdr:colOff>
      <xdr:row>742</xdr:row>
      <xdr:rowOff>254000</xdr:rowOff>
    </xdr:to>
    <xdr:sp macro="" textlink="">
      <xdr:nvSpPr>
        <xdr:cNvPr id="2" name="テキスト ボックス 1"/>
        <xdr:cNvSpPr txBox="1"/>
      </xdr:nvSpPr>
      <xdr:spPr>
        <a:xfrm>
          <a:off x="4267200" y="44653200"/>
          <a:ext cx="2654300" cy="736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35</a:t>
          </a:r>
          <a:r>
            <a:rPr kumimoji="1" lang="ja-JP" altLang="en-US" sz="1100"/>
            <a:t>百万円）</a:t>
          </a:r>
        </a:p>
      </xdr:txBody>
    </xdr:sp>
    <xdr:clientData/>
  </xdr:twoCellAnchor>
  <xdr:twoCellAnchor>
    <xdr:from>
      <xdr:col>20</xdr:col>
      <xdr:colOff>190500</xdr:colOff>
      <xdr:row>743</xdr:row>
      <xdr:rowOff>0</xdr:rowOff>
    </xdr:from>
    <xdr:to>
      <xdr:col>34</xdr:col>
      <xdr:colOff>12700</xdr:colOff>
      <xdr:row>744</xdr:row>
      <xdr:rowOff>12700</xdr:rowOff>
    </xdr:to>
    <xdr:sp macro="" textlink="">
      <xdr:nvSpPr>
        <xdr:cNvPr id="5" name="大かっこ 4"/>
        <xdr:cNvSpPr/>
      </xdr:nvSpPr>
      <xdr:spPr>
        <a:xfrm>
          <a:off x="4254500" y="45491400"/>
          <a:ext cx="2667000" cy="368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744</xdr:row>
      <xdr:rowOff>12700</xdr:rowOff>
    </xdr:from>
    <xdr:to>
      <xdr:col>27</xdr:col>
      <xdr:colOff>0</xdr:colOff>
      <xdr:row>746</xdr:row>
      <xdr:rowOff>38100</xdr:rowOff>
    </xdr:to>
    <xdr:cxnSp macro="">
      <xdr:nvCxnSpPr>
        <xdr:cNvPr id="7" name="直線矢印コネクタ 6"/>
        <xdr:cNvCxnSpPr/>
      </xdr:nvCxnSpPr>
      <xdr:spPr>
        <a:xfrm>
          <a:off x="5486400" y="45859700"/>
          <a:ext cx="0" cy="7366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747</xdr:row>
      <xdr:rowOff>12700</xdr:rowOff>
    </xdr:from>
    <xdr:to>
      <xdr:col>34</xdr:col>
      <xdr:colOff>0</xdr:colOff>
      <xdr:row>749</xdr:row>
      <xdr:rowOff>38100</xdr:rowOff>
    </xdr:to>
    <xdr:sp macro="" textlink="">
      <xdr:nvSpPr>
        <xdr:cNvPr id="8" name="テキスト ボックス 7"/>
        <xdr:cNvSpPr txBox="1"/>
      </xdr:nvSpPr>
      <xdr:spPr>
        <a:xfrm>
          <a:off x="4254500" y="46926500"/>
          <a:ext cx="2654300" cy="736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公益社団法人産業安全技術協会</a:t>
          </a:r>
          <a:endParaRPr kumimoji="1" lang="en-US" altLang="ja-JP" sz="1100"/>
        </a:p>
        <a:p>
          <a:pPr algn="ctr"/>
          <a:r>
            <a:rPr kumimoji="1" lang="ja-JP" altLang="en-US" sz="1100"/>
            <a:t>（</a:t>
          </a:r>
          <a:r>
            <a:rPr kumimoji="1" lang="en-US" altLang="ja-JP" sz="1100"/>
            <a:t>35</a:t>
          </a:r>
          <a:r>
            <a:rPr kumimoji="1" lang="ja-JP" altLang="en-US" sz="1100"/>
            <a:t>百万円）</a:t>
          </a:r>
        </a:p>
      </xdr:txBody>
    </xdr:sp>
    <xdr:clientData/>
  </xdr:twoCellAnchor>
  <xdr:twoCellAnchor>
    <xdr:from>
      <xdr:col>20</xdr:col>
      <xdr:colOff>177800</xdr:colOff>
      <xdr:row>749</xdr:row>
      <xdr:rowOff>114300</xdr:rowOff>
    </xdr:from>
    <xdr:to>
      <xdr:col>34</xdr:col>
      <xdr:colOff>0</xdr:colOff>
      <xdr:row>751</xdr:row>
      <xdr:rowOff>0</xdr:rowOff>
    </xdr:to>
    <xdr:sp macro="" textlink="">
      <xdr:nvSpPr>
        <xdr:cNvPr id="9" name="大かっこ 8"/>
        <xdr:cNvSpPr/>
      </xdr:nvSpPr>
      <xdr:spPr>
        <a:xfrm>
          <a:off x="4241800" y="47739300"/>
          <a:ext cx="2667000" cy="59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749</xdr:row>
      <xdr:rowOff>76200</xdr:rowOff>
    </xdr:from>
    <xdr:to>
      <xdr:col>34</xdr:col>
      <xdr:colOff>25400</xdr:colOff>
      <xdr:row>751</xdr:row>
      <xdr:rowOff>101600</xdr:rowOff>
    </xdr:to>
    <xdr:sp macro="" textlink="">
      <xdr:nvSpPr>
        <xdr:cNvPr id="10" name="テキスト ボックス 9"/>
        <xdr:cNvSpPr txBox="1"/>
      </xdr:nvSpPr>
      <xdr:spPr>
        <a:xfrm>
          <a:off x="4279900" y="47701200"/>
          <a:ext cx="2654300" cy="7366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有識者を参集して検討委員会の設置・運営、呼吸用保護具の買取り及び試験実施、結果のとりまとめ</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5" sqref="Y5:A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384</v>
      </c>
      <c r="AT2" s="218"/>
      <c r="AU2" s="218"/>
      <c r="AV2" s="52" t="str">
        <f>IF(AW2="", "", "-")</f>
        <v/>
      </c>
      <c r="AW2" s="398"/>
      <c r="AX2" s="398"/>
    </row>
    <row r="3" spans="1:50" ht="21" customHeight="1" thickBot="1" x14ac:dyDescent="0.2">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597</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6" t="s">
        <v>551</v>
      </c>
      <c r="H5" s="567"/>
      <c r="I5" s="567"/>
      <c r="J5" s="567"/>
      <c r="K5" s="567"/>
      <c r="L5" s="567"/>
      <c r="M5" s="568" t="s">
        <v>66</v>
      </c>
      <c r="N5" s="569"/>
      <c r="O5" s="569"/>
      <c r="P5" s="569"/>
      <c r="Q5" s="569"/>
      <c r="R5" s="570"/>
      <c r="S5" s="571" t="s">
        <v>77</v>
      </c>
      <c r="T5" s="567"/>
      <c r="U5" s="567"/>
      <c r="V5" s="567"/>
      <c r="W5" s="567"/>
      <c r="X5" s="572"/>
      <c r="Y5" s="718" t="s">
        <v>3</v>
      </c>
      <c r="Z5" s="719"/>
      <c r="AA5" s="719"/>
      <c r="AB5" s="719"/>
      <c r="AC5" s="719"/>
      <c r="AD5" s="720"/>
      <c r="AE5" s="721" t="s">
        <v>552</v>
      </c>
      <c r="AF5" s="721"/>
      <c r="AG5" s="721"/>
      <c r="AH5" s="721"/>
      <c r="AI5" s="721"/>
      <c r="AJ5" s="721"/>
      <c r="AK5" s="721"/>
      <c r="AL5" s="721"/>
      <c r="AM5" s="721"/>
      <c r="AN5" s="721"/>
      <c r="AO5" s="721"/>
      <c r="AP5" s="722"/>
      <c r="AQ5" s="723" t="s">
        <v>630</v>
      </c>
      <c r="AR5" s="724"/>
      <c r="AS5" s="724"/>
      <c r="AT5" s="724"/>
      <c r="AU5" s="724"/>
      <c r="AV5" s="724"/>
      <c r="AW5" s="724"/>
      <c r="AX5" s="725"/>
    </row>
    <row r="6" spans="1:50" ht="39" customHeight="1" x14ac:dyDescent="0.15">
      <c r="A6" s="728" t="s">
        <v>4</v>
      </c>
      <c r="B6" s="729"/>
      <c r="C6" s="729"/>
      <c r="D6" s="729"/>
      <c r="E6" s="729"/>
      <c r="F6" s="729"/>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6" t="s">
        <v>548</v>
      </c>
      <c r="Z7" s="294"/>
      <c r="AA7" s="294"/>
      <c r="AB7" s="294"/>
      <c r="AC7" s="294"/>
      <c r="AD7" s="397"/>
      <c r="AE7" s="381" t="s">
        <v>616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3" t="s">
        <v>23</v>
      </c>
      <c r="B9" s="144"/>
      <c r="C9" s="144"/>
      <c r="D9" s="144"/>
      <c r="E9" s="144"/>
      <c r="F9" s="144"/>
      <c r="G9" s="580" t="s">
        <v>556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3" t="s">
        <v>30</v>
      </c>
      <c r="B10" s="744"/>
      <c r="C10" s="744"/>
      <c r="D10" s="744"/>
      <c r="E10" s="744"/>
      <c r="F10" s="744"/>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40"/>
      <c r="B13" s="141"/>
      <c r="C13" s="141"/>
      <c r="D13" s="141"/>
      <c r="E13" s="141"/>
      <c r="F13" s="142"/>
      <c r="G13" s="746" t="s">
        <v>6</v>
      </c>
      <c r="H13" s="747"/>
      <c r="I13" s="641" t="s">
        <v>7</v>
      </c>
      <c r="J13" s="642"/>
      <c r="K13" s="642"/>
      <c r="L13" s="642"/>
      <c r="M13" s="642"/>
      <c r="N13" s="642"/>
      <c r="O13" s="643"/>
      <c r="P13" s="98">
        <v>28</v>
      </c>
      <c r="Q13" s="99"/>
      <c r="R13" s="99"/>
      <c r="S13" s="99"/>
      <c r="T13" s="99"/>
      <c r="U13" s="99"/>
      <c r="V13" s="100"/>
      <c r="W13" s="98">
        <v>33</v>
      </c>
      <c r="X13" s="99"/>
      <c r="Y13" s="99"/>
      <c r="Z13" s="99"/>
      <c r="AA13" s="99"/>
      <c r="AB13" s="99"/>
      <c r="AC13" s="100"/>
      <c r="AD13" s="98">
        <v>35</v>
      </c>
      <c r="AE13" s="99"/>
      <c r="AF13" s="99"/>
      <c r="AG13" s="99"/>
      <c r="AH13" s="99"/>
      <c r="AI13" s="99"/>
      <c r="AJ13" s="100"/>
      <c r="AK13" s="390"/>
      <c r="AL13" s="390"/>
      <c r="AM13" s="390"/>
      <c r="AN13" s="390"/>
      <c r="AO13" s="390"/>
      <c r="AP13" s="390"/>
      <c r="AQ13" s="390"/>
      <c r="AR13" s="394"/>
      <c r="AS13" s="394"/>
      <c r="AT13" s="394"/>
      <c r="AU13" s="394"/>
      <c r="AV13" s="394"/>
      <c r="AW13" s="394"/>
      <c r="AX13" s="395"/>
    </row>
    <row r="14" spans="1:50" ht="21" customHeight="1" x14ac:dyDescent="0.15">
      <c r="A14" s="140"/>
      <c r="B14" s="141"/>
      <c r="C14" s="141"/>
      <c r="D14" s="141"/>
      <c r="E14" s="141"/>
      <c r="F14" s="142"/>
      <c r="G14" s="748"/>
      <c r="H14" s="749"/>
      <c r="I14" s="583" t="s">
        <v>8</v>
      </c>
      <c r="J14" s="635"/>
      <c r="K14" s="635"/>
      <c r="L14" s="635"/>
      <c r="M14" s="635"/>
      <c r="N14" s="635"/>
      <c r="O14" s="636"/>
      <c r="P14" s="98" t="s">
        <v>558</v>
      </c>
      <c r="Q14" s="99"/>
      <c r="R14" s="99"/>
      <c r="S14" s="99"/>
      <c r="T14" s="99"/>
      <c r="U14" s="99"/>
      <c r="V14" s="100"/>
      <c r="W14" s="98" t="s">
        <v>558</v>
      </c>
      <c r="X14" s="99"/>
      <c r="Y14" s="99"/>
      <c r="Z14" s="99"/>
      <c r="AA14" s="99"/>
      <c r="AB14" s="99"/>
      <c r="AC14" s="100"/>
      <c r="AD14" s="98" t="s">
        <v>558</v>
      </c>
      <c r="AE14" s="99"/>
      <c r="AF14" s="99"/>
      <c r="AG14" s="99"/>
      <c r="AH14" s="99"/>
      <c r="AI14" s="99"/>
      <c r="AJ14" s="100"/>
      <c r="AK14" s="390"/>
      <c r="AL14" s="390"/>
      <c r="AM14" s="390"/>
      <c r="AN14" s="390"/>
      <c r="AO14" s="390"/>
      <c r="AP14" s="390"/>
      <c r="AQ14" s="391"/>
      <c r="AR14" s="668"/>
      <c r="AS14" s="668"/>
      <c r="AT14" s="668"/>
      <c r="AU14" s="668"/>
      <c r="AV14" s="668"/>
      <c r="AW14" s="668"/>
      <c r="AX14" s="669"/>
    </row>
    <row r="15" spans="1:50" ht="21" customHeight="1" x14ac:dyDescent="0.15">
      <c r="A15" s="140"/>
      <c r="B15" s="141"/>
      <c r="C15" s="141"/>
      <c r="D15" s="141"/>
      <c r="E15" s="141"/>
      <c r="F15" s="142"/>
      <c r="G15" s="748"/>
      <c r="H15" s="749"/>
      <c r="I15" s="583" t="s">
        <v>51</v>
      </c>
      <c r="J15" s="584"/>
      <c r="K15" s="584"/>
      <c r="L15" s="584"/>
      <c r="M15" s="584"/>
      <c r="N15" s="584"/>
      <c r="O15" s="585"/>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390"/>
      <c r="AL15" s="390"/>
      <c r="AM15" s="390"/>
      <c r="AN15" s="390"/>
      <c r="AO15" s="390"/>
      <c r="AP15" s="390"/>
      <c r="AQ15" s="391"/>
      <c r="AR15" s="394"/>
      <c r="AS15" s="394"/>
      <c r="AT15" s="394"/>
      <c r="AU15" s="394"/>
      <c r="AV15" s="394"/>
      <c r="AW15" s="394"/>
      <c r="AX15" s="395"/>
    </row>
    <row r="16" spans="1:50" ht="21" customHeight="1" x14ac:dyDescent="0.15">
      <c r="A16" s="140"/>
      <c r="B16" s="141"/>
      <c r="C16" s="141"/>
      <c r="D16" s="141"/>
      <c r="E16" s="141"/>
      <c r="F16" s="142"/>
      <c r="G16" s="748"/>
      <c r="H16" s="749"/>
      <c r="I16" s="583" t="s">
        <v>52</v>
      </c>
      <c r="J16" s="584"/>
      <c r="K16" s="584"/>
      <c r="L16" s="584"/>
      <c r="M16" s="584"/>
      <c r="N16" s="584"/>
      <c r="O16" s="585"/>
      <c r="P16" s="98" t="s">
        <v>558</v>
      </c>
      <c r="Q16" s="99"/>
      <c r="R16" s="99"/>
      <c r="S16" s="99"/>
      <c r="T16" s="99"/>
      <c r="U16" s="99"/>
      <c r="V16" s="100"/>
      <c r="W16" s="98" t="s">
        <v>558</v>
      </c>
      <c r="X16" s="99"/>
      <c r="Y16" s="99"/>
      <c r="Z16" s="99"/>
      <c r="AA16" s="99"/>
      <c r="AB16" s="99"/>
      <c r="AC16" s="100"/>
      <c r="AD16" s="98" t="s">
        <v>558</v>
      </c>
      <c r="AE16" s="99"/>
      <c r="AF16" s="99"/>
      <c r="AG16" s="99"/>
      <c r="AH16" s="99"/>
      <c r="AI16" s="99"/>
      <c r="AJ16" s="100"/>
      <c r="AK16" s="390"/>
      <c r="AL16" s="390"/>
      <c r="AM16" s="390"/>
      <c r="AN16" s="390"/>
      <c r="AO16" s="390"/>
      <c r="AP16" s="390"/>
      <c r="AQ16" s="391"/>
      <c r="AR16" s="678"/>
      <c r="AS16" s="679"/>
      <c r="AT16" s="679"/>
      <c r="AU16" s="679"/>
      <c r="AV16" s="679"/>
      <c r="AW16" s="679"/>
      <c r="AX16" s="680"/>
    </row>
    <row r="17" spans="1:50" ht="24.75" customHeight="1" x14ac:dyDescent="0.15">
      <c r="A17" s="140"/>
      <c r="B17" s="141"/>
      <c r="C17" s="141"/>
      <c r="D17" s="141"/>
      <c r="E17" s="141"/>
      <c r="F17" s="142"/>
      <c r="G17" s="748"/>
      <c r="H17" s="749"/>
      <c r="I17" s="583" t="s">
        <v>50</v>
      </c>
      <c r="J17" s="635"/>
      <c r="K17" s="635"/>
      <c r="L17" s="635"/>
      <c r="M17" s="635"/>
      <c r="N17" s="635"/>
      <c r="O17" s="636"/>
      <c r="P17" s="98" t="s">
        <v>558</v>
      </c>
      <c r="Q17" s="99"/>
      <c r="R17" s="99"/>
      <c r="S17" s="99"/>
      <c r="T17" s="99"/>
      <c r="U17" s="99"/>
      <c r="V17" s="100"/>
      <c r="W17" s="98" t="s">
        <v>558</v>
      </c>
      <c r="X17" s="99"/>
      <c r="Y17" s="99"/>
      <c r="Z17" s="99"/>
      <c r="AA17" s="99"/>
      <c r="AB17" s="99"/>
      <c r="AC17" s="100"/>
      <c r="AD17" s="98" t="s">
        <v>558</v>
      </c>
      <c r="AE17" s="99"/>
      <c r="AF17" s="99"/>
      <c r="AG17" s="99"/>
      <c r="AH17" s="99"/>
      <c r="AI17" s="99"/>
      <c r="AJ17" s="100"/>
      <c r="AK17" s="390"/>
      <c r="AL17" s="390"/>
      <c r="AM17" s="390"/>
      <c r="AN17" s="390"/>
      <c r="AO17" s="390"/>
      <c r="AP17" s="390"/>
      <c r="AQ17" s="391"/>
      <c r="AR17" s="392"/>
      <c r="AS17" s="392"/>
      <c r="AT17" s="392"/>
      <c r="AU17" s="392"/>
      <c r="AV17" s="392"/>
      <c r="AW17" s="392"/>
      <c r="AX17" s="393"/>
    </row>
    <row r="18" spans="1:50" ht="24.75" customHeight="1" x14ac:dyDescent="0.15">
      <c r="A18" s="140"/>
      <c r="B18" s="141"/>
      <c r="C18" s="141"/>
      <c r="D18" s="141"/>
      <c r="E18" s="141"/>
      <c r="F18" s="142"/>
      <c r="G18" s="750"/>
      <c r="H18" s="751"/>
      <c r="I18" s="738" t="s">
        <v>20</v>
      </c>
      <c r="J18" s="739"/>
      <c r="K18" s="739"/>
      <c r="L18" s="739"/>
      <c r="M18" s="739"/>
      <c r="N18" s="739"/>
      <c r="O18" s="740"/>
      <c r="P18" s="104">
        <f>SUM(P13:V17)</f>
        <v>28</v>
      </c>
      <c r="Q18" s="105"/>
      <c r="R18" s="105"/>
      <c r="S18" s="105"/>
      <c r="T18" s="105"/>
      <c r="U18" s="105"/>
      <c r="V18" s="106"/>
      <c r="W18" s="104">
        <f>SUM(W13:AC17)</f>
        <v>33</v>
      </c>
      <c r="X18" s="105"/>
      <c r="Y18" s="105"/>
      <c r="Z18" s="105"/>
      <c r="AA18" s="105"/>
      <c r="AB18" s="105"/>
      <c r="AC18" s="106"/>
      <c r="AD18" s="104">
        <f>SUM(AD13:AJ17)</f>
        <v>35</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3"/>
    </row>
    <row r="19" spans="1:50" ht="24.75" customHeight="1" x14ac:dyDescent="0.15">
      <c r="A19" s="140"/>
      <c r="B19" s="141"/>
      <c r="C19" s="141"/>
      <c r="D19" s="141"/>
      <c r="E19" s="141"/>
      <c r="F19" s="142"/>
      <c r="G19" s="541" t="s">
        <v>9</v>
      </c>
      <c r="H19" s="542"/>
      <c r="I19" s="542"/>
      <c r="J19" s="542"/>
      <c r="K19" s="542"/>
      <c r="L19" s="542"/>
      <c r="M19" s="542"/>
      <c r="N19" s="542"/>
      <c r="O19" s="542"/>
      <c r="P19" s="545">
        <v>28</v>
      </c>
      <c r="Q19" s="546"/>
      <c r="R19" s="546"/>
      <c r="S19" s="546"/>
      <c r="T19" s="546"/>
      <c r="U19" s="546"/>
      <c r="V19" s="547"/>
      <c r="W19" s="545">
        <v>31</v>
      </c>
      <c r="X19" s="546"/>
      <c r="Y19" s="546"/>
      <c r="Z19" s="546"/>
      <c r="AA19" s="546"/>
      <c r="AB19" s="546"/>
      <c r="AC19" s="547"/>
      <c r="AD19" s="98">
        <v>35</v>
      </c>
      <c r="AE19" s="99"/>
      <c r="AF19" s="99"/>
      <c r="AG19" s="99"/>
      <c r="AH19" s="99"/>
      <c r="AI19" s="99"/>
      <c r="AJ19" s="100"/>
      <c r="AK19" s="492"/>
      <c r="AL19" s="492"/>
      <c r="AM19" s="492"/>
      <c r="AN19" s="492"/>
      <c r="AO19" s="492"/>
      <c r="AP19" s="492"/>
      <c r="AQ19" s="492"/>
      <c r="AR19" s="492"/>
      <c r="AS19" s="492"/>
      <c r="AT19" s="492"/>
      <c r="AU19" s="492"/>
      <c r="AV19" s="492"/>
      <c r="AW19" s="492"/>
      <c r="AX19" s="544"/>
    </row>
    <row r="20" spans="1:50" ht="24.75" customHeight="1" x14ac:dyDescent="0.15">
      <c r="A20" s="140"/>
      <c r="B20" s="141"/>
      <c r="C20" s="141"/>
      <c r="D20" s="141"/>
      <c r="E20" s="141"/>
      <c r="F20" s="142"/>
      <c r="G20" s="541" t="s">
        <v>10</v>
      </c>
      <c r="H20" s="542"/>
      <c r="I20" s="542"/>
      <c r="J20" s="542"/>
      <c r="K20" s="542"/>
      <c r="L20" s="542"/>
      <c r="M20" s="542"/>
      <c r="N20" s="542"/>
      <c r="O20" s="542"/>
      <c r="P20" s="548">
        <f>IF(P18=0, "-", SUM(P19)/P18)</f>
        <v>1</v>
      </c>
      <c r="Q20" s="548"/>
      <c r="R20" s="548"/>
      <c r="S20" s="548"/>
      <c r="T20" s="548"/>
      <c r="U20" s="548"/>
      <c r="V20" s="548"/>
      <c r="W20" s="548">
        <f t="shared" ref="W20" si="0">IF(W18=0, "-", SUM(W19)/W18)</f>
        <v>0.93939393939393945</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4"/>
    </row>
    <row r="21" spans="1:50" ht="25.5" customHeight="1" x14ac:dyDescent="0.15">
      <c r="A21" s="143"/>
      <c r="B21" s="144"/>
      <c r="C21" s="144"/>
      <c r="D21" s="144"/>
      <c r="E21" s="144"/>
      <c r="F21" s="145"/>
      <c r="G21" s="933" t="s">
        <v>497</v>
      </c>
      <c r="H21" s="934"/>
      <c r="I21" s="934"/>
      <c r="J21" s="934"/>
      <c r="K21" s="934"/>
      <c r="L21" s="934"/>
      <c r="M21" s="934"/>
      <c r="N21" s="934"/>
      <c r="O21" s="934"/>
      <c r="P21" s="548">
        <f>IF(P19=0, "-", SUM(P19)/SUM(P13,P14))</f>
        <v>1</v>
      </c>
      <c r="Q21" s="548"/>
      <c r="R21" s="548"/>
      <c r="S21" s="548"/>
      <c r="T21" s="548"/>
      <c r="U21" s="548"/>
      <c r="V21" s="548"/>
      <c r="W21" s="548">
        <f t="shared" ref="W21" si="2">IF(W19=0, "-", SUM(W19)/SUM(W13,W14))</f>
        <v>0.93939393939393945</v>
      </c>
      <c r="X21" s="548"/>
      <c r="Y21" s="548"/>
      <c r="Z21" s="548"/>
      <c r="AA21" s="548"/>
      <c r="AB21" s="548"/>
      <c r="AC21" s="548"/>
      <c r="AD21" s="548">
        <f t="shared" ref="AD21" si="3">IF(AD19=0, "-", SUM(AD19)/SUM(AD13,AD14))</f>
        <v>1</v>
      </c>
      <c r="AE21" s="548"/>
      <c r="AF21" s="548"/>
      <c r="AG21" s="548"/>
      <c r="AH21" s="548"/>
      <c r="AI21" s="548"/>
      <c r="AJ21" s="548"/>
      <c r="AK21" s="492"/>
      <c r="AL21" s="492"/>
      <c r="AM21" s="492"/>
      <c r="AN21" s="492"/>
      <c r="AO21" s="492"/>
      <c r="AP21" s="492"/>
      <c r="AQ21" s="493"/>
      <c r="AR21" s="493"/>
      <c r="AS21" s="493"/>
      <c r="AT21" s="493"/>
      <c r="AU21" s="492"/>
      <c r="AV21" s="492"/>
      <c r="AW21" s="492"/>
      <c r="AX21" s="544"/>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609</v>
      </c>
      <c r="H23" s="184"/>
      <c r="I23" s="184"/>
      <c r="J23" s="184"/>
      <c r="K23" s="184"/>
      <c r="L23" s="184"/>
      <c r="M23" s="184"/>
      <c r="N23" s="184"/>
      <c r="O23" s="185"/>
      <c r="P23" s="95" t="s">
        <v>610</v>
      </c>
      <c r="Q23" s="96"/>
      <c r="R23" s="96"/>
      <c r="S23" s="96"/>
      <c r="T23" s="96"/>
      <c r="U23" s="96"/>
      <c r="V23" s="97"/>
      <c r="W23" s="95" t="s">
        <v>611</v>
      </c>
      <c r="X23" s="96"/>
      <c r="Y23" s="96"/>
      <c r="Z23" s="96"/>
      <c r="AA23" s="96"/>
      <c r="AB23" s="96"/>
      <c r="AC23" s="97"/>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88"/>
      <c r="I30" s="388"/>
      <c r="J30" s="388"/>
      <c r="K30" s="388"/>
      <c r="L30" s="388"/>
      <c r="M30" s="388"/>
      <c r="N30" s="388"/>
      <c r="O30" s="587"/>
      <c r="P30" s="586" t="s">
        <v>59</v>
      </c>
      <c r="Q30" s="388"/>
      <c r="R30" s="388"/>
      <c r="S30" s="388"/>
      <c r="T30" s="388"/>
      <c r="U30" s="388"/>
      <c r="V30" s="388"/>
      <c r="W30" s="388"/>
      <c r="X30" s="587"/>
      <c r="Y30" s="471"/>
      <c r="Z30" s="472"/>
      <c r="AA30" s="473"/>
      <c r="AB30" s="384" t="s">
        <v>11</v>
      </c>
      <c r="AC30" s="385"/>
      <c r="AD30" s="386"/>
      <c r="AE30" s="384" t="s">
        <v>357</v>
      </c>
      <c r="AF30" s="385"/>
      <c r="AG30" s="385"/>
      <c r="AH30" s="386"/>
      <c r="AI30" s="384" t="s">
        <v>363</v>
      </c>
      <c r="AJ30" s="385"/>
      <c r="AK30" s="385"/>
      <c r="AL30" s="386"/>
      <c r="AM30" s="387" t="s">
        <v>472</v>
      </c>
      <c r="AN30" s="387"/>
      <c r="AO30" s="387"/>
      <c r="AP30" s="384"/>
      <c r="AQ30" s="644" t="s">
        <v>355</v>
      </c>
      <c r="AR30" s="645"/>
      <c r="AS30" s="645"/>
      <c r="AT30" s="646"/>
      <c r="AU30" s="388" t="s">
        <v>253</v>
      </c>
      <c r="AV30" s="388"/>
      <c r="AW30" s="388"/>
      <c r="AX30" s="389"/>
    </row>
    <row r="31" spans="1:50" ht="18.75" customHeight="1" x14ac:dyDescent="0.15">
      <c r="A31" s="518"/>
      <c r="B31" s="519"/>
      <c r="C31" s="519"/>
      <c r="D31" s="519"/>
      <c r="E31" s="519"/>
      <c r="F31" s="520"/>
      <c r="G31" s="575"/>
      <c r="H31" s="377"/>
      <c r="I31" s="377"/>
      <c r="J31" s="377"/>
      <c r="K31" s="377"/>
      <c r="L31" s="377"/>
      <c r="M31" s="377"/>
      <c r="N31" s="377"/>
      <c r="O31" s="576"/>
      <c r="P31" s="588"/>
      <c r="Q31" s="377"/>
      <c r="R31" s="377"/>
      <c r="S31" s="377"/>
      <c r="T31" s="377"/>
      <c r="U31" s="377"/>
      <c r="V31" s="377"/>
      <c r="W31" s="377"/>
      <c r="X31" s="576"/>
      <c r="Y31" s="474"/>
      <c r="Z31" s="475"/>
      <c r="AA31" s="476"/>
      <c r="AB31" s="330"/>
      <c r="AC31" s="331"/>
      <c r="AD31" s="332"/>
      <c r="AE31" s="330"/>
      <c r="AF31" s="331"/>
      <c r="AG31" s="331"/>
      <c r="AH31" s="332"/>
      <c r="AI31" s="330"/>
      <c r="AJ31" s="331"/>
      <c r="AK31" s="331"/>
      <c r="AL31" s="332"/>
      <c r="AM31" s="374"/>
      <c r="AN31" s="374"/>
      <c r="AO31" s="374"/>
      <c r="AP31" s="330"/>
      <c r="AQ31" s="215" t="s">
        <v>587</v>
      </c>
      <c r="AR31" s="134"/>
      <c r="AS31" s="135" t="s">
        <v>356</v>
      </c>
      <c r="AT31" s="169"/>
      <c r="AU31" s="269" t="s">
        <v>613</v>
      </c>
      <c r="AV31" s="269"/>
      <c r="AW31" s="377" t="s">
        <v>300</v>
      </c>
      <c r="AX31" s="378"/>
    </row>
    <row r="32" spans="1:50" ht="45" customHeight="1" x14ac:dyDescent="0.15">
      <c r="A32" s="521"/>
      <c r="B32" s="519"/>
      <c r="C32" s="519"/>
      <c r="D32" s="519"/>
      <c r="E32" s="519"/>
      <c r="F32" s="520"/>
      <c r="G32" s="549" t="s">
        <v>559</v>
      </c>
      <c r="H32" s="550"/>
      <c r="I32" s="550"/>
      <c r="J32" s="550"/>
      <c r="K32" s="550"/>
      <c r="L32" s="550"/>
      <c r="M32" s="550"/>
      <c r="N32" s="550"/>
      <c r="O32" s="551"/>
      <c r="P32" s="158" t="s">
        <v>612</v>
      </c>
      <c r="Q32" s="158"/>
      <c r="R32" s="158"/>
      <c r="S32" s="158"/>
      <c r="T32" s="158"/>
      <c r="U32" s="158"/>
      <c r="V32" s="158"/>
      <c r="W32" s="158"/>
      <c r="X32" s="229"/>
      <c r="Y32" s="336" t="s">
        <v>12</v>
      </c>
      <c r="Z32" s="558"/>
      <c r="AA32" s="559"/>
      <c r="AB32" s="528" t="s">
        <v>519</v>
      </c>
      <c r="AC32" s="528"/>
      <c r="AD32" s="528"/>
      <c r="AE32" s="362">
        <v>100</v>
      </c>
      <c r="AF32" s="363"/>
      <c r="AG32" s="363"/>
      <c r="AH32" s="363"/>
      <c r="AI32" s="362">
        <v>100</v>
      </c>
      <c r="AJ32" s="363"/>
      <c r="AK32" s="363"/>
      <c r="AL32" s="363"/>
      <c r="AM32" s="362">
        <v>100</v>
      </c>
      <c r="AN32" s="363"/>
      <c r="AO32" s="363"/>
      <c r="AP32" s="363"/>
      <c r="AQ32" s="101" t="s">
        <v>588</v>
      </c>
      <c r="AR32" s="102"/>
      <c r="AS32" s="102"/>
      <c r="AT32" s="103"/>
      <c r="AU32" s="363" t="s">
        <v>614</v>
      </c>
      <c r="AV32" s="363"/>
      <c r="AW32" s="363"/>
      <c r="AX32" s="365"/>
    </row>
    <row r="33" spans="1:50" ht="45" customHeight="1" x14ac:dyDescent="0.15">
      <c r="A33" s="522"/>
      <c r="B33" s="523"/>
      <c r="C33" s="523"/>
      <c r="D33" s="523"/>
      <c r="E33" s="523"/>
      <c r="F33" s="524"/>
      <c r="G33" s="552"/>
      <c r="H33" s="553"/>
      <c r="I33" s="553"/>
      <c r="J33" s="553"/>
      <c r="K33" s="553"/>
      <c r="L33" s="553"/>
      <c r="M33" s="553"/>
      <c r="N33" s="553"/>
      <c r="O33" s="554"/>
      <c r="P33" s="231"/>
      <c r="Q33" s="231"/>
      <c r="R33" s="231"/>
      <c r="S33" s="231"/>
      <c r="T33" s="231"/>
      <c r="U33" s="231"/>
      <c r="V33" s="231"/>
      <c r="W33" s="231"/>
      <c r="X33" s="232"/>
      <c r="Y33" s="301" t="s">
        <v>54</v>
      </c>
      <c r="Z33" s="296"/>
      <c r="AA33" s="297"/>
      <c r="AB33" s="528" t="s">
        <v>519</v>
      </c>
      <c r="AC33" s="528"/>
      <c r="AD33" s="528"/>
      <c r="AE33" s="362">
        <v>100</v>
      </c>
      <c r="AF33" s="363"/>
      <c r="AG33" s="363"/>
      <c r="AH33" s="363"/>
      <c r="AI33" s="362">
        <v>100</v>
      </c>
      <c r="AJ33" s="363"/>
      <c r="AK33" s="363"/>
      <c r="AL33" s="363"/>
      <c r="AM33" s="362">
        <v>100</v>
      </c>
      <c r="AN33" s="363"/>
      <c r="AO33" s="363"/>
      <c r="AP33" s="363"/>
      <c r="AQ33" s="101" t="s">
        <v>588</v>
      </c>
      <c r="AR33" s="102"/>
      <c r="AS33" s="102"/>
      <c r="AT33" s="103"/>
      <c r="AU33" s="363" t="s">
        <v>615</v>
      </c>
      <c r="AV33" s="363"/>
      <c r="AW33" s="363"/>
      <c r="AX33" s="365"/>
    </row>
    <row r="34" spans="1:50" ht="45" customHeight="1" x14ac:dyDescent="0.15">
      <c r="A34" s="521"/>
      <c r="B34" s="519"/>
      <c r="C34" s="519"/>
      <c r="D34" s="519"/>
      <c r="E34" s="519"/>
      <c r="F34" s="520"/>
      <c r="G34" s="555"/>
      <c r="H34" s="556"/>
      <c r="I34" s="556"/>
      <c r="J34" s="556"/>
      <c r="K34" s="556"/>
      <c r="L34" s="556"/>
      <c r="M34" s="556"/>
      <c r="N34" s="556"/>
      <c r="O34" s="557"/>
      <c r="P34" s="161"/>
      <c r="Q34" s="161"/>
      <c r="R34" s="161"/>
      <c r="S34" s="161"/>
      <c r="T34" s="161"/>
      <c r="U34" s="161"/>
      <c r="V34" s="161"/>
      <c r="W34" s="161"/>
      <c r="X34" s="234"/>
      <c r="Y34" s="301" t="s">
        <v>13</v>
      </c>
      <c r="Z34" s="296"/>
      <c r="AA34" s="297"/>
      <c r="AB34" s="503" t="s">
        <v>301</v>
      </c>
      <c r="AC34" s="503"/>
      <c r="AD34" s="503"/>
      <c r="AE34" s="362">
        <v>100</v>
      </c>
      <c r="AF34" s="363"/>
      <c r="AG34" s="363"/>
      <c r="AH34" s="363"/>
      <c r="AI34" s="362">
        <v>100</v>
      </c>
      <c r="AJ34" s="363"/>
      <c r="AK34" s="363"/>
      <c r="AL34" s="363"/>
      <c r="AM34" s="362">
        <v>100</v>
      </c>
      <c r="AN34" s="363"/>
      <c r="AO34" s="363"/>
      <c r="AP34" s="363"/>
      <c r="AQ34" s="101" t="s">
        <v>588</v>
      </c>
      <c r="AR34" s="102"/>
      <c r="AS34" s="102"/>
      <c r="AT34" s="103"/>
      <c r="AU34" s="363" t="s">
        <v>614</v>
      </c>
      <c r="AV34" s="363"/>
      <c r="AW34" s="363"/>
      <c r="AX34" s="365"/>
    </row>
    <row r="35" spans="1:50" ht="23.25" customHeight="1" x14ac:dyDescent="0.15">
      <c r="A35" s="904" t="s">
        <v>528</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491</v>
      </c>
      <c r="B37" s="648"/>
      <c r="C37" s="648"/>
      <c r="D37" s="648"/>
      <c r="E37" s="648"/>
      <c r="F37" s="649"/>
      <c r="G37" s="573" t="s">
        <v>265</v>
      </c>
      <c r="H37" s="379"/>
      <c r="I37" s="379"/>
      <c r="J37" s="379"/>
      <c r="K37" s="379"/>
      <c r="L37" s="379"/>
      <c r="M37" s="379"/>
      <c r="N37" s="379"/>
      <c r="O37" s="574"/>
      <c r="P37" s="637" t="s">
        <v>59</v>
      </c>
      <c r="Q37" s="379"/>
      <c r="R37" s="379"/>
      <c r="S37" s="379"/>
      <c r="T37" s="379"/>
      <c r="U37" s="379"/>
      <c r="V37" s="379"/>
      <c r="W37" s="379"/>
      <c r="X37" s="574"/>
      <c r="Y37" s="638"/>
      <c r="Z37" s="639"/>
      <c r="AA37" s="64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8"/>
      <c r="B38" s="519"/>
      <c r="C38" s="519"/>
      <c r="D38" s="519"/>
      <c r="E38" s="519"/>
      <c r="F38" s="520"/>
      <c r="G38" s="575"/>
      <c r="H38" s="377"/>
      <c r="I38" s="377"/>
      <c r="J38" s="377"/>
      <c r="K38" s="377"/>
      <c r="L38" s="377"/>
      <c r="M38" s="377"/>
      <c r="N38" s="377"/>
      <c r="O38" s="576"/>
      <c r="P38" s="588"/>
      <c r="Q38" s="377"/>
      <c r="R38" s="377"/>
      <c r="S38" s="377"/>
      <c r="T38" s="377"/>
      <c r="U38" s="377"/>
      <c r="V38" s="377"/>
      <c r="W38" s="377"/>
      <c r="X38" s="576"/>
      <c r="Y38" s="474"/>
      <c r="Z38" s="475"/>
      <c r="AA38" s="476"/>
      <c r="AB38" s="330"/>
      <c r="AC38" s="331"/>
      <c r="AD38" s="332"/>
      <c r="AE38" s="330"/>
      <c r="AF38" s="331"/>
      <c r="AG38" s="331"/>
      <c r="AH38" s="332"/>
      <c r="AI38" s="330"/>
      <c r="AJ38" s="331"/>
      <c r="AK38" s="331"/>
      <c r="AL38" s="332"/>
      <c r="AM38" s="374"/>
      <c r="AN38" s="374"/>
      <c r="AO38" s="374"/>
      <c r="AP38" s="330"/>
      <c r="AQ38" s="215"/>
      <c r="AR38" s="134"/>
      <c r="AS38" s="135" t="s">
        <v>356</v>
      </c>
      <c r="AT38" s="169"/>
      <c r="AU38" s="269"/>
      <c r="AV38" s="269"/>
      <c r="AW38" s="377" t="s">
        <v>300</v>
      </c>
      <c r="AX38" s="378"/>
    </row>
    <row r="39" spans="1:50" ht="23.25" hidden="1" customHeight="1" x14ac:dyDescent="0.15">
      <c r="A39" s="521"/>
      <c r="B39" s="519"/>
      <c r="C39" s="519"/>
      <c r="D39" s="519"/>
      <c r="E39" s="519"/>
      <c r="F39" s="520"/>
      <c r="G39" s="549"/>
      <c r="H39" s="550"/>
      <c r="I39" s="550"/>
      <c r="J39" s="550"/>
      <c r="K39" s="550"/>
      <c r="L39" s="550"/>
      <c r="M39" s="550"/>
      <c r="N39" s="550"/>
      <c r="O39" s="551"/>
      <c r="P39" s="158"/>
      <c r="Q39" s="158"/>
      <c r="R39" s="158"/>
      <c r="S39" s="158"/>
      <c r="T39" s="158"/>
      <c r="U39" s="158"/>
      <c r="V39" s="158"/>
      <c r="W39" s="158"/>
      <c r="X39" s="229"/>
      <c r="Y39" s="336" t="s">
        <v>12</v>
      </c>
      <c r="Z39" s="558"/>
      <c r="AA39" s="559"/>
      <c r="AB39" s="528"/>
      <c r="AC39" s="528"/>
      <c r="AD39" s="528"/>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3.25" hidden="1" customHeight="1" x14ac:dyDescent="0.15">
      <c r="A40" s="522"/>
      <c r="B40" s="523"/>
      <c r="C40" s="523"/>
      <c r="D40" s="523"/>
      <c r="E40" s="523"/>
      <c r="F40" s="524"/>
      <c r="G40" s="552"/>
      <c r="H40" s="553"/>
      <c r="I40" s="553"/>
      <c r="J40" s="553"/>
      <c r="K40" s="553"/>
      <c r="L40" s="553"/>
      <c r="M40" s="553"/>
      <c r="N40" s="553"/>
      <c r="O40" s="554"/>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3.25" hidden="1" customHeight="1" x14ac:dyDescent="0.15">
      <c r="A41" s="650"/>
      <c r="B41" s="651"/>
      <c r="C41" s="651"/>
      <c r="D41" s="651"/>
      <c r="E41" s="651"/>
      <c r="F41" s="652"/>
      <c r="G41" s="555"/>
      <c r="H41" s="556"/>
      <c r="I41" s="556"/>
      <c r="J41" s="556"/>
      <c r="K41" s="556"/>
      <c r="L41" s="556"/>
      <c r="M41" s="556"/>
      <c r="N41" s="556"/>
      <c r="O41" s="557"/>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491</v>
      </c>
      <c r="B44" s="648"/>
      <c r="C44" s="648"/>
      <c r="D44" s="648"/>
      <c r="E44" s="648"/>
      <c r="F44" s="649"/>
      <c r="G44" s="573" t="s">
        <v>265</v>
      </c>
      <c r="H44" s="379"/>
      <c r="I44" s="379"/>
      <c r="J44" s="379"/>
      <c r="K44" s="379"/>
      <c r="L44" s="379"/>
      <c r="M44" s="379"/>
      <c r="N44" s="379"/>
      <c r="O44" s="574"/>
      <c r="P44" s="637" t="s">
        <v>59</v>
      </c>
      <c r="Q44" s="379"/>
      <c r="R44" s="379"/>
      <c r="S44" s="379"/>
      <c r="T44" s="379"/>
      <c r="U44" s="379"/>
      <c r="V44" s="379"/>
      <c r="W44" s="379"/>
      <c r="X44" s="574"/>
      <c r="Y44" s="638"/>
      <c r="Z44" s="639"/>
      <c r="AA44" s="64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8"/>
      <c r="B45" s="519"/>
      <c r="C45" s="519"/>
      <c r="D45" s="519"/>
      <c r="E45" s="519"/>
      <c r="F45" s="520"/>
      <c r="G45" s="575"/>
      <c r="H45" s="377"/>
      <c r="I45" s="377"/>
      <c r="J45" s="377"/>
      <c r="K45" s="377"/>
      <c r="L45" s="377"/>
      <c r="M45" s="377"/>
      <c r="N45" s="377"/>
      <c r="O45" s="576"/>
      <c r="P45" s="588"/>
      <c r="Q45" s="377"/>
      <c r="R45" s="377"/>
      <c r="S45" s="377"/>
      <c r="T45" s="377"/>
      <c r="U45" s="377"/>
      <c r="V45" s="377"/>
      <c r="W45" s="377"/>
      <c r="X45" s="576"/>
      <c r="Y45" s="474"/>
      <c r="Z45" s="475"/>
      <c r="AA45" s="476"/>
      <c r="AB45" s="330"/>
      <c r="AC45" s="331"/>
      <c r="AD45" s="332"/>
      <c r="AE45" s="330"/>
      <c r="AF45" s="331"/>
      <c r="AG45" s="331"/>
      <c r="AH45" s="332"/>
      <c r="AI45" s="330"/>
      <c r="AJ45" s="331"/>
      <c r="AK45" s="331"/>
      <c r="AL45" s="332"/>
      <c r="AM45" s="374"/>
      <c r="AN45" s="374"/>
      <c r="AO45" s="374"/>
      <c r="AP45" s="330"/>
      <c r="AQ45" s="215"/>
      <c r="AR45" s="134"/>
      <c r="AS45" s="135" t="s">
        <v>356</v>
      </c>
      <c r="AT45" s="169"/>
      <c r="AU45" s="269"/>
      <c r="AV45" s="269"/>
      <c r="AW45" s="377" t="s">
        <v>300</v>
      </c>
      <c r="AX45" s="378"/>
    </row>
    <row r="46" spans="1:50" ht="23.25" hidden="1" customHeight="1" x14ac:dyDescent="0.15">
      <c r="A46" s="521"/>
      <c r="B46" s="519"/>
      <c r="C46" s="519"/>
      <c r="D46" s="519"/>
      <c r="E46" s="519"/>
      <c r="F46" s="520"/>
      <c r="G46" s="549"/>
      <c r="H46" s="550"/>
      <c r="I46" s="550"/>
      <c r="J46" s="550"/>
      <c r="K46" s="550"/>
      <c r="L46" s="550"/>
      <c r="M46" s="550"/>
      <c r="N46" s="550"/>
      <c r="O46" s="551"/>
      <c r="P46" s="158"/>
      <c r="Q46" s="158"/>
      <c r="R46" s="158"/>
      <c r="S46" s="158"/>
      <c r="T46" s="158"/>
      <c r="U46" s="158"/>
      <c r="V46" s="158"/>
      <c r="W46" s="158"/>
      <c r="X46" s="229"/>
      <c r="Y46" s="336" t="s">
        <v>12</v>
      </c>
      <c r="Z46" s="558"/>
      <c r="AA46" s="559"/>
      <c r="AB46" s="528"/>
      <c r="AC46" s="528"/>
      <c r="AD46" s="528"/>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15">
      <c r="A47" s="522"/>
      <c r="B47" s="523"/>
      <c r="C47" s="523"/>
      <c r="D47" s="523"/>
      <c r="E47" s="523"/>
      <c r="F47" s="524"/>
      <c r="G47" s="552"/>
      <c r="H47" s="553"/>
      <c r="I47" s="553"/>
      <c r="J47" s="553"/>
      <c r="K47" s="553"/>
      <c r="L47" s="553"/>
      <c r="M47" s="553"/>
      <c r="N47" s="553"/>
      <c r="O47" s="554"/>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15">
      <c r="A48" s="650"/>
      <c r="B48" s="651"/>
      <c r="C48" s="651"/>
      <c r="D48" s="651"/>
      <c r="E48" s="651"/>
      <c r="F48" s="652"/>
      <c r="G48" s="555"/>
      <c r="H48" s="556"/>
      <c r="I48" s="556"/>
      <c r="J48" s="556"/>
      <c r="K48" s="556"/>
      <c r="L48" s="556"/>
      <c r="M48" s="556"/>
      <c r="N48" s="556"/>
      <c r="O48" s="557"/>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491</v>
      </c>
      <c r="B51" s="519"/>
      <c r="C51" s="519"/>
      <c r="D51" s="519"/>
      <c r="E51" s="519"/>
      <c r="F51" s="520"/>
      <c r="G51" s="573" t="s">
        <v>265</v>
      </c>
      <c r="H51" s="379"/>
      <c r="I51" s="379"/>
      <c r="J51" s="379"/>
      <c r="K51" s="379"/>
      <c r="L51" s="379"/>
      <c r="M51" s="379"/>
      <c r="N51" s="379"/>
      <c r="O51" s="574"/>
      <c r="P51" s="637" t="s">
        <v>59</v>
      </c>
      <c r="Q51" s="379"/>
      <c r="R51" s="379"/>
      <c r="S51" s="379"/>
      <c r="T51" s="379"/>
      <c r="U51" s="379"/>
      <c r="V51" s="379"/>
      <c r="W51" s="379"/>
      <c r="X51" s="574"/>
      <c r="Y51" s="638"/>
      <c r="Z51" s="639"/>
      <c r="AA51" s="64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8"/>
      <c r="B52" s="519"/>
      <c r="C52" s="519"/>
      <c r="D52" s="519"/>
      <c r="E52" s="519"/>
      <c r="F52" s="520"/>
      <c r="G52" s="575"/>
      <c r="H52" s="377"/>
      <c r="I52" s="377"/>
      <c r="J52" s="377"/>
      <c r="K52" s="377"/>
      <c r="L52" s="377"/>
      <c r="M52" s="377"/>
      <c r="N52" s="377"/>
      <c r="O52" s="576"/>
      <c r="P52" s="588"/>
      <c r="Q52" s="377"/>
      <c r="R52" s="377"/>
      <c r="S52" s="377"/>
      <c r="T52" s="377"/>
      <c r="U52" s="377"/>
      <c r="V52" s="377"/>
      <c r="W52" s="377"/>
      <c r="X52" s="576"/>
      <c r="Y52" s="474"/>
      <c r="Z52" s="475"/>
      <c r="AA52" s="476"/>
      <c r="AB52" s="330"/>
      <c r="AC52" s="331"/>
      <c r="AD52" s="332"/>
      <c r="AE52" s="330"/>
      <c r="AF52" s="331"/>
      <c r="AG52" s="331"/>
      <c r="AH52" s="332"/>
      <c r="AI52" s="330"/>
      <c r="AJ52" s="331"/>
      <c r="AK52" s="331"/>
      <c r="AL52" s="332"/>
      <c r="AM52" s="374"/>
      <c r="AN52" s="374"/>
      <c r="AO52" s="374"/>
      <c r="AP52" s="330"/>
      <c r="AQ52" s="215"/>
      <c r="AR52" s="134"/>
      <c r="AS52" s="135" t="s">
        <v>356</v>
      </c>
      <c r="AT52" s="169"/>
      <c r="AU52" s="269"/>
      <c r="AV52" s="269"/>
      <c r="AW52" s="377" t="s">
        <v>300</v>
      </c>
      <c r="AX52" s="378"/>
    </row>
    <row r="53" spans="1:50" ht="23.25" hidden="1" customHeight="1" x14ac:dyDescent="0.15">
      <c r="A53" s="521"/>
      <c r="B53" s="519"/>
      <c r="C53" s="519"/>
      <c r="D53" s="519"/>
      <c r="E53" s="519"/>
      <c r="F53" s="520"/>
      <c r="G53" s="549"/>
      <c r="H53" s="550"/>
      <c r="I53" s="550"/>
      <c r="J53" s="550"/>
      <c r="K53" s="550"/>
      <c r="L53" s="550"/>
      <c r="M53" s="550"/>
      <c r="N53" s="550"/>
      <c r="O53" s="551"/>
      <c r="P53" s="158"/>
      <c r="Q53" s="158"/>
      <c r="R53" s="158"/>
      <c r="S53" s="158"/>
      <c r="T53" s="158"/>
      <c r="U53" s="158"/>
      <c r="V53" s="158"/>
      <c r="W53" s="158"/>
      <c r="X53" s="229"/>
      <c r="Y53" s="336" t="s">
        <v>12</v>
      </c>
      <c r="Z53" s="558"/>
      <c r="AA53" s="559"/>
      <c r="AB53" s="528"/>
      <c r="AC53" s="528"/>
      <c r="AD53" s="528"/>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15">
      <c r="A54" s="522"/>
      <c r="B54" s="523"/>
      <c r="C54" s="523"/>
      <c r="D54" s="523"/>
      <c r="E54" s="523"/>
      <c r="F54" s="524"/>
      <c r="G54" s="552"/>
      <c r="H54" s="553"/>
      <c r="I54" s="553"/>
      <c r="J54" s="553"/>
      <c r="K54" s="553"/>
      <c r="L54" s="553"/>
      <c r="M54" s="553"/>
      <c r="N54" s="553"/>
      <c r="O54" s="554"/>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15">
      <c r="A55" s="650"/>
      <c r="B55" s="651"/>
      <c r="C55" s="651"/>
      <c r="D55" s="651"/>
      <c r="E55" s="651"/>
      <c r="F55" s="652"/>
      <c r="G55" s="555"/>
      <c r="H55" s="556"/>
      <c r="I55" s="556"/>
      <c r="J55" s="556"/>
      <c r="K55" s="556"/>
      <c r="L55" s="556"/>
      <c r="M55" s="556"/>
      <c r="N55" s="556"/>
      <c r="O55" s="557"/>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491</v>
      </c>
      <c r="B58" s="519"/>
      <c r="C58" s="519"/>
      <c r="D58" s="519"/>
      <c r="E58" s="519"/>
      <c r="F58" s="520"/>
      <c r="G58" s="573" t="s">
        <v>265</v>
      </c>
      <c r="H58" s="379"/>
      <c r="I58" s="379"/>
      <c r="J58" s="379"/>
      <c r="K58" s="379"/>
      <c r="L58" s="379"/>
      <c r="M58" s="379"/>
      <c r="N58" s="379"/>
      <c r="O58" s="574"/>
      <c r="P58" s="637" t="s">
        <v>59</v>
      </c>
      <c r="Q58" s="379"/>
      <c r="R58" s="379"/>
      <c r="S58" s="379"/>
      <c r="T58" s="379"/>
      <c r="U58" s="379"/>
      <c r="V58" s="379"/>
      <c r="W58" s="379"/>
      <c r="X58" s="574"/>
      <c r="Y58" s="638"/>
      <c r="Z58" s="639"/>
      <c r="AA58" s="64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8"/>
      <c r="B59" s="519"/>
      <c r="C59" s="519"/>
      <c r="D59" s="519"/>
      <c r="E59" s="519"/>
      <c r="F59" s="520"/>
      <c r="G59" s="575"/>
      <c r="H59" s="377"/>
      <c r="I59" s="377"/>
      <c r="J59" s="377"/>
      <c r="K59" s="377"/>
      <c r="L59" s="377"/>
      <c r="M59" s="377"/>
      <c r="N59" s="377"/>
      <c r="O59" s="576"/>
      <c r="P59" s="588"/>
      <c r="Q59" s="377"/>
      <c r="R59" s="377"/>
      <c r="S59" s="377"/>
      <c r="T59" s="377"/>
      <c r="U59" s="377"/>
      <c r="V59" s="377"/>
      <c r="W59" s="377"/>
      <c r="X59" s="576"/>
      <c r="Y59" s="474"/>
      <c r="Z59" s="475"/>
      <c r="AA59" s="476"/>
      <c r="AB59" s="330"/>
      <c r="AC59" s="331"/>
      <c r="AD59" s="332"/>
      <c r="AE59" s="330"/>
      <c r="AF59" s="331"/>
      <c r="AG59" s="331"/>
      <c r="AH59" s="332"/>
      <c r="AI59" s="330"/>
      <c r="AJ59" s="331"/>
      <c r="AK59" s="331"/>
      <c r="AL59" s="332"/>
      <c r="AM59" s="374"/>
      <c r="AN59" s="374"/>
      <c r="AO59" s="374"/>
      <c r="AP59" s="330"/>
      <c r="AQ59" s="215"/>
      <c r="AR59" s="134"/>
      <c r="AS59" s="135" t="s">
        <v>356</v>
      </c>
      <c r="AT59" s="169"/>
      <c r="AU59" s="269"/>
      <c r="AV59" s="269"/>
      <c r="AW59" s="377" t="s">
        <v>300</v>
      </c>
      <c r="AX59" s="378"/>
    </row>
    <row r="60" spans="1:50" ht="23.25" hidden="1" customHeight="1" x14ac:dyDescent="0.15">
      <c r="A60" s="521"/>
      <c r="B60" s="519"/>
      <c r="C60" s="519"/>
      <c r="D60" s="519"/>
      <c r="E60" s="519"/>
      <c r="F60" s="520"/>
      <c r="G60" s="549"/>
      <c r="H60" s="550"/>
      <c r="I60" s="550"/>
      <c r="J60" s="550"/>
      <c r="K60" s="550"/>
      <c r="L60" s="550"/>
      <c r="M60" s="550"/>
      <c r="N60" s="550"/>
      <c r="O60" s="551"/>
      <c r="P60" s="158"/>
      <c r="Q60" s="158"/>
      <c r="R60" s="158"/>
      <c r="S60" s="158"/>
      <c r="T60" s="158"/>
      <c r="U60" s="158"/>
      <c r="V60" s="158"/>
      <c r="W60" s="158"/>
      <c r="X60" s="229"/>
      <c r="Y60" s="336" t="s">
        <v>12</v>
      </c>
      <c r="Z60" s="558"/>
      <c r="AA60" s="559"/>
      <c r="AB60" s="528"/>
      <c r="AC60" s="528"/>
      <c r="AD60" s="528"/>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22"/>
      <c r="B61" s="523"/>
      <c r="C61" s="523"/>
      <c r="D61" s="523"/>
      <c r="E61" s="523"/>
      <c r="F61" s="524"/>
      <c r="G61" s="552"/>
      <c r="H61" s="553"/>
      <c r="I61" s="553"/>
      <c r="J61" s="553"/>
      <c r="K61" s="553"/>
      <c r="L61" s="553"/>
      <c r="M61" s="553"/>
      <c r="N61" s="553"/>
      <c r="O61" s="554"/>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22"/>
      <c r="B62" s="523"/>
      <c r="C62" s="523"/>
      <c r="D62" s="523"/>
      <c r="E62" s="523"/>
      <c r="F62" s="524"/>
      <c r="G62" s="555"/>
      <c r="H62" s="556"/>
      <c r="I62" s="556"/>
      <c r="J62" s="556"/>
      <c r="K62" s="556"/>
      <c r="L62" s="556"/>
      <c r="M62" s="556"/>
      <c r="N62" s="556"/>
      <c r="O62" s="557"/>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3" t="s">
        <v>253</v>
      </c>
      <c r="AV65" s="983"/>
      <c r="AW65" s="983"/>
      <c r="AX65" s="984"/>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85"/>
    </row>
    <row r="67" spans="1:50" ht="23.25" hidden="1" customHeight="1" x14ac:dyDescent="0.15">
      <c r="A67" s="860"/>
      <c r="B67" s="861"/>
      <c r="C67" s="861"/>
      <c r="D67" s="861"/>
      <c r="E67" s="861"/>
      <c r="F67" s="862"/>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2"/>
      <c r="AW73" s="132"/>
      <c r="AX73" s="133"/>
    </row>
    <row r="74" spans="1:50" ht="18.75" hidden="1" customHeight="1" x14ac:dyDescent="0.15">
      <c r="A74" s="849"/>
      <c r="B74" s="850"/>
      <c r="C74" s="850"/>
      <c r="D74" s="850"/>
      <c r="E74" s="850"/>
      <c r="F74" s="851"/>
      <c r="G74" s="816"/>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356</v>
      </c>
      <c r="AT74" s="169"/>
      <c r="AU74" s="215"/>
      <c r="AV74" s="134"/>
      <c r="AW74" s="135" t="s">
        <v>300</v>
      </c>
      <c r="AX74" s="136"/>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18" t="s">
        <v>531</v>
      </c>
      <c r="B78" s="919"/>
      <c r="C78" s="919"/>
      <c r="D78" s="919"/>
      <c r="E78" s="916" t="s">
        <v>465</v>
      </c>
      <c r="F78" s="917"/>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486</v>
      </c>
      <c r="AP79" s="147"/>
      <c r="AQ79" s="147"/>
      <c r="AR79" s="81" t="s">
        <v>484</v>
      </c>
      <c r="AS79" s="146"/>
      <c r="AT79" s="147"/>
      <c r="AU79" s="147"/>
      <c r="AV79" s="147"/>
      <c r="AW79" s="147"/>
      <c r="AX79" s="148"/>
    </row>
    <row r="80" spans="1:50" ht="18.75" hidden="1"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60"/>
      <c r="D81" s="560"/>
      <c r="E81" s="560"/>
      <c r="F81" s="561"/>
      <c r="G81" s="377"/>
      <c r="H81" s="377"/>
      <c r="I81" s="377"/>
      <c r="J81" s="377"/>
      <c r="K81" s="377"/>
      <c r="L81" s="377"/>
      <c r="M81" s="377"/>
      <c r="N81" s="377"/>
      <c r="O81" s="377"/>
      <c r="P81" s="377"/>
      <c r="Q81" s="377"/>
      <c r="R81" s="377"/>
      <c r="S81" s="377"/>
      <c r="T81" s="377"/>
      <c r="U81" s="377"/>
      <c r="V81" s="377"/>
      <c r="W81" s="377"/>
      <c r="X81" s="377"/>
      <c r="Y81" s="377"/>
      <c r="Z81" s="377"/>
      <c r="AA81" s="576"/>
      <c r="AB81" s="58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58"/>
      <c r="C82" s="560"/>
      <c r="D82" s="560"/>
      <c r="E82" s="560"/>
      <c r="F82" s="561"/>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60"/>
      <c r="D83" s="560"/>
      <c r="E83" s="560"/>
      <c r="F83" s="561"/>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2"/>
      <c r="D84" s="562"/>
      <c r="E84" s="562"/>
      <c r="F84" s="563"/>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60" t="s">
        <v>264</v>
      </c>
      <c r="C85" s="560"/>
      <c r="D85" s="560"/>
      <c r="E85" s="560"/>
      <c r="F85" s="561"/>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6"/>
      <c r="B86" s="560"/>
      <c r="C86" s="560"/>
      <c r="D86" s="560"/>
      <c r="E86" s="560"/>
      <c r="F86" s="561"/>
      <c r="G86" s="575"/>
      <c r="H86" s="377"/>
      <c r="I86" s="377"/>
      <c r="J86" s="377"/>
      <c r="K86" s="377"/>
      <c r="L86" s="377"/>
      <c r="M86" s="377"/>
      <c r="N86" s="377"/>
      <c r="O86" s="576"/>
      <c r="P86" s="588"/>
      <c r="Q86" s="377"/>
      <c r="R86" s="377"/>
      <c r="S86" s="377"/>
      <c r="T86" s="377"/>
      <c r="U86" s="377"/>
      <c r="V86" s="377"/>
      <c r="W86" s="377"/>
      <c r="X86" s="576"/>
      <c r="Y86" s="170"/>
      <c r="Z86" s="171"/>
      <c r="AA86" s="172"/>
      <c r="AB86" s="330"/>
      <c r="AC86" s="331"/>
      <c r="AD86" s="332"/>
      <c r="AE86" s="330"/>
      <c r="AF86" s="331"/>
      <c r="AG86" s="331"/>
      <c r="AH86" s="332"/>
      <c r="AI86" s="330"/>
      <c r="AJ86" s="331"/>
      <c r="AK86" s="331"/>
      <c r="AL86" s="332"/>
      <c r="AM86" s="374"/>
      <c r="AN86" s="374"/>
      <c r="AO86" s="374"/>
      <c r="AP86" s="330"/>
      <c r="AQ86" s="268"/>
      <c r="AR86" s="269"/>
      <c r="AS86" s="135"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60"/>
      <c r="C87" s="560"/>
      <c r="D87" s="560"/>
      <c r="E87" s="560"/>
      <c r="F87" s="561"/>
      <c r="G87" s="228"/>
      <c r="H87" s="158"/>
      <c r="I87" s="158"/>
      <c r="J87" s="158"/>
      <c r="K87" s="158"/>
      <c r="L87" s="158"/>
      <c r="M87" s="158"/>
      <c r="N87" s="158"/>
      <c r="O87" s="229"/>
      <c r="P87" s="158"/>
      <c r="Q87" s="808"/>
      <c r="R87" s="808"/>
      <c r="S87" s="808"/>
      <c r="T87" s="808"/>
      <c r="U87" s="808"/>
      <c r="V87" s="808"/>
      <c r="W87" s="808"/>
      <c r="X87" s="809"/>
      <c r="Y87" s="762" t="s">
        <v>62</v>
      </c>
      <c r="Z87" s="763"/>
      <c r="AA87" s="764"/>
      <c r="AB87" s="528"/>
      <c r="AC87" s="528"/>
      <c r="AD87" s="528"/>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6"/>
      <c r="B88" s="560"/>
      <c r="C88" s="560"/>
      <c r="D88" s="560"/>
      <c r="E88" s="560"/>
      <c r="F88" s="561"/>
      <c r="G88" s="230"/>
      <c r="H88" s="231"/>
      <c r="I88" s="231"/>
      <c r="J88" s="231"/>
      <c r="K88" s="231"/>
      <c r="L88" s="231"/>
      <c r="M88" s="231"/>
      <c r="N88" s="231"/>
      <c r="O88" s="232"/>
      <c r="P88" s="810"/>
      <c r="Q88" s="810"/>
      <c r="R88" s="810"/>
      <c r="S88" s="810"/>
      <c r="T88" s="810"/>
      <c r="U88" s="810"/>
      <c r="V88" s="810"/>
      <c r="W88" s="810"/>
      <c r="X88" s="811"/>
      <c r="Y88" s="733" t="s">
        <v>54</v>
      </c>
      <c r="Z88" s="734"/>
      <c r="AA88" s="735"/>
      <c r="AB88" s="683"/>
      <c r="AC88" s="683"/>
      <c r="AD88" s="683"/>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6"/>
      <c r="B89" s="562"/>
      <c r="C89" s="562"/>
      <c r="D89" s="562"/>
      <c r="E89" s="562"/>
      <c r="F89" s="563"/>
      <c r="G89" s="233"/>
      <c r="H89" s="161"/>
      <c r="I89" s="161"/>
      <c r="J89" s="161"/>
      <c r="K89" s="161"/>
      <c r="L89" s="161"/>
      <c r="M89" s="161"/>
      <c r="N89" s="161"/>
      <c r="O89" s="234"/>
      <c r="P89" s="302"/>
      <c r="Q89" s="302"/>
      <c r="R89" s="302"/>
      <c r="S89" s="302"/>
      <c r="T89" s="302"/>
      <c r="U89" s="302"/>
      <c r="V89" s="302"/>
      <c r="W89" s="302"/>
      <c r="X89" s="812"/>
      <c r="Y89" s="733" t="s">
        <v>13</v>
      </c>
      <c r="Z89" s="734"/>
      <c r="AA89" s="735"/>
      <c r="AB89" s="467" t="s">
        <v>14</v>
      </c>
      <c r="AC89" s="467"/>
      <c r="AD89" s="467"/>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6"/>
      <c r="B90" s="560" t="s">
        <v>264</v>
      </c>
      <c r="C90" s="560"/>
      <c r="D90" s="560"/>
      <c r="E90" s="560"/>
      <c r="F90" s="561"/>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6"/>
      <c r="B91" s="560"/>
      <c r="C91" s="560"/>
      <c r="D91" s="560"/>
      <c r="E91" s="560"/>
      <c r="F91" s="561"/>
      <c r="G91" s="575"/>
      <c r="H91" s="377"/>
      <c r="I91" s="377"/>
      <c r="J91" s="377"/>
      <c r="K91" s="377"/>
      <c r="L91" s="377"/>
      <c r="M91" s="377"/>
      <c r="N91" s="377"/>
      <c r="O91" s="576"/>
      <c r="P91" s="588"/>
      <c r="Q91" s="377"/>
      <c r="R91" s="377"/>
      <c r="S91" s="377"/>
      <c r="T91" s="377"/>
      <c r="U91" s="377"/>
      <c r="V91" s="377"/>
      <c r="W91" s="377"/>
      <c r="X91" s="576"/>
      <c r="Y91" s="170"/>
      <c r="Z91" s="171"/>
      <c r="AA91" s="172"/>
      <c r="AB91" s="330"/>
      <c r="AC91" s="331"/>
      <c r="AD91" s="332"/>
      <c r="AE91" s="330"/>
      <c r="AF91" s="331"/>
      <c r="AG91" s="331"/>
      <c r="AH91" s="332"/>
      <c r="AI91" s="330"/>
      <c r="AJ91" s="331"/>
      <c r="AK91" s="331"/>
      <c r="AL91" s="332"/>
      <c r="AM91" s="374"/>
      <c r="AN91" s="374"/>
      <c r="AO91" s="374"/>
      <c r="AP91" s="330"/>
      <c r="AQ91" s="268"/>
      <c r="AR91" s="269"/>
      <c r="AS91" s="135" t="s">
        <v>356</v>
      </c>
      <c r="AT91" s="169"/>
      <c r="AU91" s="269"/>
      <c r="AV91" s="269"/>
      <c r="AW91" s="377" t="s">
        <v>300</v>
      </c>
      <c r="AX91" s="378"/>
      <c r="AY91" s="10"/>
      <c r="AZ91" s="10"/>
      <c r="BA91" s="10"/>
      <c r="BB91" s="10"/>
      <c r="BC91" s="10"/>
    </row>
    <row r="92" spans="1:60" ht="23.25" hidden="1" customHeight="1" x14ac:dyDescent="0.15">
      <c r="A92" s="526"/>
      <c r="B92" s="560"/>
      <c r="C92" s="560"/>
      <c r="D92" s="560"/>
      <c r="E92" s="560"/>
      <c r="F92" s="561"/>
      <c r="G92" s="228"/>
      <c r="H92" s="158"/>
      <c r="I92" s="158"/>
      <c r="J92" s="158"/>
      <c r="K92" s="158"/>
      <c r="L92" s="158"/>
      <c r="M92" s="158"/>
      <c r="N92" s="158"/>
      <c r="O92" s="229"/>
      <c r="P92" s="158"/>
      <c r="Q92" s="808"/>
      <c r="R92" s="808"/>
      <c r="S92" s="808"/>
      <c r="T92" s="808"/>
      <c r="U92" s="808"/>
      <c r="V92" s="808"/>
      <c r="W92" s="808"/>
      <c r="X92" s="809"/>
      <c r="Y92" s="762" t="s">
        <v>62</v>
      </c>
      <c r="Z92" s="763"/>
      <c r="AA92" s="764"/>
      <c r="AB92" s="528"/>
      <c r="AC92" s="528"/>
      <c r="AD92" s="528"/>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6"/>
      <c r="B93" s="560"/>
      <c r="C93" s="560"/>
      <c r="D93" s="560"/>
      <c r="E93" s="560"/>
      <c r="F93" s="561"/>
      <c r="G93" s="230"/>
      <c r="H93" s="231"/>
      <c r="I93" s="231"/>
      <c r="J93" s="231"/>
      <c r="K93" s="231"/>
      <c r="L93" s="231"/>
      <c r="M93" s="231"/>
      <c r="N93" s="231"/>
      <c r="O93" s="232"/>
      <c r="P93" s="810"/>
      <c r="Q93" s="810"/>
      <c r="R93" s="810"/>
      <c r="S93" s="810"/>
      <c r="T93" s="810"/>
      <c r="U93" s="810"/>
      <c r="V93" s="810"/>
      <c r="W93" s="810"/>
      <c r="X93" s="811"/>
      <c r="Y93" s="733" t="s">
        <v>54</v>
      </c>
      <c r="Z93" s="734"/>
      <c r="AA93" s="735"/>
      <c r="AB93" s="683"/>
      <c r="AC93" s="683"/>
      <c r="AD93" s="683"/>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6"/>
      <c r="B94" s="562"/>
      <c r="C94" s="562"/>
      <c r="D94" s="562"/>
      <c r="E94" s="562"/>
      <c r="F94" s="563"/>
      <c r="G94" s="233"/>
      <c r="H94" s="161"/>
      <c r="I94" s="161"/>
      <c r="J94" s="161"/>
      <c r="K94" s="161"/>
      <c r="L94" s="161"/>
      <c r="M94" s="161"/>
      <c r="N94" s="161"/>
      <c r="O94" s="234"/>
      <c r="P94" s="302"/>
      <c r="Q94" s="302"/>
      <c r="R94" s="302"/>
      <c r="S94" s="302"/>
      <c r="T94" s="302"/>
      <c r="U94" s="302"/>
      <c r="V94" s="302"/>
      <c r="W94" s="302"/>
      <c r="X94" s="812"/>
      <c r="Y94" s="733" t="s">
        <v>13</v>
      </c>
      <c r="Z94" s="734"/>
      <c r="AA94" s="735"/>
      <c r="AB94" s="467" t="s">
        <v>14</v>
      </c>
      <c r="AC94" s="467"/>
      <c r="AD94" s="467"/>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6"/>
      <c r="B95" s="560" t="s">
        <v>264</v>
      </c>
      <c r="C95" s="560"/>
      <c r="D95" s="560"/>
      <c r="E95" s="560"/>
      <c r="F95" s="561"/>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60"/>
      <c r="C96" s="560"/>
      <c r="D96" s="560"/>
      <c r="E96" s="560"/>
      <c r="F96" s="561"/>
      <c r="G96" s="575"/>
      <c r="H96" s="377"/>
      <c r="I96" s="377"/>
      <c r="J96" s="377"/>
      <c r="K96" s="377"/>
      <c r="L96" s="377"/>
      <c r="M96" s="377"/>
      <c r="N96" s="377"/>
      <c r="O96" s="576"/>
      <c r="P96" s="588"/>
      <c r="Q96" s="377"/>
      <c r="R96" s="377"/>
      <c r="S96" s="377"/>
      <c r="T96" s="377"/>
      <c r="U96" s="377"/>
      <c r="V96" s="377"/>
      <c r="W96" s="377"/>
      <c r="X96" s="576"/>
      <c r="Y96" s="170"/>
      <c r="Z96" s="171"/>
      <c r="AA96" s="172"/>
      <c r="AB96" s="330"/>
      <c r="AC96" s="331"/>
      <c r="AD96" s="332"/>
      <c r="AE96" s="330"/>
      <c r="AF96" s="331"/>
      <c r="AG96" s="331"/>
      <c r="AH96" s="332"/>
      <c r="AI96" s="330"/>
      <c r="AJ96" s="331"/>
      <c r="AK96" s="331"/>
      <c r="AL96" s="332"/>
      <c r="AM96" s="374"/>
      <c r="AN96" s="374"/>
      <c r="AO96" s="374"/>
      <c r="AP96" s="330"/>
      <c r="AQ96" s="268"/>
      <c r="AR96" s="269"/>
      <c r="AS96" s="135" t="s">
        <v>356</v>
      </c>
      <c r="AT96" s="169"/>
      <c r="AU96" s="269"/>
      <c r="AV96" s="269"/>
      <c r="AW96" s="377" t="s">
        <v>300</v>
      </c>
      <c r="AX96" s="378"/>
    </row>
    <row r="97" spans="1:60" ht="23.25" hidden="1" customHeight="1" x14ac:dyDescent="0.15">
      <c r="A97" s="526"/>
      <c r="B97" s="560"/>
      <c r="C97" s="560"/>
      <c r="D97" s="560"/>
      <c r="E97" s="560"/>
      <c r="F97" s="561"/>
      <c r="G97" s="228"/>
      <c r="H97" s="158"/>
      <c r="I97" s="158"/>
      <c r="J97" s="158"/>
      <c r="K97" s="158"/>
      <c r="L97" s="158"/>
      <c r="M97" s="158"/>
      <c r="N97" s="158"/>
      <c r="O97" s="229"/>
      <c r="P97" s="158"/>
      <c r="Q97" s="808"/>
      <c r="R97" s="808"/>
      <c r="S97" s="808"/>
      <c r="T97" s="808"/>
      <c r="U97" s="808"/>
      <c r="V97" s="808"/>
      <c r="W97" s="808"/>
      <c r="X97" s="809"/>
      <c r="Y97" s="762" t="s">
        <v>62</v>
      </c>
      <c r="Z97" s="763"/>
      <c r="AA97" s="764"/>
      <c r="AB97" s="407"/>
      <c r="AC97" s="408"/>
      <c r="AD97" s="409"/>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6"/>
      <c r="B98" s="560"/>
      <c r="C98" s="560"/>
      <c r="D98" s="560"/>
      <c r="E98" s="560"/>
      <c r="F98" s="561"/>
      <c r="G98" s="230"/>
      <c r="H98" s="231"/>
      <c r="I98" s="231"/>
      <c r="J98" s="231"/>
      <c r="K98" s="231"/>
      <c r="L98" s="231"/>
      <c r="M98" s="231"/>
      <c r="N98" s="231"/>
      <c r="O98" s="232"/>
      <c r="P98" s="810"/>
      <c r="Q98" s="810"/>
      <c r="R98" s="810"/>
      <c r="S98" s="810"/>
      <c r="T98" s="810"/>
      <c r="U98" s="810"/>
      <c r="V98" s="810"/>
      <c r="W98" s="810"/>
      <c r="X98" s="811"/>
      <c r="Y98" s="733" t="s">
        <v>54</v>
      </c>
      <c r="Z98" s="734"/>
      <c r="AA98" s="735"/>
      <c r="AB98" s="805"/>
      <c r="AC98" s="806"/>
      <c r="AD98" s="807"/>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35" t="s">
        <v>494</v>
      </c>
      <c r="AR100" s="936"/>
      <c r="AS100" s="936"/>
      <c r="AT100" s="937"/>
      <c r="AU100" s="935" t="s">
        <v>541</v>
      </c>
      <c r="AV100" s="936"/>
      <c r="AW100" s="936"/>
      <c r="AX100" s="938"/>
    </row>
    <row r="101" spans="1:60" ht="23.25" customHeight="1" x14ac:dyDescent="0.15">
      <c r="A101" s="497"/>
      <c r="B101" s="498"/>
      <c r="C101" s="498"/>
      <c r="D101" s="498"/>
      <c r="E101" s="498"/>
      <c r="F101" s="499"/>
      <c r="G101" s="158" t="s">
        <v>561</v>
      </c>
      <c r="H101" s="158"/>
      <c r="I101" s="158"/>
      <c r="J101" s="158"/>
      <c r="K101" s="158"/>
      <c r="L101" s="158"/>
      <c r="M101" s="158"/>
      <c r="N101" s="158"/>
      <c r="O101" s="158"/>
      <c r="P101" s="158"/>
      <c r="Q101" s="158"/>
      <c r="R101" s="158"/>
      <c r="S101" s="158"/>
      <c r="T101" s="158"/>
      <c r="U101" s="158"/>
      <c r="V101" s="158"/>
      <c r="W101" s="158"/>
      <c r="X101" s="229"/>
      <c r="Y101" s="822" t="s">
        <v>55</v>
      </c>
      <c r="Z101" s="719"/>
      <c r="AA101" s="720"/>
      <c r="AB101" s="528" t="s">
        <v>519</v>
      </c>
      <c r="AC101" s="528"/>
      <c r="AD101" s="528"/>
      <c r="AE101" s="362">
        <v>100</v>
      </c>
      <c r="AF101" s="363"/>
      <c r="AG101" s="363"/>
      <c r="AH101" s="364"/>
      <c r="AI101" s="362">
        <v>100</v>
      </c>
      <c r="AJ101" s="363"/>
      <c r="AK101" s="363"/>
      <c r="AL101" s="364"/>
      <c r="AM101" s="362">
        <v>100</v>
      </c>
      <c r="AN101" s="363"/>
      <c r="AO101" s="363"/>
      <c r="AP101" s="364"/>
      <c r="AQ101" s="362" t="s">
        <v>588</v>
      </c>
      <c r="AR101" s="363"/>
      <c r="AS101" s="363"/>
      <c r="AT101" s="364"/>
      <c r="AU101" s="362" t="s">
        <v>588</v>
      </c>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28" t="s">
        <v>519</v>
      </c>
      <c r="AC102" s="528"/>
      <c r="AD102" s="528"/>
      <c r="AE102" s="356">
        <v>100</v>
      </c>
      <c r="AF102" s="356"/>
      <c r="AG102" s="356"/>
      <c r="AH102" s="356"/>
      <c r="AI102" s="356">
        <v>100</v>
      </c>
      <c r="AJ102" s="356"/>
      <c r="AK102" s="356"/>
      <c r="AL102" s="356"/>
      <c r="AM102" s="356">
        <v>100</v>
      </c>
      <c r="AN102" s="356"/>
      <c r="AO102" s="356"/>
      <c r="AP102" s="356"/>
      <c r="AQ102" s="823" t="s">
        <v>588</v>
      </c>
      <c r="AR102" s="824"/>
      <c r="AS102" s="824"/>
      <c r="AT102" s="825"/>
      <c r="AU102" s="823" t="s">
        <v>588</v>
      </c>
      <c r="AV102" s="824"/>
      <c r="AW102" s="824"/>
      <c r="AX102" s="825"/>
    </row>
    <row r="103" spans="1:60" ht="31.5" hidden="1" customHeight="1" x14ac:dyDescent="0.15">
      <c r="A103" s="494" t="s">
        <v>493</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7"/>
      <c r="AC105" s="408"/>
      <c r="AD105" s="409"/>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94" t="s">
        <v>493</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7"/>
      <c r="AC108" s="408"/>
      <c r="AD108" s="409"/>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4" t="s">
        <v>493</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7"/>
      <c r="AC111" s="408"/>
      <c r="AD111" s="409"/>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4" t="s">
        <v>493</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40853.998544395923</v>
      </c>
      <c r="AF116" s="356"/>
      <c r="AG116" s="356"/>
      <c r="AH116" s="356"/>
      <c r="AI116" s="356">
        <v>25144</v>
      </c>
      <c r="AJ116" s="356"/>
      <c r="AK116" s="356"/>
      <c r="AL116" s="356"/>
      <c r="AM116" s="356">
        <v>26983</v>
      </c>
      <c r="AN116" s="356"/>
      <c r="AO116" s="356"/>
      <c r="AP116" s="356"/>
      <c r="AQ116" s="362" t="s">
        <v>588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585</v>
      </c>
      <c r="AC117" s="340"/>
      <c r="AD117" s="341"/>
      <c r="AE117" s="463" t="s">
        <v>624</v>
      </c>
      <c r="AF117" s="304"/>
      <c r="AG117" s="304"/>
      <c r="AH117" s="304"/>
      <c r="AI117" s="463" t="s">
        <v>625</v>
      </c>
      <c r="AJ117" s="304"/>
      <c r="AK117" s="304"/>
      <c r="AL117" s="304"/>
      <c r="AM117" s="463" t="s">
        <v>626</v>
      </c>
      <c r="AN117" s="304"/>
      <c r="AO117" s="304"/>
      <c r="AP117" s="304"/>
      <c r="AQ117" s="304" t="s">
        <v>588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 customHeight="1" x14ac:dyDescent="0.15">
      <c r="A130" s="1000" t="s">
        <v>369</v>
      </c>
      <c r="B130" s="998"/>
      <c r="C130" s="997" t="s">
        <v>366</v>
      </c>
      <c r="D130" s="998"/>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 customHeight="1" x14ac:dyDescent="0.15">
      <c r="A131" s="1001"/>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c r="AR133" s="269"/>
      <c r="AS133" s="135" t="s">
        <v>356</v>
      </c>
      <c r="AT133" s="169"/>
      <c r="AU133" s="134">
        <v>34</v>
      </c>
      <c r="AV133" s="134"/>
      <c r="AW133" s="135" t="s">
        <v>300</v>
      </c>
      <c r="AX133" s="136"/>
    </row>
    <row r="134" spans="1:50" ht="26.25" customHeight="1" x14ac:dyDescent="0.15">
      <c r="A134" s="1001"/>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568</v>
      </c>
      <c r="AC134" s="219"/>
      <c r="AD134" s="219"/>
      <c r="AE134" s="264">
        <v>972</v>
      </c>
      <c r="AF134" s="102"/>
      <c r="AG134" s="102"/>
      <c r="AH134" s="102"/>
      <c r="AI134" s="264">
        <v>928</v>
      </c>
      <c r="AJ134" s="434"/>
      <c r="AK134" s="434"/>
      <c r="AL134" s="435"/>
      <c r="AM134" s="264">
        <v>978</v>
      </c>
      <c r="AN134" s="102"/>
      <c r="AO134" s="102"/>
      <c r="AP134" s="102"/>
      <c r="AQ134" s="264" t="s">
        <v>586</v>
      </c>
      <c r="AR134" s="102"/>
      <c r="AS134" s="102"/>
      <c r="AT134" s="102"/>
      <c r="AU134" s="264" t="s">
        <v>586</v>
      </c>
      <c r="AV134" s="102"/>
      <c r="AW134" s="102"/>
      <c r="AX134" s="220"/>
    </row>
    <row r="135" spans="1:50" ht="26.2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79" t="s">
        <v>568</v>
      </c>
      <c r="AC135" s="219"/>
      <c r="AD135" s="219"/>
      <c r="AE135" s="264" t="s">
        <v>558</v>
      </c>
      <c r="AF135" s="102"/>
      <c r="AG135" s="102"/>
      <c r="AH135" s="102"/>
      <c r="AI135" s="264" t="s">
        <v>558</v>
      </c>
      <c r="AJ135" s="102"/>
      <c r="AK135" s="102"/>
      <c r="AL135" s="102"/>
      <c r="AM135" s="264">
        <v>929</v>
      </c>
      <c r="AN135" s="102"/>
      <c r="AO135" s="102"/>
      <c r="AP135" s="102"/>
      <c r="AQ135" s="264" t="s">
        <v>586</v>
      </c>
      <c r="AR135" s="102"/>
      <c r="AS135" s="102"/>
      <c r="AT135" s="102"/>
      <c r="AU135" s="264">
        <v>831</v>
      </c>
      <c r="AV135" s="102"/>
      <c r="AW135" s="102"/>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v>34</v>
      </c>
      <c r="AV137" s="134"/>
      <c r="AW137" s="135" t="s">
        <v>300</v>
      </c>
      <c r="AX137" s="136"/>
    </row>
    <row r="138" spans="1:50" ht="26.25" customHeight="1" x14ac:dyDescent="0.15">
      <c r="A138" s="1001"/>
      <c r="B138" s="250"/>
      <c r="C138" s="249"/>
      <c r="D138" s="250"/>
      <c r="E138" s="249"/>
      <c r="F138" s="312"/>
      <c r="G138" s="228" t="s">
        <v>567</v>
      </c>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t="s">
        <v>568</v>
      </c>
      <c r="AC138" s="219"/>
      <c r="AD138" s="219"/>
      <c r="AE138" s="264">
        <v>116311</v>
      </c>
      <c r="AF138" s="434"/>
      <c r="AG138" s="434"/>
      <c r="AH138" s="435"/>
      <c r="AI138" s="264">
        <v>117910</v>
      </c>
      <c r="AJ138" s="434"/>
      <c r="AK138" s="434"/>
      <c r="AL138" s="435"/>
      <c r="AM138" s="264">
        <v>120460</v>
      </c>
      <c r="AN138" s="102"/>
      <c r="AO138" s="102"/>
      <c r="AP138" s="102"/>
      <c r="AQ138" s="264" t="s">
        <v>586</v>
      </c>
      <c r="AR138" s="102"/>
      <c r="AS138" s="102"/>
      <c r="AT138" s="102"/>
      <c r="AU138" s="264" t="s">
        <v>586</v>
      </c>
      <c r="AV138" s="102"/>
      <c r="AW138" s="102"/>
      <c r="AX138" s="220"/>
    </row>
    <row r="139" spans="1:50" ht="26.2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79" t="s">
        <v>568</v>
      </c>
      <c r="AC139" s="219"/>
      <c r="AD139" s="219"/>
      <c r="AE139" s="264" t="s">
        <v>558</v>
      </c>
      <c r="AF139" s="102"/>
      <c r="AG139" s="102"/>
      <c r="AH139" s="102"/>
      <c r="AI139" s="264" t="s">
        <v>558</v>
      </c>
      <c r="AJ139" s="102"/>
      <c r="AK139" s="102"/>
      <c r="AL139" s="102"/>
      <c r="AM139" s="264">
        <v>101639</v>
      </c>
      <c r="AN139" s="434"/>
      <c r="AO139" s="434"/>
      <c r="AP139" s="435"/>
      <c r="AQ139" s="264" t="s">
        <v>586</v>
      </c>
      <c r="AR139" s="102"/>
      <c r="AS139" s="102"/>
      <c r="AT139" s="102"/>
      <c r="AU139" s="264">
        <v>114437</v>
      </c>
      <c r="AV139" s="102"/>
      <c r="AW139" s="102"/>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c r="AV141" s="134"/>
      <c r="AW141" s="135" t="s">
        <v>300</v>
      </c>
      <c r="AX141" s="136"/>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c r="AV145" s="134"/>
      <c r="AW145" s="135" t="s">
        <v>300</v>
      </c>
      <c r="AX145" s="136"/>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c r="AV149" s="134"/>
      <c r="AW149" s="135" t="s">
        <v>300</v>
      </c>
      <c r="AX149" s="136"/>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customHeight="1" x14ac:dyDescent="0.15">
      <c r="A153" s="1001"/>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1.25" customHeight="1" x14ac:dyDescent="0.15">
      <c r="A154" s="1001"/>
      <c r="B154" s="250"/>
      <c r="C154" s="249"/>
      <c r="D154" s="250"/>
      <c r="E154" s="249"/>
      <c r="F154" s="312"/>
      <c r="G154" s="228" t="s">
        <v>569</v>
      </c>
      <c r="H154" s="158"/>
      <c r="I154" s="158"/>
      <c r="J154" s="158"/>
      <c r="K154" s="158"/>
      <c r="L154" s="158"/>
      <c r="M154" s="158"/>
      <c r="N154" s="158"/>
      <c r="O154" s="158"/>
      <c r="P154" s="229"/>
      <c r="Q154" s="157" t="s">
        <v>569</v>
      </c>
      <c r="R154" s="158"/>
      <c r="S154" s="158"/>
      <c r="T154" s="158"/>
      <c r="U154" s="158"/>
      <c r="V154" s="158"/>
      <c r="W154" s="158"/>
      <c r="X154" s="158"/>
      <c r="Y154" s="158"/>
      <c r="Z154" s="158"/>
      <c r="AA154" s="930"/>
      <c r="AB154" s="253" t="s">
        <v>569</v>
      </c>
      <c r="AC154" s="254"/>
      <c r="AD154" s="254"/>
      <c r="AE154" s="259" t="s">
        <v>627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1.25"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1.25"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t="s">
        <v>628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1.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3.25" customHeight="1" x14ac:dyDescent="0.15">
      <c r="A188" s="1001"/>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1"/>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15">
      <c r="A265" s="1001"/>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1"/>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1"/>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1"/>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2" t="s">
        <v>253</v>
      </c>
      <c r="AV431" s="132"/>
      <c r="AW431" s="132"/>
      <c r="AX431" s="133"/>
    </row>
    <row r="432" spans="1:50" ht="18.75" customHeight="1" x14ac:dyDescent="0.15">
      <c r="A432" s="1001"/>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588</v>
      </c>
      <c r="AF432" s="134"/>
      <c r="AG432" s="135" t="s">
        <v>356</v>
      </c>
      <c r="AH432" s="169"/>
      <c r="AI432" s="179"/>
      <c r="AJ432" s="179"/>
      <c r="AK432" s="179"/>
      <c r="AL432" s="174"/>
      <c r="AM432" s="179"/>
      <c r="AN432" s="179"/>
      <c r="AO432" s="179"/>
      <c r="AP432" s="174"/>
      <c r="AQ432" s="215" t="s">
        <v>587</v>
      </c>
      <c r="AR432" s="134"/>
      <c r="AS432" s="135" t="s">
        <v>356</v>
      </c>
      <c r="AT432" s="169"/>
      <c r="AU432" s="134" t="s">
        <v>588</v>
      </c>
      <c r="AV432" s="134"/>
      <c r="AW432" s="135" t="s">
        <v>300</v>
      </c>
      <c r="AX432" s="136"/>
    </row>
    <row r="433" spans="1:50" ht="18.75" customHeight="1" x14ac:dyDescent="0.15">
      <c r="A433" s="1001"/>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589</v>
      </c>
      <c r="AC433" s="131"/>
      <c r="AD433" s="131"/>
      <c r="AE433" s="101" t="s">
        <v>588</v>
      </c>
      <c r="AF433" s="102"/>
      <c r="AG433" s="102"/>
      <c r="AH433" s="102"/>
      <c r="AI433" s="101" t="s">
        <v>587</v>
      </c>
      <c r="AJ433" s="102"/>
      <c r="AK433" s="102"/>
      <c r="AL433" s="102"/>
      <c r="AM433" s="101" t="s">
        <v>588</v>
      </c>
      <c r="AN433" s="102"/>
      <c r="AO433" s="102"/>
      <c r="AP433" s="103"/>
      <c r="AQ433" s="101" t="s">
        <v>588</v>
      </c>
      <c r="AR433" s="102"/>
      <c r="AS433" s="102"/>
      <c r="AT433" s="103"/>
      <c r="AU433" s="102" t="s">
        <v>588</v>
      </c>
      <c r="AV433" s="102"/>
      <c r="AW433" s="102"/>
      <c r="AX433" s="220"/>
    </row>
    <row r="434" spans="1:50" ht="18.7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589</v>
      </c>
      <c r="AC434" s="219"/>
      <c r="AD434" s="219"/>
      <c r="AE434" s="101" t="s">
        <v>588</v>
      </c>
      <c r="AF434" s="102"/>
      <c r="AG434" s="102"/>
      <c r="AH434" s="103"/>
      <c r="AI434" s="101" t="s">
        <v>588</v>
      </c>
      <c r="AJ434" s="102"/>
      <c r="AK434" s="102"/>
      <c r="AL434" s="102"/>
      <c r="AM434" s="101" t="s">
        <v>588</v>
      </c>
      <c r="AN434" s="102"/>
      <c r="AO434" s="102"/>
      <c r="AP434" s="103"/>
      <c r="AQ434" s="101" t="s">
        <v>588</v>
      </c>
      <c r="AR434" s="102"/>
      <c r="AS434" s="102"/>
      <c r="AT434" s="103"/>
      <c r="AU434" s="102" t="s">
        <v>588</v>
      </c>
      <c r="AV434" s="102"/>
      <c r="AW434" s="102"/>
      <c r="AX434" s="220"/>
    </row>
    <row r="435" spans="1:50" ht="18.7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588</v>
      </c>
      <c r="AF435" s="102"/>
      <c r="AG435" s="102"/>
      <c r="AH435" s="103"/>
      <c r="AI435" s="101" t="s">
        <v>587</v>
      </c>
      <c r="AJ435" s="102"/>
      <c r="AK435" s="102"/>
      <c r="AL435" s="102"/>
      <c r="AM435" s="101" t="s">
        <v>588</v>
      </c>
      <c r="AN435" s="102"/>
      <c r="AO435" s="102"/>
      <c r="AP435" s="103"/>
      <c r="AQ435" s="101" t="s">
        <v>588</v>
      </c>
      <c r="AR435" s="102"/>
      <c r="AS435" s="102"/>
      <c r="AT435" s="103"/>
      <c r="AU435" s="102" t="s">
        <v>588</v>
      </c>
      <c r="AV435" s="102"/>
      <c r="AW435" s="102"/>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2" t="s">
        <v>253</v>
      </c>
      <c r="AV436" s="132"/>
      <c r="AW436" s="132"/>
      <c r="AX436" s="133"/>
    </row>
    <row r="437" spans="1:50" ht="18.75" hidden="1" customHeight="1" x14ac:dyDescent="0.15">
      <c r="A437" s="1001"/>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2" t="s">
        <v>253</v>
      </c>
      <c r="AV441" s="132"/>
      <c r="AW441" s="132"/>
      <c r="AX441" s="133"/>
    </row>
    <row r="442" spans="1:50" ht="18.75" hidden="1" customHeight="1" x14ac:dyDescent="0.15">
      <c r="A442" s="1001"/>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2" t="s">
        <v>253</v>
      </c>
      <c r="AV446" s="132"/>
      <c r="AW446" s="132"/>
      <c r="AX446" s="133"/>
    </row>
    <row r="447" spans="1:50" ht="18.75" hidden="1" customHeight="1" x14ac:dyDescent="0.15">
      <c r="A447" s="1001"/>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2" t="s">
        <v>253</v>
      </c>
      <c r="AV451" s="132"/>
      <c r="AW451" s="132"/>
      <c r="AX451" s="133"/>
    </row>
    <row r="452" spans="1:50" ht="18.75" hidden="1" customHeight="1" x14ac:dyDescent="0.15">
      <c r="A452" s="1001"/>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2" t="s">
        <v>253</v>
      </c>
      <c r="AV456" s="132"/>
      <c r="AW456" s="132"/>
      <c r="AX456" s="133"/>
    </row>
    <row r="457" spans="1:50" ht="18.75" customHeight="1" x14ac:dyDescent="0.15">
      <c r="A457" s="1001"/>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t="s">
        <v>587</v>
      </c>
      <c r="AF457" s="134"/>
      <c r="AG457" s="135" t="s">
        <v>356</v>
      </c>
      <c r="AH457" s="169"/>
      <c r="AI457" s="179"/>
      <c r="AJ457" s="179"/>
      <c r="AK457" s="179"/>
      <c r="AL457" s="174"/>
      <c r="AM457" s="179"/>
      <c r="AN457" s="179"/>
      <c r="AO457" s="179"/>
      <c r="AP457" s="174"/>
      <c r="AQ457" s="215" t="s">
        <v>588</v>
      </c>
      <c r="AR457" s="134"/>
      <c r="AS457" s="135" t="s">
        <v>356</v>
      </c>
      <c r="AT457" s="169"/>
      <c r="AU457" s="134" t="s">
        <v>588</v>
      </c>
      <c r="AV457" s="134"/>
      <c r="AW457" s="135" t="s">
        <v>300</v>
      </c>
      <c r="AX457" s="136"/>
    </row>
    <row r="458" spans="1:50" ht="18.75" customHeight="1" x14ac:dyDescent="0.15">
      <c r="A458" s="1001"/>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t="s">
        <v>589</v>
      </c>
      <c r="AC458" s="131"/>
      <c r="AD458" s="131"/>
      <c r="AE458" s="101" t="s">
        <v>588</v>
      </c>
      <c r="AF458" s="102"/>
      <c r="AG458" s="102"/>
      <c r="AH458" s="102"/>
      <c r="AI458" s="101" t="s">
        <v>588</v>
      </c>
      <c r="AJ458" s="102"/>
      <c r="AK458" s="102"/>
      <c r="AL458" s="102"/>
      <c r="AM458" s="101" t="s">
        <v>588</v>
      </c>
      <c r="AN458" s="102"/>
      <c r="AO458" s="102"/>
      <c r="AP458" s="103"/>
      <c r="AQ458" s="101" t="s">
        <v>588</v>
      </c>
      <c r="AR458" s="102"/>
      <c r="AS458" s="102"/>
      <c r="AT458" s="103"/>
      <c r="AU458" s="102" t="s">
        <v>588</v>
      </c>
      <c r="AV458" s="102"/>
      <c r="AW458" s="102"/>
      <c r="AX458" s="220"/>
    </row>
    <row r="459" spans="1:50" ht="18.7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589</v>
      </c>
      <c r="AC459" s="219"/>
      <c r="AD459" s="219"/>
      <c r="AE459" s="101" t="s">
        <v>588</v>
      </c>
      <c r="AF459" s="102"/>
      <c r="AG459" s="102"/>
      <c r="AH459" s="103"/>
      <c r="AI459" s="101" t="s">
        <v>588</v>
      </c>
      <c r="AJ459" s="102"/>
      <c r="AK459" s="102"/>
      <c r="AL459" s="102"/>
      <c r="AM459" s="101" t="s">
        <v>590</v>
      </c>
      <c r="AN459" s="102"/>
      <c r="AO459" s="102"/>
      <c r="AP459" s="103"/>
      <c r="AQ459" s="101" t="s">
        <v>588</v>
      </c>
      <c r="AR459" s="102"/>
      <c r="AS459" s="102"/>
      <c r="AT459" s="103"/>
      <c r="AU459" s="102" t="s">
        <v>588</v>
      </c>
      <c r="AV459" s="102"/>
      <c r="AW459" s="102"/>
      <c r="AX459" s="220"/>
    </row>
    <row r="460" spans="1:50" ht="18.7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t="s">
        <v>588</v>
      </c>
      <c r="AF460" s="102"/>
      <c r="AG460" s="102"/>
      <c r="AH460" s="103"/>
      <c r="AI460" s="101" t="s">
        <v>588</v>
      </c>
      <c r="AJ460" s="102"/>
      <c r="AK460" s="102"/>
      <c r="AL460" s="102"/>
      <c r="AM460" s="101" t="s">
        <v>588</v>
      </c>
      <c r="AN460" s="102"/>
      <c r="AO460" s="102"/>
      <c r="AP460" s="103"/>
      <c r="AQ460" s="101" t="s">
        <v>588</v>
      </c>
      <c r="AR460" s="102"/>
      <c r="AS460" s="102"/>
      <c r="AT460" s="103"/>
      <c r="AU460" s="102" t="s">
        <v>588</v>
      </c>
      <c r="AV460" s="102"/>
      <c r="AW460" s="102"/>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2" t="s">
        <v>253</v>
      </c>
      <c r="AV461" s="132"/>
      <c r="AW461" s="132"/>
      <c r="AX461" s="133"/>
    </row>
    <row r="462" spans="1:50" ht="18.75" hidden="1" customHeight="1" x14ac:dyDescent="0.15">
      <c r="A462" s="1001"/>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2" t="s">
        <v>253</v>
      </c>
      <c r="AV466" s="132"/>
      <c r="AW466" s="132"/>
      <c r="AX466" s="133"/>
    </row>
    <row r="467" spans="1:50" ht="18.75" hidden="1" customHeight="1" x14ac:dyDescent="0.15">
      <c r="A467" s="1001"/>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2" t="s">
        <v>253</v>
      </c>
      <c r="AV471" s="132"/>
      <c r="AW471" s="132"/>
      <c r="AX471" s="133"/>
    </row>
    <row r="472" spans="1:50" ht="18.75" hidden="1" customHeight="1" x14ac:dyDescent="0.15">
      <c r="A472" s="1001"/>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2" t="s">
        <v>253</v>
      </c>
      <c r="AV476" s="132"/>
      <c r="AW476" s="132"/>
      <c r="AX476" s="133"/>
    </row>
    <row r="477" spans="1:50" ht="18.75" hidden="1" customHeight="1" x14ac:dyDescent="0.15">
      <c r="A477" s="1001"/>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356</v>
      </c>
      <c r="AH477" s="169"/>
      <c r="AI477" s="179"/>
      <c r="AJ477" s="179"/>
      <c r="AK477" s="179"/>
      <c r="AL477" s="174"/>
      <c r="AM477" s="179"/>
      <c r="AN477" s="179"/>
      <c r="AO477" s="179"/>
      <c r="AP477" s="174"/>
      <c r="AQ477" s="215"/>
      <c r="AR477" s="134"/>
      <c r="AS477" s="135" t="s">
        <v>356</v>
      </c>
      <c r="AT477" s="169"/>
      <c r="AU477" s="134"/>
      <c r="AV477" s="134"/>
      <c r="AW477" s="135" t="s">
        <v>300</v>
      </c>
      <c r="AX477" s="136"/>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1001"/>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2" t="s">
        <v>253</v>
      </c>
      <c r="AV485" s="132"/>
      <c r="AW485" s="132"/>
      <c r="AX485" s="133"/>
    </row>
    <row r="486" spans="1:50" ht="18.75" hidden="1" customHeight="1" x14ac:dyDescent="0.15">
      <c r="A486" s="1001"/>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2" t="s">
        <v>253</v>
      </c>
      <c r="AV490" s="132"/>
      <c r="AW490" s="132"/>
      <c r="AX490" s="133"/>
    </row>
    <row r="491" spans="1:50" ht="18.75" hidden="1" customHeight="1" x14ac:dyDescent="0.15">
      <c r="A491" s="1001"/>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2" t="s">
        <v>253</v>
      </c>
      <c r="AV495" s="132"/>
      <c r="AW495" s="132"/>
      <c r="AX495" s="133"/>
    </row>
    <row r="496" spans="1:50" ht="18.75" hidden="1" customHeight="1" x14ac:dyDescent="0.15">
      <c r="A496" s="1001"/>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2" t="s">
        <v>253</v>
      </c>
      <c r="AV500" s="132"/>
      <c r="AW500" s="132"/>
      <c r="AX500" s="133"/>
    </row>
    <row r="501" spans="1:50" ht="18.75" hidden="1" customHeight="1" x14ac:dyDescent="0.15">
      <c r="A501" s="1001"/>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2" t="s">
        <v>253</v>
      </c>
      <c r="AV505" s="132"/>
      <c r="AW505" s="132"/>
      <c r="AX505" s="133"/>
    </row>
    <row r="506" spans="1:50" ht="18.75" hidden="1" customHeight="1" x14ac:dyDescent="0.15">
      <c r="A506" s="1001"/>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2" t="s">
        <v>253</v>
      </c>
      <c r="AV510" s="132"/>
      <c r="AW510" s="132"/>
      <c r="AX510" s="133"/>
    </row>
    <row r="511" spans="1:50" ht="18.75" hidden="1" customHeight="1" x14ac:dyDescent="0.15">
      <c r="A511" s="1001"/>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2" t="s">
        <v>253</v>
      </c>
      <c r="AV515" s="132"/>
      <c r="AW515" s="132"/>
      <c r="AX515" s="133"/>
    </row>
    <row r="516" spans="1:50" ht="18.75" hidden="1" customHeight="1" x14ac:dyDescent="0.15">
      <c r="A516" s="1001"/>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2" t="s">
        <v>253</v>
      </c>
      <c r="AV520" s="132"/>
      <c r="AW520" s="132"/>
      <c r="AX520" s="133"/>
    </row>
    <row r="521" spans="1:50" ht="18.75" hidden="1" customHeight="1" x14ac:dyDescent="0.15">
      <c r="A521" s="1001"/>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2" t="s">
        <v>253</v>
      </c>
      <c r="AV525" s="132"/>
      <c r="AW525" s="132"/>
      <c r="AX525" s="133"/>
    </row>
    <row r="526" spans="1:50" ht="18.75" hidden="1" customHeight="1" x14ac:dyDescent="0.15">
      <c r="A526" s="1001"/>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2" t="s">
        <v>253</v>
      </c>
      <c r="AV530" s="132"/>
      <c r="AW530" s="132"/>
      <c r="AX530" s="133"/>
    </row>
    <row r="531" spans="1:50" ht="18.75" hidden="1" customHeight="1" x14ac:dyDescent="0.15">
      <c r="A531" s="1001"/>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2" t="s">
        <v>253</v>
      </c>
      <c r="AV539" s="132"/>
      <c r="AW539" s="132"/>
      <c r="AX539" s="133"/>
    </row>
    <row r="540" spans="1:50" ht="18.75" hidden="1" customHeight="1" x14ac:dyDescent="0.15">
      <c r="A540" s="1001"/>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2" t="s">
        <v>253</v>
      </c>
      <c r="AV544" s="132"/>
      <c r="AW544" s="132"/>
      <c r="AX544" s="133"/>
    </row>
    <row r="545" spans="1:50" ht="18.75" hidden="1" customHeight="1" x14ac:dyDescent="0.15">
      <c r="A545" s="1001"/>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2" t="s">
        <v>253</v>
      </c>
      <c r="AV549" s="132"/>
      <c r="AW549" s="132"/>
      <c r="AX549" s="133"/>
    </row>
    <row r="550" spans="1:50" ht="18.75" hidden="1" customHeight="1" x14ac:dyDescent="0.15">
      <c r="A550" s="1001"/>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2" t="s">
        <v>253</v>
      </c>
      <c r="AV554" s="132"/>
      <c r="AW554" s="132"/>
      <c r="AX554" s="133"/>
    </row>
    <row r="555" spans="1:50" ht="18.75" hidden="1" customHeight="1" x14ac:dyDescent="0.15">
      <c r="A555" s="1001"/>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2" t="s">
        <v>253</v>
      </c>
      <c r="AV559" s="132"/>
      <c r="AW559" s="132"/>
      <c r="AX559" s="133"/>
    </row>
    <row r="560" spans="1:50" ht="18.75" hidden="1" customHeight="1" x14ac:dyDescent="0.15">
      <c r="A560" s="1001"/>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2" t="s">
        <v>253</v>
      </c>
      <c r="AV564" s="132"/>
      <c r="AW564" s="132"/>
      <c r="AX564" s="133"/>
    </row>
    <row r="565" spans="1:50" ht="18.75" hidden="1" customHeight="1" x14ac:dyDescent="0.15">
      <c r="A565" s="1001"/>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2" t="s">
        <v>253</v>
      </c>
      <c r="AV569" s="132"/>
      <c r="AW569" s="132"/>
      <c r="AX569" s="133"/>
    </row>
    <row r="570" spans="1:50" ht="18.75" hidden="1" customHeight="1" x14ac:dyDescent="0.15">
      <c r="A570" s="1001"/>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2" t="s">
        <v>253</v>
      </c>
      <c r="AV574" s="132"/>
      <c r="AW574" s="132"/>
      <c r="AX574" s="133"/>
    </row>
    <row r="575" spans="1:50" ht="18.75" hidden="1" customHeight="1" x14ac:dyDescent="0.15">
      <c r="A575" s="1001"/>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2" t="s">
        <v>253</v>
      </c>
      <c r="AV579" s="132"/>
      <c r="AW579" s="132"/>
      <c r="AX579" s="133"/>
    </row>
    <row r="580" spans="1:50" ht="18.75" hidden="1" customHeight="1" x14ac:dyDescent="0.15">
      <c r="A580" s="1001"/>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2" t="s">
        <v>253</v>
      </c>
      <c r="AV584" s="132"/>
      <c r="AW584" s="132"/>
      <c r="AX584" s="133"/>
    </row>
    <row r="585" spans="1:50" ht="18.75" hidden="1" customHeight="1" x14ac:dyDescent="0.15">
      <c r="A585" s="1001"/>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2" t="s">
        <v>253</v>
      </c>
      <c r="AV593" s="132"/>
      <c r="AW593" s="132"/>
      <c r="AX593" s="133"/>
    </row>
    <row r="594" spans="1:50" ht="18.75" hidden="1" customHeight="1" x14ac:dyDescent="0.15">
      <c r="A594" s="1001"/>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2" t="s">
        <v>253</v>
      </c>
      <c r="AV598" s="132"/>
      <c r="AW598" s="132"/>
      <c r="AX598" s="133"/>
    </row>
    <row r="599" spans="1:50" ht="18.75" hidden="1" customHeight="1" x14ac:dyDescent="0.15">
      <c r="A599" s="1001"/>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2" t="s">
        <v>253</v>
      </c>
      <c r="AV603" s="132"/>
      <c r="AW603" s="132"/>
      <c r="AX603" s="133"/>
    </row>
    <row r="604" spans="1:50" ht="18.75" hidden="1" customHeight="1" x14ac:dyDescent="0.15">
      <c r="A604" s="1001"/>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2" t="s">
        <v>253</v>
      </c>
      <c r="AV608" s="132"/>
      <c r="AW608" s="132"/>
      <c r="AX608" s="133"/>
    </row>
    <row r="609" spans="1:50" ht="18.75" hidden="1" customHeight="1" x14ac:dyDescent="0.15">
      <c r="A609" s="1001"/>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2" t="s">
        <v>253</v>
      </c>
      <c r="AV613" s="132"/>
      <c r="AW613" s="132"/>
      <c r="AX613" s="133"/>
    </row>
    <row r="614" spans="1:50" ht="18.75" hidden="1" customHeight="1" x14ac:dyDescent="0.15">
      <c r="A614" s="1001"/>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2" t="s">
        <v>253</v>
      </c>
      <c r="AV618" s="132"/>
      <c r="AW618" s="132"/>
      <c r="AX618" s="133"/>
    </row>
    <row r="619" spans="1:50" ht="18.75" hidden="1" customHeight="1" x14ac:dyDescent="0.15">
      <c r="A619" s="1001"/>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2" t="s">
        <v>253</v>
      </c>
      <c r="AV623" s="132"/>
      <c r="AW623" s="132"/>
      <c r="AX623" s="133"/>
    </row>
    <row r="624" spans="1:50" ht="18.75" hidden="1" customHeight="1" x14ac:dyDescent="0.15">
      <c r="A624" s="1001"/>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2" t="s">
        <v>253</v>
      </c>
      <c r="AV628" s="132"/>
      <c r="AW628" s="132"/>
      <c r="AX628" s="133"/>
    </row>
    <row r="629" spans="1:50" ht="18.75" hidden="1" customHeight="1" x14ac:dyDescent="0.15">
      <c r="A629" s="1001"/>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2" t="s">
        <v>253</v>
      </c>
      <c r="AV633" s="132"/>
      <c r="AW633" s="132"/>
      <c r="AX633" s="133"/>
    </row>
    <row r="634" spans="1:50" ht="18.75" hidden="1" customHeight="1" x14ac:dyDescent="0.15">
      <c r="A634" s="1001"/>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2" t="s">
        <v>253</v>
      </c>
      <c r="AV638" s="132"/>
      <c r="AW638" s="132"/>
      <c r="AX638" s="133"/>
    </row>
    <row r="639" spans="1:50" ht="18.75" hidden="1" customHeight="1" x14ac:dyDescent="0.15">
      <c r="A639" s="1001"/>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2" t="s">
        <v>253</v>
      </c>
      <c r="AV647" s="132"/>
      <c r="AW647" s="132"/>
      <c r="AX647" s="133"/>
    </row>
    <row r="648" spans="1:50" ht="18.75" hidden="1" customHeight="1" x14ac:dyDescent="0.15">
      <c r="A648" s="1001"/>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2" t="s">
        <v>253</v>
      </c>
      <c r="AV652" s="132"/>
      <c r="AW652" s="132"/>
      <c r="AX652" s="133"/>
    </row>
    <row r="653" spans="1:50" ht="18.75" hidden="1" customHeight="1" x14ac:dyDescent="0.15">
      <c r="A653" s="1001"/>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2" t="s">
        <v>253</v>
      </c>
      <c r="AV657" s="132"/>
      <c r="AW657" s="132"/>
      <c r="AX657" s="133"/>
    </row>
    <row r="658" spans="1:50" ht="18.75" hidden="1" customHeight="1" x14ac:dyDescent="0.15">
      <c r="A658" s="1001"/>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2" t="s">
        <v>253</v>
      </c>
      <c r="AV662" s="132"/>
      <c r="AW662" s="132"/>
      <c r="AX662" s="133"/>
    </row>
    <row r="663" spans="1:50" ht="18.75" hidden="1" customHeight="1" x14ac:dyDescent="0.15">
      <c r="A663" s="1001"/>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2" t="s">
        <v>253</v>
      </c>
      <c r="AV667" s="132"/>
      <c r="AW667" s="132"/>
      <c r="AX667" s="133"/>
    </row>
    <row r="668" spans="1:50" ht="18.75" hidden="1" customHeight="1" x14ac:dyDescent="0.15">
      <c r="A668" s="1001"/>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2" t="s">
        <v>253</v>
      </c>
      <c r="AV672" s="132"/>
      <c r="AW672" s="132"/>
      <c r="AX672" s="133"/>
    </row>
    <row r="673" spans="1:50" ht="18.75" hidden="1" customHeight="1" x14ac:dyDescent="0.15">
      <c r="A673" s="1001"/>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2" t="s">
        <v>253</v>
      </c>
      <c r="AV677" s="132"/>
      <c r="AW677" s="132"/>
      <c r="AX677" s="133"/>
    </row>
    <row r="678" spans="1:50" ht="18.75" hidden="1" customHeight="1" x14ac:dyDescent="0.15">
      <c r="A678" s="1001"/>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2" t="s">
        <v>253</v>
      </c>
      <c r="AV682" s="132"/>
      <c r="AW682" s="132"/>
      <c r="AX682" s="133"/>
    </row>
    <row r="683" spans="1:50" ht="18.75" hidden="1" customHeight="1" x14ac:dyDescent="0.15">
      <c r="A683" s="1001"/>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2" t="s">
        <v>253</v>
      </c>
      <c r="AV687" s="132"/>
      <c r="AW687" s="132"/>
      <c r="AX687" s="133"/>
    </row>
    <row r="688" spans="1:50" ht="18.75" hidden="1" customHeight="1" x14ac:dyDescent="0.15">
      <c r="A688" s="1001"/>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2" t="s">
        <v>253</v>
      </c>
      <c r="AV692" s="132"/>
      <c r="AW692" s="132"/>
      <c r="AX692" s="133"/>
    </row>
    <row r="693" spans="1:50" ht="18.75" hidden="1" customHeight="1" x14ac:dyDescent="0.15">
      <c r="A693" s="1001"/>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50.5"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593" t="s">
        <v>554</v>
      </c>
      <c r="AE702" s="594"/>
      <c r="AF702" s="594"/>
      <c r="AG702" s="894" t="s">
        <v>570</v>
      </c>
      <c r="AH702" s="895"/>
      <c r="AI702" s="895"/>
      <c r="AJ702" s="895"/>
      <c r="AK702" s="895"/>
      <c r="AL702" s="895"/>
      <c r="AM702" s="895"/>
      <c r="AN702" s="895"/>
      <c r="AO702" s="895"/>
      <c r="AP702" s="895"/>
      <c r="AQ702" s="895"/>
      <c r="AR702" s="895"/>
      <c r="AS702" s="895"/>
      <c r="AT702" s="895"/>
      <c r="AU702" s="895"/>
      <c r="AV702" s="895"/>
      <c r="AW702" s="895"/>
      <c r="AX702" s="896"/>
    </row>
    <row r="703" spans="1:50" ht="93.7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9"/>
      <c r="AD703" s="593" t="s">
        <v>554</v>
      </c>
      <c r="AE703" s="594"/>
      <c r="AF703" s="594"/>
      <c r="AG703" s="601" t="s">
        <v>571</v>
      </c>
      <c r="AH703" s="602"/>
      <c r="AI703" s="602"/>
      <c r="AJ703" s="602"/>
      <c r="AK703" s="602"/>
      <c r="AL703" s="602"/>
      <c r="AM703" s="602"/>
      <c r="AN703" s="602"/>
      <c r="AO703" s="602"/>
      <c r="AP703" s="602"/>
      <c r="AQ703" s="602"/>
      <c r="AR703" s="602"/>
      <c r="AS703" s="602"/>
      <c r="AT703" s="602"/>
      <c r="AU703" s="602"/>
      <c r="AV703" s="602"/>
      <c r="AW703" s="602"/>
      <c r="AX703" s="603"/>
    </row>
    <row r="704" spans="1:50" ht="82.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3" t="s">
        <v>554</v>
      </c>
      <c r="AE704" s="594"/>
      <c r="AF704" s="594"/>
      <c r="AG704" s="432" t="s">
        <v>572</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582</v>
      </c>
      <c r="AE705" s="737"/>
      <c r="AF705" s="737"/>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7"/>
      <c r="C706" s="621"/>
      <c r="D706" s="622"/>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593" t="s">
        <v>580</v>
      </c>
      <c r="AE706" s="594"/>
      <c r="AF706" s="7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7"/>
      <c r="C707" s="623"/>
      <c r="D707" s="624"/>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1" t="s">
        <v>581</v>
      </c>
      <c r="AE707" s="592"/>
      <c r="AF707" s="592"/>
      <c r="AG707" s="432"/>
      <c r="AH707" s="231"/>
      <c r="AI707" s="231"/>
      <c r="AJ707" s="231"/>
      <c r="AK707" s="231"/>
      <c r="AL707" s="231"/>
      <c r="AM707" s="231"/>
      <c r="AN707" s="231"/>
      <c r="AO707" s="231"/>
      <c r="AP707" s="231"/>
      <c r="AQ707" s="231"/>
      <c r="AR707" s="231"/>
      <c r="AS707" s="231"/>
      <c r="AT707" s="231"/>
      <c r="AU707" s="231"/>
      <c r="AV707" s="231"/>
      <c r="AW707" s="231"/>
      <c r="AX707" s="433"/>
    </row>
    <row r="708" spans="1:50" ht="61.5" customHeight="1" x14ac:dyDescent="0.15">
      <c r="A708" s="661"/>
      <c r="B708" s="662"/>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0" t="s">
        <v>554</v>
      </c>
      <c r="AE708" s="671"/>
      <c r="AF708" s="671"/>
      <c r="AG708" s="532" t="s">
        <v>574</v>
      </c>
      <c r="AH708" s="533"/>
      <c r="AI708" s="533"/>
      <c r="AJ708" s="533"/>
      <c r="AK708" s="533"/>
      <c r="AL708" s="533"/>
      <c r="AM708" s="533"/>
      <c r="AN708" s="533"/>
      <c r="AO708" s="533"/>
      <c r="AP708" s="533"/>
      <c r="AQ708" s="533"/>
      <c r="AR708" s="533"/>
      <c r="AS708" s="533"/>
      <c r="AT708" s="533"/>
      <c r="AU708" s="533"/>
      <c r="AV708" s="533"/>
      <c r="AW708" s="533"/>
      <c r="AX708" s="534"/>
    </row>
    <row r="709" spans="1:50" ht="93.75" customHeight="1" x14ac:dyDescent="0.15">
      <c r="A709" s="661"/>
      <c r="B709" s="662"/>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554</v>
      </c>
      <c r="AE709" s="153"/>
      <c r="AF709" s="153"/>
      <c r="AG709" s="601" t="s">
        <v>618</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661"/>
      <c r="B710" s="662"/>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583</v>
      </c>
      <c r="AE710" s="153"/>
      <c r="AF710" s="153"/>
      <c r="AG710" s="601" t="s">
        <v>575</v>
      </c>
      <c r="AH710" s="602"/>
      <c r="AI710" s="602"/>
      <c r="AJ710" s="602"/>
      <c r="AK710" s="602"/>
      <c r="AL710" s="602"/>
      <c r="AM710" s="602"/>
      <c r="AN710" s="602"/>
      <c r="AO710" s="602"/>
      <c r="AP710" s="602"/>
      <c r="AQ710" s="602"/>
      <c r="AR710" s="602"/>
      <c r="AS710" s="602"/>
      <c r="AT710" s="602"/>
      <c r="AU710" s="602"/>
      <c r="AV710" s="602"/>
      <c r="AW710" s="602"/>
      <c r="AX710" s="603"/>
    </row>
    <row r="711" spans="1:50" ht="97.5" customHeight="1" x14ac:dyDescent="0.15">
      <c r="A711" s="661"/>
      <c r="B711" s="662"/>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554</v>
      </c>
      <c r="AE711" s="153"/>
      <c r="AF711" s="153"/>
      <c r="AG711" s="601" t="s">
        <v>619</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661"/>
      <c r="B712" s="662"/>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52" t="s">
        <v>583</v>
      </c>
      <c r="AE712" s="153"/>
      <c r="AF712" s="153"/>
      <c r="AG712" s="601" t="s">
        <v>617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1"/>
      <c r="B713" s="662"/>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583</v>
      </c>
      <c r="AE713" s="153"/>
      <c r="AF713" s="153"/>
      <c r="AG713" s="601" t="s">
        <v>575</v>
      </c>
      <c r="AH713" s="602"/>
      <c r="AI713" s="602"/>
      <c r="AJ713" s="602"/>
      <c r="AK713" s="602"/>
      <c r="AL713" s="602"/>
      <c r="AM713" s="602"/>
      <c r="AN713" s="602"/>
      <c r="AO713" s="602"/>
      <c r="AP713" s="602"/>
      <c r="AQ713" s="602"/>
      <c r="AR713" s="602"/>
      <c r="AS713" s="602"/>
      <c r="AT713" s="602"/>
      <c r="AU713" s="602"/>
      <c r="AV713" s="602"/>
      <c r="AW713" s="602"/>
      <c r="AX713" s="603"/>
    </row>
    <row r="714" spans="1:50" ht="53.25" customHeight="1" x14ac:dyDescent="0.15">
      <c r="A714" s="663"/>
      <c r="B714" s="664"/>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554</v>
      </c>
      <c r="AE714" s="594"/>
      <c r="AF714" s="594"/>
      <c r="AG714" s="693" t="s">
        <v>576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8"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554</v>
      </c>
      <c r="AE715" s="671"/>
      <c r="AF715" s="671"/>
      <c r="AG715" s="532" t="s">
        <v>577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583</v>
      </c>
      <c r="AE716" s="766"/>
      <c r="AF716" s="766"/>
      <c r="AG716" s="601" t="s">
        <v>575</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661"/>
      <c r="B717" s="662"/>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3" t="s">
        <v>554</v>
      </c>
      <c r="AE717" s="594"/>
      <c r="AF717" s="594"/>
      <c r="AG717" s="601" t="s">
        <v>578</v>
      </c>
      <c r="AH717" s="602"/>
      <c r="AI717" s="602"/>
      <c r="AJ717" s="602"/>
      <c r="AK717" s="602"/>
      <c r="AL717" s="602"/>
      <c r="AM717" s="602"/>
      <c r="AN717" s="602"/>
      <c r="AO717" s="602"/>
      <c r="AP717" s="602"/>
      <c r="AQ717" s="602"/>
      <c r="AR717" s="602"/>
      <c r="AS717" s="602"/>
      <c r="AT717" s="602"/>
      <c r="AU717" s="602"/>
      <c r="AV717" s="602"/>
      <c r="AW717" s="602"/>
      <c r="AX717" s="603"/>
    </row>
    <row r="718" spans="1:50" ht="59.25" customHeight="1" x14ac:dyDescent="0.15">
      <c r="A718" s="663"/>
      <c r="B718" s="664"/>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3" t="s">
        <v>554</v>
      </c>
      <c r="AE718" s="594"/>
      <c r="AF718" s="594"/>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0" t="s">
        <v>554</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t="s">
        <v>589</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9"/>
      <c r="E726" s="589"/>
      <c r="F726" s="590"/>
      <c r="G726" s="803" t="s">
        <v>584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0"/>
      <c r="B727" s="631"/>
      <c r="C727" s="699" t="s">
        <v>57</v>
      </c>
      <c r="D727" s="700"/>
      <c r="E727" s="700"/>
      <c r="F727" s="701"/>
      <c r="G727" s="801" t="s">
        <v>620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t="s">
        <v>629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254</v>
      </c>
      <c r="B731" s="626"/>
      <c r="C731" s="626"/>
      <c r="D731" s="626"/>
      <c r="E731" s="627"/>
      <c r="F731" s="684" t="s">
        <v>633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295</v>
      </c>
      <c r="B733" s="757"/>
      <c r="C733" s="757"/>
      <c r="D733" s="757"/>
      <c r="E733" s="758"/>
      <c r="F733" s="773" t="s">
        <v>631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591</v>
      </c>
      <c r="F737" s="112"/>
      <c r="G737" s="112"/>
      <c r="H737" s="112"/>
      <c r="I737" s="112"/>
      <c r="J737" s="112"/>
      <c r="K737" s="112"/>
      <c r="L737" s="112"/>
      <c r="M737" s="112"/>
      <c r="N737" s="113" t="s">
        <v>358</v>
      </c>
      <c r="O737" s="113"/>
      <c r="P737" s="113"/>
      <c r="Q737" s="113"/>
      <c r="R737" s="112" t="s">
        <v>592</v>
      </c>
      <c r="S737" s="112"/>
      <c r="T737" s="112"/>
      <c r="U737" s="112"/>
      <c r="V737" s="112"/>
      <c r="W737" s="112"/>
      <c r="X737" s="112"/>
      <c r="Y737" s="112"/>
      <c r="Z737" s="112"/>
      <c r="AA737" s="113" t="s">
        <v>359</v>
      </c>
      <c r="AB737" s="113"/>
      <c r="AC737" s="113"/>
      <c r="AD737" s="113"/>
      <c r="AE737" s="112" t="s">
        <v>593</v>
      </c>
      <c r="AF737" s="112"/>
      <c r="AG737" s="112"/>
      <c r="AH737" s="112"/>
      <c r="AI737" s="112"/>
      <c r="AJ737" s="112"/>
      <c r="AK737" s="112"/>
      <c r="AL737" s="112"/>
      <c r="AM737" s="112"/>
      <c r="AN737" s="113" t="s">
        <v>360</v>
      </c>
      <c r="AO737" s="113"/>
      <c r="AP737" s="113"/>
      <c r="AQ737" s="113"/>
      <c r="AR737" s="114" t="s">
        <v>594</v>
      </c>
      <c r="AS737" s="115"/>
      <c r="AT737" s="115"/>
      <c r="AU737" s="115"/>
      <c r="AV737" s="115"/>
      <c r="AW737" s="115"/>
      <c r="AX737" s="116"/>
      <c r="AY737" s="89"/>
      <c r="AZ737" s="89"/>
    </row>
    <row r="738" spans="1:52" ht="24.75" customHeight="1" x14ac:dyDescent="0.15">
      <c r="A738" s="117" t="s">
        <v>361</v>
      </c>
      <c r="B738" s="118"/>
      <c r="C738" s="118"/>
      <c r="D738" s="119"/>
      <c r="E738" s="112" t="s">
        <v>595</v>
      </c>
      <c r="F738" s="112"/>
      <c r="G738" s="112"/>
      <c r="H738" s="112"/>
      <c r="I738" s="112"/>
      <c r="J738" s="112"/>
      <c r="K738" s="112"/>
      <c r="L738" s="112"/>
      <c r="M738" s="112"/>
      <c r="N738" s="113" t="s">
        <v>362</v>
      </c>
      <c r="O738" s="113"/>
      <c r="P738" s="113"/>
      <c r="Q738" s="113"/>
      <c r="R738" s="112" t="s">
        <v>596</v>
      </c>
      <c r="S738" s="112"/>
      <c r="T738" s="112"/>
      <c r="U738" s="112"/>
      <c r="V738" s="112"/>
      <c r="W738" s="112"/>
      <c r="X738" s="112"/>
      <c r="Y738" s="112"/>
      <c r="Z738" s="112"/>
      <c r="AA738" s="113" t="s">
        <v>482</v>
      </c>
      <c r="AB738" s="113"/>
      <c r="AC738" s="113"/>
      <c r="AD738" s="113"/>
      <c r="AE738" s="112" t="s">
        <v>635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597</v>
      </c>
      <c r="F739" s="127"/>
      <c r="G739" s="127"/>
      <c r="H739" s="91" t="str">
        <f>IF(E739="", "", "(")</f>
        <v>(</v>
      </c>
      <c r="I739" s="107" t="s">
        <v>484</v>
      </c>
      <c r="J739" s="107"/>
      <c r="K739" s="91" t="str">
        <f>IF(OR(I739="　", I739=""), "", "-")</f>
        <v/>
      </c>
      <c r="L739" s="108">
        <v>379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t="s">
        <v>598</v>
      </c>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t="s">
        <v>599</v>
      </c>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94"/>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5" t="s">
        <v>621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0"/>
      <c r="C780" s="770"/>
      <c r="D780" s="770"/>
      <c r="E780" s="770"/>
      <c r="F780" s="77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0"/>
      <c r="C781" s="770"/>
      <c r="D781" s="770"/>
      <c r="E781" s="770"/>
      <c r="F781" s="771"/>
      <c r="G781" s="454" t="s">
        <v>600</v>
      </c>
      <c r="H781" s="455"/>
      <c r="I781" s="455"/>
      <c r="J781" s="455"/>
      <c r="K781" s="456"/>
      <c r="L781" s="457" t="s">
        <v>623</v>
      </c>
      <c r="M781" s="458"/>
      <c r="N781" s="458"/>
      <c r="O781" s="458"/>
      <c r="P781" s="458"/>
      <c r="Q781" s="458"/>
      <c r="R781" s="458"/>
      <c r="S781" s="458"/>
      <c r="T781" s="458"/>
      <c r="U781" s="458"/>
      <c r="V781" s="458"/>
      <c r="W781" s="458"/>
      <c r="X781" s="459"/>
      <c r="Y781" s="460">
        <v>14.5</v>
      </c>
      <c r="Z781" s="461"/>
      <c r="AA781" s="461"/>
      <c r="AB781" s="565"/>
      <c r="AC781" s="454"/>
      <c r="AD781" s="595"/>
      <c r="AE781" s="595"/>
      <c r="AF781" s="595"/>
      <c r="AG781" s="596"/>
      <c r="AH781" s="457"/>
      <c r="AI781" s="754"/>
      <c r="AJ781" s="754"/>
      <c r="AK781" s="754"/>
      <c r="AL781" s="754"/>
      <c r="AM781" s="754"/>
      <c r="AN781" s="754"/>
      <c r="AO781" s="754"/>
      <c r="AP781" s="754"/>
      <c r="AQ781" s="754"/>
      <c r="AR781" s="754"/>
      <c r="AS781" s="754"/>
      <c r="AT781" s="755"/>
      <c r="AU781" s="460"/>
      <c r="AV781" s="461"/>
      <c r="AW781" s="461"/>
      <c r="AX781" s="462"/>
    </row>
    <row r="782" spans="1:50" ht="24.75" customHeight="1" x14ac:dyDescent="0.15">
      <c r="A782" s="564"/>
      <c r="B782" s="770"/>
      <c r="C782" s="770"/>
      <c r="D782" s="770"/>
      <c r="E782" s="770"/>
      <c r="F782" s="771"/>
      <c r="G782" s="346" t="s">
        <v>622</v>
      </c>
      <c r="H782" s="347"/>
      <c r="I782" s="347"/>
      <c r="J782" s="347"/>
      <c r="K782" s="348"/>
      <c r="L782" s="402" t="s">
        <v>604</v>
      </c>
      <c r="M782" s="403"/>
      <c r="N782" s="403"/>
      <c r="O782" s="403"/>
      <c r="P782" s="403"/>
      <c r="Q782" s="403"/>
      <c r="R782" s="403"/>
      <c r="S782" s="403"/>
      <c r="T782" s="403"/>
      <c r="U782" s="403"/>
      <c r="V782" s="403"/>
      <c r="W782" s="403"/>
      <c r="X782" s="404"/>
      <c r="Y782" s="399">
        <v>13</v>
      </c>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6"/>
    </row>
    <row r="783" spans="1:50" ht="24.75" customHeight="1" x14ac:dyDescent="0.15">
      <c r="A783" s="564"/>
      <c r="B783" s="770"/>
      <c r="C783" s="770"/>
      <c r="D783" s="770"/>
      <c r="E783" s="770"/>
      <c r="F783" s="771"/>
      <c r="G783" s="346" t="s">
        <v>601</v>
      </c>
      <c r="H783" s="347"/>
      <c r="I783" s="347"/>
      <c r="J783" s="347"/>
      <c r="K783" s="348"/>
      <c r="L783" s="402" t="s">
        <v>605</v>
      </c>
      <c r="M783" s="403"/>
      <c r="N783" s="403"/>
      <c r="O783" s="403"/>
      <c r="P783" s="403"/>
      <c r="Q783" s="403"/>
      <c r="R783" s="403"/>
      <c r="S783" s="403"/>
      <c r="T783" s="403"/>
      <c r="U783" s="403"/>
      <c r="V783" s="403"/>
      <c r="W783" s="403"/>
      <c r="X783" s="404"/>
      <c r="Y783" s="399">
        <v>4.7</v>
      </c>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4"/>
      <c r="B784" s="770"/>
      <c r="C784" s="770"/>
      <c r="D784" s="770"/>
      <c r="E784" s="770"/>
      <c r="F784" s="771"/>
      <c r="G784" s="346" t="s">
        <v>602</v>
      </c>
      <c r="H784" s="347"/>
      <c r="I784" s="347"/>
      <c r="J784" s="347"/>
      <c r="K784" s="348"/>
      <c r="L784" s="402" t="s">
        <v>602</v>
      </c>
      <c r="M784" s="403"/>
      <c r="N784" s="403"/>
      <c r="O784" s="403"/>
      <c r="P784" s="403"/>
      <c r="Q784" s="403"/>
      <c r="R784" s="403"/>
      <c r="S784" s="403"/>
      <c r="T784" s="403"/>
      <c r="U784" s="403"/>
      <c r="V784" s="403"/>
      <c r="W784" s="403"/>
      <c r="X784" s="404"/>
      <c r="Y784" s="399">
        <v>2.6</v>
      </c>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4"/>
      <c r="B785" s="770"/>
      <c r="C785" s="770"/>
      <c r="D785" s="770"/>
      <c r="E785" s="770"/>
      <c r="F785" s="771"/>
      <c r="G785" s="346" t="s">
        <v>603</v>
      </c>
      <c r="H785" s="347"/>
      <c r="I785" s="347"/>
      <c r="J785" s="347"/>
      <c r="K785" s="348"/>
      <c r="L785" s="402" t="s">
        <v>606</v>
      </c>
      <c r="M785" s="403"/>
      <c r="N785" s="403"/>
      <c r="O785" s="403"/>
      <c r="P785" s="403"/>
      <c r="Q785" s="403"/>
      <c r="R785" s="403"/>
      <c r="S785" s="403"/>
      <c r="T785" s="403"/>
      <c r="U785" s="403"/>
      <c r="V785" s="403"/>
      <c r="W785" s="403"/>
      <c r="X785" s="404"/>
      <c r="Y785" s="399">
        <v>0.2</v>
      </c>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4"/>
      <c r="B786" s="770"/>
      <c r="C786" s="770"/>
      <c r="D786" s="770"/>
      <c r="E786" s="770"/>
      <c r="F786" s="771"/>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4"/>
      <c r="B787" s="770"/>
      <c r="C787" s="770"/>
      <c r="D787" s="770"/>
      <c r="E787" s="770"/>
      <c r="F787" s="771"/>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4"/>
      <c r="B788" s="770"/>
      <c r="C788" s="770"/>
      <c r="D788" s="770"/>
      <c r="E788" s="770"/>
      <c r="F788" s="771"/>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4"/>
      <c r="B789" s="770"/>
      <c r="C789" s="770"/>
      <c r="D789" s="770"/>
      <c r="E789" s="770"/>
      <c r="F789" s="771"/>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4"/>
      <c r="B790" s="770"/>
      <c r="C790" s="770"/>
      <c r="D790" s="770"/>
      <c r="E790" s="770"/>
      <c r="F790" s="771"/>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4"/>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35.000000000000007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4"/>
      <c r="B792" s="770"/>
      <c r="C792" s="770"/>
      <c r="D792" s="770"/>
      <c r="E792" s="770"/>
      <c r="F792" s="771"/>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4"/>
      <c r="B793" s="770"/>
      <c r="C793" s="770"/>
      <c r="D793" s="770"/>
      <c r="E793" s="770"/>
      <c r="F793" s="77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4"/>
      <c r="B794" s="770"/>
      <c r="C794" s="770"/>
      <c r="D794" s="770"/>
      <c r="E794" s="770"/>
      <c r="F794" s="771"/>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70"/>
      <c r="C795" s="770"/>
      <c r="D795" s="770"/>
      <c r="E795" s="770"/>
      <c r="F795" s="771"/>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4"/>
      <c r="B796" s="770"/>
      <c r="C796" s="770"/>
      <c r="D796" s="770"/>
      <c r="E796" s="770"/>
      <c r="F796" s="771"/>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4"/>
      <c r="B797" s="770"/>
      <c r="C797" s="770"/>
      <c r="D797" s="770"/>
      <c r="E797" s="770"/>
      <c r="F797" s="771"/>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4"/>
      <c r="B798" s="770"/>
      <c r="C798" s="770"/>
      <c r="D798" s="770"/>
      <c r="E798" s="770"/>
      <c r="F798" s="771"/>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4"/>
      <c r="B799" s="770"/>
      <c r="C799" s="770"/>
      <c r="D799" s="770"/>
      <c r="E799" s="770"/>
      <c r="F799" s="771"/>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4"/>
      <c r="B800" s="770"/>
      <c r="C800" s="770"/>
      <c r="D800" s="770"/>
      <c r="E800" s="770"/>
      <c r="F800" s="771"/>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4"/>
      <c r="B801" s="770"/>
      <c r="C801" s="770"/>
      <c r="D801" s="770"/>
      <c r="E801" s="770"/>
      <c r="F801" s="771"/>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4"/>
      <c r="B802" s="770"/>
      <c r="C802" s="770"/>
      <c r="D802" s="770"/>
      <c r="E802" s="770"/>
      <c r="F802" s="771"/>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4"/>
      <c r="B803" s="770"/>
      <c r="C803" s="770"/>
      <c r="D803" s="770"/>
      <c r="E803" s="770"/>
      <c r="F803" s="771"/>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4"/>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4"/>
      <c r="B805" s="770"/>
      <c r="C805" s="770"/>
      <c r="D805" s="770"/>
      <c r="E805" s="770"/>
      <c r="F805" s="771"/>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0"/>
      <c r="C806" s="770"/>
      <c r="D806" s="770"/>
      <c r="E806" s="770"/>
      <c r="F806" s="77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0"/>
      <c r="C807" s="770"/>
      <c r="D807" s="770"/>
      <c r="E807" s="770"/>
      <c r="F807" s="771"/>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70"/>
      <c r="C808" s="770"/>
      <c r="D808" s="770"/>
      <c r="E808" s="770"/>
      <c r="F808" s="771"/>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70"/>
      <c r="C809" s="770"/>
      <c r="D809" s="770"/>
      <c r="E809" s="770"/>
      <c r="F809" s="771"/>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70"/>
      <c r="C810" s="770"/>
      <c r="D810" s="770"/>
      <c r="E810" s="770"/>
      <c r="F810" s="771"/>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70"/>
      <c r="C811" s="770"/>
      <c r="D811" s="770"/>
      <c r="E811" s="770"/>
      <c r="F811" s="771"/>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70"/>
      <c r="C812" s="770"/>
      <c r="D812" s="770"/>
      <c r="E812" s="770"/>
      <c r="F812" s="771"/>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70"/>
      <c r="C813" s="770"/>
      <c r="D813" s="770"/>
      <c r="E813" s="770"/>
      <c r="F813" s="771"/>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70"/>
      <c r="C814" s="770"/>
      <c r="D814" s="770"/>
      <c r="E814" s="770"/>
      <c r="F814" s="771"/>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70"/>
      <c r="C815" s="770"/>
      <c r="D815" s="770"/>
      <c r="E815" s="770"/>
      <c r="F815" s="771"/>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70"/>
      <c r="C816" s="770"/>
      <c r="D816" s="770"/>
      <c r="E816" s="770"/>
      <c r="F816" s="771"/>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4"/>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4"/>
      <c r="B818" s="770"/>
      <c r="C818" s="770"/>
      <c r="D818" s="770"/>
      <c r="E818" s="770"/>
      <c r="F818" s="771"/>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0"/>
      <c r="C819" s="770"/>
      <c r="D819" s="770"/>
      <c r="E819" s="770"/>
      <c r="F819" s="77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0"/>
      <c r="C820" s="770"/>
      <c r="D820" s="770"/>
      <c r="E820" s="770"/>
      <c r="F820" s="771"/>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70"/>
      <c r="C821" s="770"/>
      <c r="D821" s="770"/>
      <c r="E821" s="770"/>
      <c r="F821" s="771"/>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70"/>
      <c r="C822" s="770"/>
      <c r="D822" s="770"/>
      <c r="E822" s="770"/>
      <c r="F822" s="771"/>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70"/>
      <c r="C823" s="770"/>
      <c r="D823" s="770"/>
      <c r="E823" s="770"/>
      <c r="F823" s="771"/>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70"/>
      <c r="C824" s="770"/>
      <c r="D824" s="770"/>
      <c r="E824" s="770"/>
      <c r="F824" s="771"/>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70"/>
      <c r="C825" s="770"/>
      <c r="D825" s="770"/>
      <c r="E825" s="770"/>
      <c r="F825" s="771"/>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70"/>
      <c r="C826" s="770"/>
      <c r="D826" s="770"/>
      <c r="E826" s="770"/>
      <c r="F826" s="771"/>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70"/>
      <c r="C827" s="770"/>
      <c r="D827" s="770"/>
      <c r="E827" s="770"/>
      <c r="F827" s="771"/>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70"/>
      <c r="C828" s="770"/>
      <c r="D828" s="770"/>
      <c r="E828" s="770"/>
      <c r="F828" s="771"/>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70"/>
      <c r="C829" s="770"/>
      <c r="D829" s="770"/>
      <c r="E829" s="770"/>
      <c r="F829" s="771"/>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3"/>
      <c r="L836" s="113"/>
      <c r="M836" s="113"/>
      <c r="N836" s="113"/>
      <c r="O836" s="113"/>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68.25" customHeight="1" x14ac:dyDescent="0.15">
      <c r="A837" s="405">
        <v>1</v>
      </c>
      <c r="B837" s="405">
        <v>1</v>
      </c>
      <c r="C837" s="428" t="s">
        <v>607</v>
      </c>
      <c r="D837" s="419"/>
      <c r="E837" s="419"/>
      <c r="F837" s="419"/>
      <c r="G837" s="419"/>
      <c r="H837" s="419"/>
      <c r="I837" s="419"/>
      <c r="J837" s="420">
        <v>1030005004315</v>
      </c>
      <c r="K837" s="421"/>
      <c r="L837" s="421"/>
      <c r="M837" s="421"/>
      <c r="N837" s="421"/>
      <c r="O837" s="421"/>
      <c r="P837" s="429" t="s">
        <v>608</v>
      </c>
      <c r="Q837" s="315"/>
      <c r="R837" s="315"/>
      <c r="S837" s="315"/>
      <c r="T837" s="315"/>
      <c r="U837" s="315"/>
      <c r="V837" s="315"/>
      <c r="W837" s="315"/>
      <c r="X837" s="315"/>
      <c r="Y837" s="316">
        <v>35</v>
      </c>
      <c r="Z837" s="317"/>
      <c r="AA837" s="317"/>
      <c r="AB837" s="318"/>
      <c r="AC837" s="326" t="s">
        <v>525</v>
      </c>
      <c r="AD837" s="427"/>
      <c r="AE837" s="427"/>
      <c r="AF837" s="427"/>
      <c r="AG837" s="427"/>
      <c r="AH837" s="422">
        <v>1</v>
      </c>
      <c r="AI837" s="423"/>
      <c r="AJ837" s="423"/>
      <c r="AK837" s="423"/>
      <c r="AL837" s="323">
        <v>99.9</v>
      </c>
      <c r="AM837" s="324"/>
      <c r="AN837" s="324"/>
      <c r="AO837" s="325"/>
      <c r="AP837" s="319" t="s">
        <v>589</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3"/>
      <c r="L869" s="113"/>
      <c r="M869" s="113"/>
      <c r="N869" s="113"/>
      <c r="O869" s="113"/>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3"/>
      <c r="L902" s="113"/>
      <c r="M902" s="113"/>
      <c r="N902" s="113"/>
      <c r="O902" s="113"/>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3"/>
      <c r="L935" s="113"/>
      <c r="M935" s="113"/>
      <c r="N935" s="113"/>
      <c r="O935" s="113"/>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3"/>
      <c r="L968" s="113"/>
      <c r="M968" s="113"/>
      <c r="N968" s="113"/>
      <c r="O968" s="113"/>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3"/>
      <c r="L1001" s="113"/>
      <c r="M1001" s="113"/>
      <c r="N1001" s="113"/>
      <c r="O1001" s="113"/>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3"/>
      <c r="L1034" s="113"/>
      <c r="M1034" s="113"/>
      <c r="N1034" s="113"/>
      <c r="O1034" s="113"/>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3"/>
      <c r="L1067" s="113"/>
      <c r="M1067" s="113"/>
      <c r="N1067" s="113"/>
      <c r="O1067" s="113"/>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31" t="s">
        <v>468</v>
      </c>
      <c r="AQ1101" s="431"/>
      <c r="AR1101" s="431"/>
      <c r="AS1101" s="431"/>
      <c r="AT1101" s="431"/>
      <c r="AU1101" s="431"/>
      <c r="AV1101" s="431"/>
      <c r="AW1101" s="431"/>
      <c r="AX1101" s="431"/>
    </row>
    <row r="1102" spans="1:50" ht="30" customHeight="1" x14ac:dyDescent="0.15">
      <c r="A1102" s="405">
        <v>1</v>
      </c>
      <c r="B1102" s="405">
        <v>1</v>
      </c>
      <c r="C1102" s="902"/>
      <c r="D1102" s="902"/>
      <c r="E1102" s="259" t="s">
        <v>589</v>
      </c>
      <c r="F1102" s="901"/>
      <c r="G1102" s="901"/>
      <c r="H1102" s="901"/>
      <c r="I1102" s="901"/>
      <c r="J1102" s="420" t="s">
        <v>588</v>
      </c>
      <c r="K1102" s="421"/>
      <c r="L1102" s="421"/>
      <c r="M1102" s="421"/>
      <c r="N1102" s="421"/>
      <c r="O1102" s="421"/>
      <c r="P1102" s="429" t="s">
        <v>589</v>
      </c>
      <c r="Q1102" s="315"/>
      <c r="R1102" s="315"/>
      <c r="S1102" s="315"/>
      <c r="T1102" s="315"/>
      <c r="U1102" s="315"/>
      <c r="V1102" s="315"/>
      <c r="W1102" s="315"/>
      <c r="X1102" s="315"/>
      <c r="Y1102" s="316" t="s">
        <v>588</v>
      </c>
      <c r="Z1102" s="317"/>
      <c r="AA1102" s="317"/>
      <c r="AB1102" s="318"/>
      <c r="AC1102" s="320"/>
      <c r="AD1102" s="320"/>
      <c r="AE1102" s="320"/>
      <c r="AF1102" s="320"/>
      <c r="AG1102" s="320"/>
      <c r="AH1102" s="321" t="s">
        <v>588</v>
      </c>
      <c r="AI1102" s="322"/>
      <c r="AJ1102" s="322"/>
      <c r="AK1102" s="322"/>
      <c r="AL1102" s="323" t="s">
        <v>588</v>
      </c>
      <c r="AM1102" s="324"/>
      <c r="AN1102" s="324"/>
      <c r="AO1102" s="325"/>
      <c r="AP1102" s="319" t="s">
        <v>589</v>
      </c>
      <c r="AQ1102" s="319"/>
      <c r="AR1102" s="319"/>
      <c r="AS1102" s="319"/>
      <c r="AT1102" s="319"/>
      <c r="AU1102" s="319"/>
      <c r="AV1102" s="319"/>
      <c r="AW1102" s="319"/>
      <c r="AX1102" s="319"/>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2"/>
      <c r="D1119" s="902"/>
      <c r="E1119" s="259"/>
      <c r="F1119" s="901"/>
      <c r="G1119" s="901"/>
      <c r="H1119" s="901"/>
      <c r="I1119" s="901"/>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P19:AJ19">
    <cfRule type="expression" dxfId="2807" priority="13735">
      <formula>IF(RIGHT(TEXT(P19,"0.#"),1)=".",FALSE,TRUE)</formula>
    </cfRule>
    <cfRule type="expression" dxfId="2806" priority="13736">
      <formula>IF(RIGHT(TEXT(P19,"0.#"),1)=".",TRUE,FALSE)</formula>
    </cfRule>
  </conditionalFormatting>
  <conditionalFormatting sqref="AE101 AQ101">
    <cfRule type="expression" dxfId="2805" priority="13727">
      <formula>IF(RIGHT(TEXT(AE101,"0.#"),1)=".",FALSE,TRUE)</formula>
    </cfRule>
    <cfRule type="expression" dxfId="2804" priority="13728">
      <formula>IF(RIGHT(TEXT(AE101,"0.#"),1)=".",TRUE,FALSE)</formula>
    </cfRule>
  </conditionalFormatting>
  <conditionalFormatting sqref="Y783:Y790 Y781">
    <cfRule type="expression" dxfId="2803" priority="13713">
      <formula>IF(RIGHT(TEXT(Y781,"0.#"),1)=".",FALSE,TRUE)</formula>
    </cfRule>
    <cfRule type="expression" dxfId="2802" priority="13714">
      <formula>IF(RIGHT(TEXT(Y781,"0.#"),1)=".",TRUE,FALSE)</formula>
    </cfRule>
  </conditionalFormatting>
  <conditionalFormatting sqref="AU791">
    <cfRule type="expression" dxfId="2801" priority="13709">
      <formula>IF(RIGHT(TEXT(AU791,"0.#"),1)=".",FALSE,TRUE)</formula>
    </cfRule>
    <cfRule type="expression" dxfId="2800" priority="13710">
      <formula>IF(RIGHT(TEXT(AU791,"0.#"),1)=".",TRUE,FALSE)</formula>
    </cfRule>
  </conditionalFormatting>
  <conditionalFormatting sqref="AU783:AU790 AU781">
    <cfRule type="expression" dxfId="2799" priority="13707">
      <formula>IF(RIGHT(TEXT(AU781,"0.#"),1)=".",FALSE,TRUE)</formula>
    </cfRule>
    <cfRule type="expression" dxfId="2798" priority="13708">
      <formula>IF(RIGHT(TEXT(AU781,"0.#"),1)=".",TRUE,FALSE)</formula>
    </cfRule>
  </conditionalFormatting>
  <conditionalFormatting sqref="Y821 Y808 Y795">
    <cfRule type="expression" dxfId="2797" priority="13693">
      <formula>IF(RIGHT(TEXT(Y795,"0.#"),1)=".",FALSE,TRUE)</formula>
    </cfRule>
    <cfRule type="expression" dxfId="2796" priority="13694">
      <formula>IF(RIGHT(TEXT(Y795,"0.#"),1)=".",TRUE,FALSE)</formula>
    </cfRule>
  </conditionalFormatting>
  <conditionalFormatting sqref="Y830 Y817 Y804">
    <cfRule type="expression" dxfId="2795" priority="13691">
      <formula>IF(RIGHT(TEXT(Y804,"0.#"),1)=".",FALSE,TRUE)</formula>
    </cfRule>
    <cfRule type="expression" dxfId="2794" priority="13692">
      <formula>IF(RIGHT(TEXT(Y804,"0.#"),1)=".",TRUE,FALSE)</formula>
    </cfRule>
  </conditionalFormatting>
  <conditionalFormatting sqref="AU821 AU808 AU795">
    <cfRule type="expression" dxfId="2793" priority="13687">
      <formula>IF(RIGHT(TEXT(AU795,"0.#"),1)=".",FALSE,TRUE)</formula>
    </cfRule>
    <cfRule type="expression" dxfId="2792" priority="13688">
      <formula>IF(RIGHT(TEXT(AU795,"0.#"),1)=".",TRUE,FALSE)</formula>
    </cfRule>
  </conditionalFormatting>
  <conditionalFormatting sqref="AU830 AU817 AU804">
    <cfRule type="expression" dxfId="2791" priority="13685">
      <formula>IF(RIGHT(TEXT(AU804,"0.#"),1)=".",FALSE,TRUE)</formula>
    </cfRule>
    <cfRule type="expression" dxfId="2790" priority="13686">
      <formula>IF(RIGHT(TEXT(AU804,"0.#"),1)=".",TRUE,FALSE)</formula>
    </cfRule>
  </conditionalFormatting>
  <conditionalFormatting sqref="AU822:AU829 AU820 AU809:AU816 AU807 AU796:AU803 AU794">
    <cfRule type="expression" dxfId="2789" priority="13683">
      <formula>IF(RIGHT(TEXT(AU794,"0.#"),1)=".",FALSE,TRUE)</formula>
    </cfRule>
    <cfRule type="expression" dxfId="2788" priority="13684">
      <formula>IF(RIGHT(TEXT(AU794,"0.#"),1)=".",TRUE,FALSE)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M117">
    <cfRule type="expression" dxfId="2617" priority="13185">
      <formula>IF(RIGHT(TEXT(AM117,"0.#"),1)=".",FALSE,TRUE)</formula>
    </cfRule>
    <cfRule type="expression" dxfId="2616" priority="13186">
      <formula>IF(RIGHT(TEXT(AM117,"0.#"),1)=".",TRUE,FALSE)</formula>
    </cfRule>
  </conditionalFormatting>
  <conditionalFormatting sqref="AQ117">
    <cfRule type="expression" dxfId="2615" priority="13179">
      <formula>IF(RIGHT(TEXT(AQ117,"0.#"),1)=".",FALSE,TRUE)</formula>
    </cfRule>
    <cfRule type="expression" dxfId="2614" priority="13180">
      <formula>IF(RIGHT(TEXT(AQ117,"0.#"),1)=".",TRUE,FALSE)</formula>
    </cfRule>
  </conditionalFormatting>
  <conditionalFormatting sqref="AE119 AQ119">
    <cfRule type="expression" dxfId="2613" priority="13177">
      <formula>IF(RIGHT(TEXT(AE119,"0.#"),1)=".",FALSE,TRUE)</formula>
    </cfRule>
    <cfRule type="expression" dxfId="2612" priority="13178">
      <formula>IF(RIGHT(TEXT(AE119,"0.#"),1)=".",TRUE,FALSE)</formula>
    </cfRule>
  </conditionalFormatting>
  <conditionalFormatting sqref="AI119">
    <cfRule type="expression" dxfId="2611" priority="13175">
      <formula>IF(RIGHT(TEXT(AI119,"0.#"),1)=".",FALSE,TRUE)</formula>
    </cfRule>
    <cfRule type="expression" dxfId="2610" priority="13176">
      <formula>IF(RIGHT(TEXT(AI119,"0.#"),1)=".",TRUE,FALSE)</formula>
    </cfRule>
  </conditionalFormatting>
  <conditionalFormatting sqref="AM119">
    <cfRule type="expression" dxfId="2609" priority="13173">
      <formula>IF(RIGHT(TEXT(AM119,"0.#"),1)=".",FALSE,TRUE)</formula>
    </cfRule>
    <cfRule type="expression" dxfId="2608" priority="13174">
      <formula>IF(RIGHT(TEXT(AM119,"0.#"),1)=".",TRUE,FALSE)</formula>
    </cfRule>
  </conditionalFormatting>
  <conditionalFormatting sqref="AQ120">
    <cfRule type="expression" dxfId="2607" priority="13165">
      <formula>IF(RIGHT(TEXT(AQ120,"0.#"),1)=".",FALSE,TRUE)</formula>
    </cfRule>
    <cfRule type="expression" dxfId="2606" priority="13166">
      <formula>IF(RIGHT(TEXT(AQ120,"0.#"),1)=".",TRUE,FALSE)</formula>
    </cfRule>
  </conditionalFormatting>
  <conditionalFormatting sqref="AE122 AQ122">
    <cfRule type="expression" dxfId="2605" priority="13163">
      <formula>IF(RIGHT(TEXT(AE122,"0.#"),1)=".",FALSE,TRUE)</formula>
    </cfRule>
    <cfRule type="expression" dxfId="2604" priority="13164">
      <formula>IF(RIGHT(TEXT(AE122,"0.#"),1)=".",TRUE,FALSE)</formula>
    </cfRule>
  </conditionalFormatting>
  <conditionalFormatting sqref="AI122">
    <cfRule type="expression" dxfId="2603" priority="13161">
      <formula>IF(RIGHT(TEXT(AI122,"0.#"),1)=".",FALSE,TRUE)</formula>
    </cfRule>
    <cfRule type="expression" dxfId="2602" priority="13162">
      <formula>IF(RIGHT(TEXT(AI122,"0.#"),1)=".",TRUE,FALSE)</formula>
    </cfRule>
  </conditionalFormatting>
  <conditionalFormatting sqref="AM122">
    <cfRule type="expression" dxfId="2601" priority="13159">
      <formula>IF(RIGHT(TEXT(AM122,"0.#"),1)=".",FALSE,TRUE)</formula>
    </cfRule>
    <cfRule type="expression" dxfId="2600" priority="13160">
      <formula>IF(RIGHT(TEXT(AM122,"0.#"),1)=".",TRUE,FALSE)</formula>
    </cfRule>
  </conditionalFormatting>
  <conditionalFormatting sqref="AQ123">
    <cfRule type="expression" dxfId="2599" priority="13151">
      <formula>IF(RIGHT(TEXT(AQ123,"0.#"),1)=".",FALSE,TRUE)</formula>
    </cfRule>
    <cfRule type="expression" dxfId="2598" priority="13152">
      <formula>IF(RIGHT(TEXT(AQ123,"0.#"),1)=".",TRUE,FALSE)</formula>
    </cfRule>
  </conditionalFormatting>
  <conditionalFormatting sqref="AE125 AQ125">
    <cfRule type="expression" dxfId="2597" priority="13149">
      <formula>IF(RIGHT(TEXT(AE125,"0.#"),1)=".",FALSE,TRUE)</formula>
    </cfRule>
    <cfRule type="expression" dxfId="2596" priority="13150">
      <formula>IF(RIGHT(TEXT(AE125,"0.#"),1)=".",TRUE,FALSE)</formula>
    </cfRule>
  </conditionalFormatting>
  <conditionalFormatting sqref="AI125">
    <cfRule type="expression" dxfId="2595" priority="13147">
      <formula>IF(RIGHT(TEXT(AI125,"0.#"),1)=".",FALSE,TRUE)</formula>
    </cfRule>
    <cfRule type="expression" dxfId="2594" priority="13148">
      <formula>IF(RIGHT(TEXT(AI125,"0.#"),1)=".",TRUE,FALSE)</formula>
    </cfRule>
  </conditionalFormatting>
  <conditionalFormatting sqref="AM125">
    <cfRule type="expression" dxfId="2593" priority="13145">
      <formula>IF(RIGHT(TEXT(AM125,"0.#"),1)=".",FALSE,TRUE)</formula>
    </cfRule>
    <cfRule type="expression" dxfId="2592" priority="13146">
      <formula>IF(RIGHT(TEXT(AM125,"0.#"),1)=".",TRUE,FALSE)</formula>
    </cfRule>
  </conditionalFormatting>
  <conditionalFormatting sqref="AQ126">
    <cfRule type="expression" dxfId="2591" priority="13137">
      <formula>IF(RIGHT(TEXT(AQ126,"0.#"),1)=".",FALSE,TRUE)</formula>
    </cfRule>
    <cfRule type="expression" dxfId="2590" priority="13138">
      <formula>IF(RIGHT(TEXT(AQ126,"0.#"),1)=".",TRUE,FALSE)</formula>
    </cfRule>
  </conditionalFormatting>
  <conditionalFormatting sqref="AE128 AQ128">
    <cfRule type="expression" dxfId="2589" priority="13135">
      <formula>IF(RIGHT(TEXT(AE128,"0.#"),1)=".",FALSE,TRUE)</formula>
    </cfRule>
    <cfRule type="expression" dxfId="2588" priority="13136">
      <formula>IF(RIGHT(TEXT(AE128,"0.#"),1)=".",TRUE,FALSE)</formula>
    </cfRule>
  </conditionalFormatting>
  <conditionalFormatting sqref="AI128">
    <cfRule type="expression" dxfId="2587" priority="13133">
      <formula>IF(RIGHT(TEXT(AI128,"0.#"),1)=".",FALSE,TRUE)</formula>
    </cfRule>
    <cfRule type="expression" dxfId="2586" priority="13134">
      <formula>IF(RIGHT(TEXT(AI128,"0.#"),1)=".",TRUE,FALSE)</formula>
    </cfRule>
  </conditionalFormatting>
  <conditionalFormatting sqref="AM128">
    <cfRule type="expression" dxfId="2585" priority="13131">
      <formula>IF(RIGHT(TEXT(AM128,"0.#"),1)=".",FALSE,TRUE)</formula>
    </cfRule>
    <cfRule type="expression" dxfId="2584" priority="13132">
      <formula>IF(RIGHT(TEXT(AM128,"0.#"),1)=".",TRUE,FALSE)</formula>
    </cfRule>
  </conditionalFormatting>
  <conditionalFormatting sqref="AQ129">
    <cfRule type="expression" dxfId="2583" priority="13123">
      <formula>IF(RIGHT(TEXT(AQ129,"0.#"),1)=".",FALSE,TRUE)</formula>
    </cfRule>
    <cfRule type="expression" dxfId="2582" priority="13124">
      <formula>IF(RIGHT(TEXT(AQ129,"0.#"),1)=".",TRUE,FALSE)</formula>
    </cfRule>
  </conditionalFormatting>
  <conditionalFormatting sqref="AE75">
    <cfRule type="expression" dxfId="2581" priority="13121">
      <formula>IF(RIGHT(TEXT(AE75,"0.#"),1)=".",FALSE,TRUE)</formula>
    </cfRule>
    <cfRule type="expression" dxfId="2580" priority="13122">
      <formula>IF(RIGHT(TEXT(AE75,"0.#"),1)=".",TRUE,FALSE)</formula>
    </cfRule>
  </conditionalFormatting>
  <conditionalFormatting sqref="AE76">
    <cfRule type="expression" dxfId="2579" priority="13119">
      <formula>IF(RIGHT(TEXT(AE76,"0.#"),1)=".",FALSE,TRUE)</formula>
    </cfRule>
    <cfRule type="expression" dxfId="2578" priority="13120">
      <formula>IF(RIGHT(TEXT(AE76,"0.#"),1)=".",TRUE,FALSE)</formula>
    </cfRule>
  </conditionalFormatting>
  <conditionalFormatting sqref="AE77">
    <cfRule type="expression" dxfId="2577" priority="13117">
      <formula>IF(RIGHT(TEXT(AE77,"0.#"),1)=".",FALSE,TRUE)</formula>
    </cfRule>
    <cfRule type="expression" dxfId="2576" priority="13118">
      <formula>IF(RIGHT(TEXT(AE77,"0.#"),1)=".",TRUE,FALSE)</formula>
    </cfRule>
  </conditionalFormatting>
  <conditionalFormatting sqref="AI77">
    <cfRule type="expression" dxfId="2575" priority="13115">
      <formula>IF(RIGHT(TEXT(AI77,"0.#"),1)=".",FALSE,TRUE)</formula>
    </cfRule>
    <cfRule type="expression" dxfId="2574" priority="13116">
      <formula>IF(RIGHT(TEXT(AI77,"0.#"),1)=".",TRUE,FALSE)</formula>
    </cfRule>
  </conditionalFormatting>
  <conditionalFormatting sqref="AI76">
    <cfRule type="expression" dxfId="2573" priority="13113">
      <formula>IF(RIGHT(TEXT(AI76,"0.#"),1)=".",FALSE,TRUE)</formula>
    </cfRule>
    <cfRule type="expression" dxfId="2572" priority="13114">
      <formula>IF(RIGHT(TEXT(AI76,"0.#"),1)=".",TRUE,FALSE)</formula>
    </cfRule>
  </conditionalFormatting>
  <conditionalFormatting sqref="AI75">
    <cfRule type="expression" dxfId="2571" priority="13111">
      <formula>IF(RIGHT(TEXT(AI75,"0.#"),1)=".",FALSE,TRUE)</formula>
    </cfRule>
    <cfRule type="expression" dxfId="2570" priority="13112">
      <formula>IF(RIGHT(TEXT(AI75,"0.#"),1)=".",TRUE,FALSE)</formula>
    </cfRule>
  </conditionalFormatting>
  <conditionalFormatting sqref="AM75">
    <cfRule type="expression" dxfId="2569" priority="13109">
      <formula>IF(RIGHT(TEXT(AM75,"0.#"),1)=".",FALSE,TRUE)</formula>
    </cfRule>
    <cfRule type="expression" dxfId="2568" priority="13110">
      <formula>IF(RIGHT(TEXT(AM75,"0.#"),1)=".",TRUE,FALSE)</formula>
    </cfRule>
  </conditionalFormatting>
  <conditionalFormatting sqref="AM76">
    <cfRule type="expression" dxfId="2567" priority="13107">
      <formula>IF(RIGHT(TEXT(AM76,"0.#"),1)=".",FALSE,TRUE)</formula>
    </cfRule>
    <cfRule type="expression" dxfId="2566" priority="13108">
      <formula>IF(RIGHT(TEXT(AM76,"0.#"),1)=".",TRUE,FALSE)</formula>
    </cfRule>
  </conditionalFormatting>
  <conditionalFormatting sqref="AM77">
    <cfRule type="expression" dxfId="2565" priority="13105">
      <formula>IF(RIGHT(TEXT(AM77,"0.#"),1)=".",FALSE,TRUE)</formula>
    </cfRule>
    <cfRule type="expression" dxfId="2564" priority="13106">
      <formula>IF(RIGHT(TEXT(AM77,"0.#"),1)=".",TRUE,FALSE)</formula>
    </cfRule>
  </conditionalFormatting>
  <conditionalFormatting sqref="AE134 AI134 AM134:AM135">
    <cfRule type="expression" dxfId="2563" priority="13091">
      <formula>IF(RIGHT(TEXT(AE134,"0.#"),1)=".",FALSE,TRUE)</formula>
    </cfRule>
    <cfRule type="expression" dxfId="2562" priority="13092">
      <formula>IF(RIGHT(TEXT(AE134,"0.#"),1)=".",TRUE,FALSE)</formula>
    </cfRule>
  </conditionalFormatting>
  <conditionalFormatting sqref="AE433">
    <cfRule type="expression" dxfId="2561" priority="13061">
      <formula>IF(RIGHT(TEXT(AE433,"0.#"),1)=".",FALSE,TRUE)</formula>
    </cfRule>
    <cfRule type="expression" dxfId="2560" priority="13062">
      <formula>IF(RIGHT(TEXT(AE433,"0.#"),1)=".",TRUE,FALSE)</formula>
    </cfRule>
  </conditionalFormatting>
  <conditionalFormatting sqref="AM435">
    <cfRule type="expression" dxfId="2559" priority="13045">
      <formula>IF(RIGHT(TEXT(AM435,"0.#"),1)=".",FALSE,TRUE)</formula>
    </cfRule>
    <cfRule type="expression" dxfId="2558" priority="13046">
      <formula>IF(RIGHT(TEXT(AM435,"0.#"),1)=".",TRUE,FALSE)</formula>
    </cfRule>
  </conditionalFormatting>
  <conditionalFormatting sqref="AE434">
    <cfRule type="expression" dxfId="2557" priority="13059">
      <formula>IF(RIGHT(TEXT(AE434,"0.#"),1)=".",FALSE,TRUE)</formula>
    </cfRule>
    <cfRule type="expression" dxfId="2556" priority="13060">
      <formula>IF(RIGHT(TEXT(AE434,"0.#"),1)=".",TRUE,FALSE)</formula>
    </cfRule>
  </conditionalFormatting>
  <conditionalFormatting sqref="AE435">
    <cfRule type="expression" dxfId="2555" priority="13057">
      <formula>IF(RIGHT(TEXT(AE435,"0.#"),1)=".",FALSE,TRUE)</formula>
    </cfRule>
    <cfRule type="expression" dxfId="2554" priority="13058">
      <formula>IF(RIGHT(TEXT(AE435,"0.#"),1)=".",TRUE,FALSE)</formula>
    </cfRule>
  </conditionalFormatting>
  <conditionalFormatting sqref="AM433">
    <cfRule type="expression" dxfId="2553" priority="13049">
      <formula>IF(RIGHT(TEXT(AM433,"0.#"),1)=".",FALSE,TRUE)</formula>
    </cfRule>
    <cfRule type="expression" dxfId="2552" priority="13050">
      <formula>IF(RIGHT(TEXT(AM433,"0.#"),1)=".",TRUE,FALSE)</formula>
    </cfRule>
  </conditionalFormatting>
  <conditionalFormatting sqref="AM434">
    <cfRule type="expression" dxfId="2551" priority="13047">
      <formula>IF(RIGHT(TEXT(AM434,"0.#"),1)=".",FALSE,TRUE)</formula>
    </cfRule>
    <cfRule type="expression" dxfId="2550" priority="13048">
      <formula>IF(RIGHT(TEXT(AM434,"0.#"),1)=".",TRUE,FALSE)</formula>
    </cfRule>
  </conditionalFormatting>
  <conditionalFormatting sqref="AU433">
    <cfRule type="expression" dxfId="2549" priority="13037">
      <formula>IF(RIGHT(TEXT(AU433,"0.#"),1)=".",FALSE,TRUE)</formula>
    </cfRule>
    <cfRule type="expression" dxfId="2548" priority="13038">
      <formula>IF(RIGHT(TEXT(AU433,"0.#"),1)=".",TRUE,FALSE)</formula>
    </cfRule>
  </conditionalFormatting>
  <conditionalFormatting sqref="AU434">
    <cfRule type="expression" dxfId="2547" priority="13035">
      <formula>IF(RIGHT(TEXT(AU434,"0.#"),1)=".",FALSE,TRUE)</formula>
    </cfRule>
    <cfRule type="expression" dxfId="2546" priority="13036">
      <formula>IF(RIGHT(TEXT(AU434,"0.#"),1)=".",TRUE,FALSE)</formula>
    </cfRule>
  </conditionalFormatting>
  <conditionalFormatting sqref="AU435">
    <cfRule type="expression" dxfId="2545" priority="13033">
      <formula>IF(RIGHT(TEXT(AU435,"0.#"),1)=".",FALSE,TRUE)</formula>
    </cfRule>
    <cfRule type="expression" dxfId="2544" priority="13034">
      <formula>IF(RIGHT(TEXT(AU435,"0.#"),1)=".",TRUE,FALSE)</formula>
    </cfRule>
  </conditionalFormatting>
  <conditionalFormatting sqref="AI435">
    <cfRule type="expression" dxfId="2543" priority="12967">
      <formula>IF(RIGHT(TEXT(AI435,"0.#"),1)=".",FALSE,TRUE)</formula>
    </cfRule>
    <cfRule type="expression" dxfId="2542" priority="12968">
      <formula>IF(RIGHT(TEXT(AI435,"0.#"),1)=".",TRUE,FALSE)</formula>
    </cfRule>
  </conditionalFormatting>
  <conditionalFormatting sqref="AI433">
    <cfRule type="expression" dxfId="2541" priority="12971">
      <formula>IF(RIGHT(TEXT(AI433,"0.#"),1)=".",FALSE,TRUE)</formula>
    </cfRule>
    <cfRule type="expression" dxfId="2540" priority="12972">
      <formula>IF(RIGHT(TEXT(AI433,"0.#"),1)=".",TRUE,FALSE)</formula>
    </cfRule>
  </conditionalFormatting>
  <conditionalFormatting sqref="AI434">
    <cfRule type="expression" dxfId="2539" priority="12969">
      <formula>IF(RIGHT(TEXT(AI434,"0.#"),1)=".",FALSE,TRUE)</formula>
    </cfRule>
    <cfRule type="expression" dxfId="2538" priority="12970">
      <formula>IF(RIGHT(TEXT(AI434,"0.#"),1)=".",TRUE,FALSE)</formula>
    </cfRule>
  </conditionalFormatting>
  <conditionalFormatting sqref="AQ434">
    <cfRule type="expression" dxfId="2537" priority="12953">
      <formula>IF(RIGHT(TEXT(AQ434,"0.#"),1)=".",FALSE,TRUE)</formula>
    </cfRule>
    <cfRule type="expression" dxfId="2536" priority="12954">
      <formula>IF(RIGHT(TEXT(AQ434,"0.#"),1)=".",TRUE,FALSE)</formula>
    </cfRule>
  </conditionalFormatting>
  <conditionalFormatting sqref="AQ435">
    <cfRule type="expression" dxfId="2535" priority="12939">
      <formula>IF(RIGHT(TEXT(AQ435,"0.#"),1)=".",FALSE,TRUE)</formula>
    </cfRule>
    <cfRule type="expression" dxfId="2534" priority="12940">
      <formula>IF(RIGHT(TEXT(AQ435,"0.#"),1)=".",TRUE,FALSE)</formula>
    </cfRule>
  </conditionalFormatting>
  <conditionalFormatting sqref="AQ433">
    <cfRule type="expression" dxfId="2533" priority="12937">
      <formula>IF(RIGHT(TEXT(AQ433,"0.#"),1)=".",FALSE,TRUE)</formula>
    </cfRule>
    <cfRule type="expression" dxfId="2532" priority="12938">
      <formula>IF(RIGHT(TEXT(AQ433,"0.#"),1)=".",TRUE,FALSE)</formula>
    </cfRule>
  </conditionalFormatting>
  <conditionalFormatting sqref="AL839:AO866">
    <cfRule type="expression" dxfId="2531" priority="6661">
      <formula>IF(AND(AL839&gt;=0, RIGHT(TEXT(AL839,"0.#"),1)&lt;&gt;"."),TRUE,FALSE)</formula>
    </cfRule>
    <cfRule type="expression" dxfId="2530" priority="6662">
      <formula>IF(AND(AL839&gt;=0, RIGHT(TEXT(AL839,"0.#"),1)="."),TRUE,FALSE)</formula>
    </cfRule>
    <cfRule type="expression" dxfId="2529" priority="6663">
      <formula>IF(AND(AL839&lt;0, RIGHT(TEXT(AL839,"0.#"),1)&lt;&gt;"."),TRUE,FALSE)</formula>
    </cfRule>
    <cfRule type="expression" dxfId="2528" priority="6664">
      <formula>IF(AND(AL839&lt;0, RIGHT(TEXT(AL839,"0.#"),1)="."),TRUE,FALSE)</formula>
    </cfRule>
  </conditionalFormatting>
  <conditionalFormatting sqref="AQ53:AQ55">
    <cfRule type="expression" dxfId="2527" priority="4683">
      <formula>IF(RIGHT(TEXT(AQ53,"0.#"),1)=".",FALSE,TRUE)</formula>
    </cfRule>
    <cfRule type="expression" dxfId="2526" priority="4684">
      <formula>IF(RIGHT(TEXT(AQ53,"0.#"),1)=".",TRUE,FALSE)</formula>
    </cfRule>
  </conditionalFormatting>
  <conditionalFormatting sqref="AU53:AU55">
    <cfRule type="expression" dxfId="2525" priority="4681">
      <formula>IF(RIGHT(TEXT(AU53,"0.#"),1)=".",FALSE,TRUE)</formula>
    </cfRule>
    <cfRule type="expression" dxfId="2524" priority="4682">
      <formula>IF(RIGHT(TEXT(AU53,"0.#"),1)=".",TRUE,FALSE)</formula>
    </cfRule>
  </conditionalFormatting>
  <conditionalFormatting sqref="AQ60:AQ62">
    <cfRule type="expression" dxfId="2523" priority="4679">
      <formula>IF(RIGHT(TEXT(AQ60,"0.#"),1)=".",FALSE,TRUE)</formula>
    </cfRule>
    <cfRule type="expression" dxfId="2522" priority="4680">
      <formula>IF(RIGHT(TEXT(AQ60,"0.#"),1)=".",TRUE,FALSE)</formula>
    </cfRule>
  </conditionalFormatting>
  <conditionalFormatting sqref="AU60:AU62">
    <cfRule type="expression" dxfId="2521" priority="4677">
      <formula>IF(RIGHT(TEXT(AU60,"0.#"),1)=".",FALSE,TRUE)</formula>
    </cfRule>
    <cfRule type="expression" dxfId="2520" priority="4678">
      <formula>IF(RIGHT(TEXT(AU60,"0.#"),1)=".",TRUE,FALSE)</formula>
    </cfRule>
  </conditionalFormatting>
  <conditionalFormatting sqref="AQ75:AQ77">
    <cfRule type="expression" dxfId="2519" priority="4675">
      <formula>IF(RIGHT(TEXT(AQ75,"0.#"),1)=".",FALSE,TRUE)</formula>
    </cfRule>
    <cfRule type="expression" dxfId="2518" priority="4676">
      <formula>IF(RIGHT(TEXT(AQ75,"0.#"),1)=".",TRUE,FALSE)</formula>
    </cfRule>
  </conditionalFormatting>
  <conditionalFormatting sqref="AU75:AU77">
    <cfRule type="expression" dxfId="2517" priority="4673">
      <formula>IF(RIGHT(TEXT(AU75,"0.#"),1)=".",FALSE,TRUE)</formula>
    </cfRule>
    <cfRule type="expression" dxfId="2516" priority="4674">
      <formula>IF(RIGHT(TEXT(AU75,"0.#"),1)=".",TRUE,FALSE)</formula>
    </cfRule>
  </conditionalFormatting>
  <conditionalFormatting sqref="AQ87:AQ89">
    <cfRule type="expression" dxfId="2515" priority="4671">
      <formula>IF(RIGHT(TEXT(AQ87,"0.#"),1)=".",FALSE,TRUE)</formula>
    </cfRule>
    <cfRule type="expression" dxfId="2514" priority="4672">
      <formula>IF(RIGHT(TEXT(AQ87,"0.#"),1)=".",TRUE,FALSE)</formula>
    </cfRule>
  </conditionalFormatting>
  <conditionalFormatting sqref="AU87:AU89">
    <cfRule type="expression" dxfId="2513" priority="4669">
      <formula>IF(RIGHT(TEXT(AU87,"0.#"),1)=".",FALSE,TRUE)</formula>
    </cfRule>
    <cfRule type="expression" dxfId="2512" priority="4670">
      <formula>IF(RIGHT(TEXT(AU87,"0.#"),1)=".",TRUE,FALSE)</formula>
    </cfRule>
  </conditionalFormatting>
  <conditionalFormatting sqref="AQ92:AQ94">
    <cfRule type="expression" dxfId="2511" priority="4667">
      <formula>IF(RIGHT(TEXT(AQ92,"0.#"),1)=".",FALSE,TRUE)</formula>
    </cfRule>
    <cfRule type="expression" dxfId="2510" priority="4668">
      <formula>IF(RIGHT(TEXT(AQ92,"0.#"),1)=".",TRUE,FALSE)</formula>
    </cfRule>
  </conditionalFormatting>
  <conditionalFormatting sqref="AU92:AU94">
    <cfRule type="expression" dxfId="2509" priority="4665">
      <formula>IF(RIGHT(TEXT(AU92,"0.#"),1)=".",FALSE,TRUE)</formula>
    </cfRule>
    <cfRule type="expression" dxfId="2508" priority="4666">
      <formula>IF(RIGHT(TEXT(AU92,"0.#"),1)=".",TRUE,FALSE)</formula>
    </cfRule>
  </conditionalFormatting>
  <conditionalFormatting sqref="AQ97:AQ99">
    <cfRule type="expression" dxfId="2507" priority="4663">
      <formula>IF(RIGHT(TEXT(AQ97,"0.#"),1)=".",FALSE,TRUE)</formula>
    </cfRule>
    <cfRule type="expression" dxfId="2506" priority="4664">
      <formula>IF(RIGHT(TEXT(AQ97,"0.#"),1)=".",TRUE,FALSE)</formula>
    </cfRule>
  </conditionalFormatting>
  <conditionalFormatting sqref="AU97:AU99">
    <cfRule type="expression" dxfId="2505" priority="4661">
      <formula>IF(RIGHT(TEXT(AU97,"0.#"),1)=".",FALSE,TRUE)</formula>
    </cfRule>
    <cfRule type="expression" dxfId="2504" priority="4662">
      <formula>IF(RIGHT(TEXT(AU97,"0.#"),1)=".",TRUE,FALSE)</formula>
    </cfRule>
  </conditionalFormatting>
  <conditionalFormatting sqref="AE458">
    <cfRule type="expression" dxfId="2503" priority="4355">
      <formula>IF(RIGHT(TEXT(AE458,"0.#"),1)=".",FALSE,TRUE)</formula>
    </cfRule>
    <cfRule type="expression" dxfId="2502" priority="4356">
      <formula>IF(RIGHT(TEXT(AE458,"0.#"),1)=".",TRUE,FALSE)</formula>
    </cfRule>
  </conditionalFormatting>
  <conditionalFormatting sqref="AM460">
    <cfRule type="expression" dxfId="2501" priority="4345">
      <formula>IF(RIGHT(TEXT(AM460,"0.#"),1)=".",FALSE,TRUE)</formula>
    </cfRule>
    <cfRule type="expression" dxfId="2500" priority="4346">
      <formula>IF(RIGHT(TEXT(AM460,"0.#"),1)=".",TRUE,FALSE)</formula>
    </cfRule>
  </conditionalFormatting>
  <conditionalFormatting sqref="AE459">
    <cfRule type="expression" dxfId="2499" priority="4353">
      <formula>IF(RIGHT(TEXT(AE459,"0.#"),1)=".",FALSE,TRUE)</formula>
    </cfRule>
    <cfRule type="expression" dxfId="2498" priority="4354">
      <formula>IF(RIGHT(TEXT(AE459,"0.#"),1)=".",TRUE,FALSE)</formula>
    </cfRule>
  </conditionalFormatting>
  <conditionalFormatting sqref="AE460">
    <cfRule type="expression" dxfId="2497" priority="4351">
      <formula>IF(RIGHT(TEXT(AE460,"0.#"),1)=".",FALSE,TRUE)</formula>
    </cfRule>
    <cfRule type="expression" dxfId="2496" priority="4352">
      <formula>IF(RIGHT(TEXT(AE460,"0.#"),1)=".",TRUE,FALSE)</formula>
    </cfRule>
  </conditionalFormatting>
  <conditionalFormatting sqref="AM458">
    <cfRule type="expression" dxfId="2495" priority="4349">
      <formula>IF(RIGHT(TEXT(AM458,"0.#"),1)=".",FALSE,TRUE)</formula>
    </cfRule>
    <cfRule type="expression" dxfId="2494" priority="4350">
      <formula>IF(RIGHT(TEXT(AM458,"0.#"),1)=".",TRUE,FALSE)</formula>
    </cfRule>
  </conditionalFormatting>
  <conditionalFormatting sqref="AM459">
    <cfRule type="expression" dxfId="2493" priority="4347">
      <formula>IF(RIGHT(TEXT(AM459,"0.#"),1)=".",FALSE,TRUE)</formula>
    </cfRule>
    <cfRule type="expression" dxfId="2492" priority="4348">
      <formula>IF(RIGHT(TEXT(AM459,"0.#"),1)=".",TRUE,FALSE)</formula>
    </cfRule>
  </conditionalFormatting>
  <conditionalFormatting sqref="AU458">
    <cfRule type="expression" dxfId="2491" priority="4343">
      <formula>IF(RIGHT(TEXT(AU458,"0.#"),1)=".",FALSE,TRUE)</formula>
    </cfRule>
    <cfRule type="expression" dxfId="2490" priority="4344">
      <formula>IF(RIGHT(TEXT(AU458,"0.#"),1)=".",TRUE,FALSE)</formula>
    </cfRule>
  </conditionalFormatting>
  <conditionalFormatting sqref="AU459">
    <cfRule type="expression" dxfId="2489" priority="4341">
      <formula>IF(RIGHT(TEXT(AU459,"0.#"),1)=".",FALSE,TRUE)</formula>
    </cfRule>
    <cfRule type="expression" dxfId="2488" priority="4342">
      <formula>IF(RIGHT(TEXT(AU459,"0.#"),1)=".",TRUE,FALSE)</formula>
    </cfRule>
  </conditionalFormatting>
  <conditionalFormatting sqref="AU460">
    <cfRule type="expression" dxfId="2487" priority="4339">
      <formula>IF(RIGHT(TEXT(AU460,"0.#"),1)=".",FALSE,TRUE)</formula>
    </cfRule>
    <cfRule type="expression" dxfId="2486" priority="4340">
      <formula>IF(RIGHT(TEXT(AU460,"0.#"),1)=".",TRUE,FALSE)</formula>
    </cfRule>
  </conditionalFormatting>
  <conditionalFormatting sqref="AI460">
    <cfRule type="expression" dxfId="2485" priority="4333">
      <formula>IF(RIGHT(TEXT(AI460,"0.#"),1)=".",FALSE,TRUE)</formula>
    </cfRule>
    <cfRule type="expression" dxfId="2484" priority="4334">
      <formula>IF(RIGHT(TEXT(AI460,"0.#"),1)=".",TRUE,FALSE)</formula>
    </cfRule>
  </conditionalFormatting>
  <conditionalFormatting sqref="AI458">
    <cfRule type="expression" dxfId="2483" priority="4337">
      <formula>IF(RIGHT(TEXT(AI458,"0.#"),1)=".",FALSE,TRUE)</formula>
    </cfRule>
    <cfRule type="expression" dxfId="2482" priority="4338">
      <formula>IF(RIGHT(TEXT(AI458,"0.#"),1)=".",TRUE,FALSE)</formula>
    </cfRule>
  </conditionalFormatting>
  <conditionalFormatting sqref="AI459">
    <cfRule type="expression" dxfId="2481" priority="4335">
      <formula>IF(RIGHT(TEXT(AI459,"0.#"),1)=".",FALSE,TRUE)</formula>
    </cfRule>
    <cfRule type="expression" dxfId="2480" priority="4336">
      <formula>IF(RIGHT(TEXT(AI459,"0.#"),1)=".",TRUE,FALSE)</formula>
    </cfRule>
  </conditionalFormatting>
  <conditionalFormatting sqref="AQ459">
    <cfRule type="expression" dxfId="2479" priority="4331">
      <formula>IF(RIGHT(TEXT(AQ459,"0.#"),1)=".",FALSE,TRUE)</formula>
    </cfRule>
    <cfRule type="expression" dxfId="2478" priority="4332">
      <formula>IF(RIGHT(TEXT(AQ459,"0.#"),1)=".",TRUE,FALSE)</formula>
    </cfRule>
  </conditionalFormatting>
  <conditionalFormatting sqref="AQ460">
    <cfRule type="expression" dxfId="2477" priority="4329">
      <formula>IF(RIGHT(TEXT(AQ460,"0.#"),1)=".",FALSE,TRUE)</formula>
    </cfRule>
    <cfRule type="expression" dxfId="2476" priority="4330">
      <formula>IF(RIGHT(TEXT(AQ460,"0.#"),1)=".",TRUE,FALSE)</formula>
    </cfRule>
  </conditionalFormatting>
  <conditionalFormatting sqref="AQ458">
    <cfRule type="expression" dxfId="2475" priority="4327">
      <formula>IF(RIGHT(TEXT(AQ458,"0.#"),1)=".",FALSE,TRUE)</formula>
    </cfRule>
    <cfRule type="expression" dxfId="2474" priority="4328">
      <formula>IF(RIGHT(TEXT(AQ458,"0.#"),1)=".",TRUE,FALSE)</formula>
    </cfRule>
  </conditionalFormatting>
  <conditionalFormatting sqref="AM120">
    <cfRule type="expression" dxfId="2473" priority="3005">
      <formula>IF(RIGHT(TEXT(AM120,"0.#"),1)=".",FALSE,TRUE)</formula>
    </cfRule>
    <cfRule type="expression" dxfId="2472" priority="3006">
      <formula>IF(RIGHT(TEXT(AM120,"0.#"),1)=".",TRUE,FALSE)</formula>
    </cfRule>
  </conditionalFormatting>
  <conditionalFormatting sqref="AI126">
    <cfRule type="expression" dxfId="2471" priority="2995">
      <formula>IF(RIGHT(TEXT(AI126,"0.#"),1)=".",FALSE,TRUE)</formula>
    </cfRule>
    <cfRule type="expression" dxfId="2470" priority="2996">
      <formula>IF(RIGHT(TEXT(AI126,"0.#"),1)=".",TRUE,FALSE)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 AI138 AM138:AM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14:V14">
    <cfRule type="expression" dxfId="737" priority="37">
      <formula>IF(RIGHT(TEXT(P14,"0.#"),1)=".",FALSE,TRUE)</formula>
    </cfRule>
    <cfRule type="expression" dxfId="736" priority="38">
      <formula>IF(RIGHT(TEXT(P14,"0.#"),1)=".",TRUE,FALSE)</formula>
    </cfRule>
  </conditionalFormatting>
  <conditionalFormatting sqref="P15:V17 P13:V13">
    <cfRule type="expression" dxfId="735" priority="35">
      <formula>IF(RIGHT(TEXT(P13,"0.#"),1)=".",FALSE,TRUE)</formula>
    </cfRule>
    <cfRule type="expression" dxfId="734" priority="36">
      <formula>IF(RIGHT(TEXT(P13,"0.#"),1)=".",TRUE,FALSE)</formula>
    </cfRule>
  </conditionalFormatting>
  <conditionalFormatting sqref="W13:AC13">
    <cfRule type="expression" dxfId="733" priority="33">
      <formula>IF(RIGHT(TEXT(W13,"0.#"),1)=".",FALSE,TRUE)</formula>
    </cfRule>
    <cfRule type="expression" dxfId="732" priority="34">
      <formula>IF(RIGHT(TEXT(W13,"0.#"),1)=".",TRUE,FALSE)</formula>
    </cfRule>
  </conditionalFormatting>
  <conditionalFormatting sqref="W14:AC17">
    <cfRule type="expression" dxfId="731" priority="31">
      <formula>IF(RIGHT(TEXT(W14,"0.#"),1)=".",FALSE,TRUE)</formula>
    </cfRule>
    <cfRule type="expression" dxfId="730" priority="32">
      <formula>IF(RIGHT(TEXT(W14,"0.#"),1)=".",TRUE,FALSE)</formula>
    </cfRule>
  </conditionalFormatting>
  <conditionalFormatting sqref="AE33:AE34">
    <cfRule type="expression" dxfId="729" priority="29">
      <formula>IF(RIGHT(TEXT(AE33,"0.#"),1)=".",FALSE,TRUE)</formula>
    </cfRule>
    <cfRule type="expression" dxfId="728" priority="30">
      <formula>IF(RIGHT(TEXT(AE33,"0.#"),1)=".",TRUE,FALSE)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E139">
    <cfRule type="expression" dxfId="719" priority="19">
      <formula>IF(RIGHT(TEXT(AE139,"0.#"),1)=".",FALSE,TRUE)</formula>
    </cfRule>
    <cfRule type="expression" dxfId="718" priority="20">
      <formula>IF(RIGHT(TEXT(AE139,"0.#"),1)=".",TRUE,FALSE)</formula>
    </cfRule>
  </conditionalFormatting>
  <conditionalFormatting sqref="AI139">
    <cfRule type="expression" dxfId="717" priority="17">
      <formula>IF(RIGHT(TEXT(AI139,"0.#"),1)=".",FALSE,TRUE)</formula>
    </cfRule>
    <cfRule type="expression" dxfId="716" priority="18">
      <formula>IF(RIGHT(TEXT(AI139,"0.#"),1)=".",TRUE,FALSE)</formula>
    </cfRule>
  </conditionalFormatting>
  <conditionalFormatting sqref="AD13:AJ13">
    <cfRule type="expression" dxfId="715" priority="15">
      <formula>IF(RIGHT(TEXT(AD13,"0.#"),1)=".",FALSE,TRUE)</formula>
    </cfRule>
    <cfRule type="expression" dxfId="714" priority="16">
      <formula>IF(RIGHT(TEXT(AD13,"0.#"),1)=".",TRUE,FALSE)</formula>
    </cfRule>
  </conditionalFormatting>
  <conditionalFormatting sqref="AD14:AJ17">
    <cfRule type="expression" dxfId="713" priority="13">
      <formula>IF(RIGHT(TEXT(AD14,"0.#"),1)=".",FALSE,TRUE)</formula>
    </cfRule>
    <cfRule type="expression" dxfId="712" priority="14">
      <formula>IF(RIGHT(TEXT(AD14,"0.#"),1)=".",TRUE,FALSE)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34:AQ135 AU134:AU135">
    <cfRule type="expression" dxfId="705" priority="5">
      <formula>IF(RIGHT(TEXT(AQ134,"0.#"),1)=".",FALSE,TRUE)</formula>
    </cfRule>
    <cfRule type="expression" dxfId="704" priority="6">
      <formula>IF(RIGHT(TEXT(AQ134,"0.#"),1)=".",TRUE,FALSE)</formula>
    </cfRule>
  </conditionalFormatting>
  <conditionalFormatting sqref="AQ138:AQ139 AU138:AU139">
    <cfRule type="expression" dxfId="703" priority="3">
      <formula>IF(RIGHT(TEXT(AQ138,"0.#"),1)=".",FALSE,TRUE)</formula>
    </cfRule>
    <cfRule type="expression" dxfId="702" priority="4">
      <formula>IF(RIGHT(TEXT(AQ138,"0.#"),1)=".",TRUE,FALSE)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1"/>
      <c r="Z2" s="413"/>
      <c r="AA2" s="414"/>
      <c r="AB2" s="1015" t="s">
        <v>11</v>
      </c>
      <c r="AC2" s="1016"/>
      <c r="AD2" s="1017"/>
      <c r="AE2" s="1003" t="s">
        <v>357</v>
      </c>
      <c r="AF2" s="1003"/>
      <c r="AG2" s="1003"/>
      <c r="AH2" s="1003"/>
      <c r="AI2" s="1003" t="s">
        <v>363</v>
      </c>
      <c r="AJ2" s="1003"/>
      <c r="AK2" s="1003"/>
      <c r="AL2" s="1003"/>
      <c r="AM2" s="1003" t="s">
        <v>472</v>
      </c>
      <c r="AN2" s="1003"/>
      <c r="AO2" s="1003"/>
      <c r="AP2" s="464"/>
      <c r="AQ2" s="173" t="s">
        <v>355</v>
      </c>
      <c r="AR2" s="166"/>
      <c r="AS2" s="166"/>
      <c r="AT2" s="167"/>
      <c r="AU2" s="371" t="s">
        <v>253</v>
      </c>
      <c r="AV2" s="371"/>
      <c r="AW2" s="371"/>
      <c r="AX2" s="372"/>
    </row>
    <row r="3" spans="1:50" ht="18.75" customHeight="1" x14ac:dyDescent="0.15">
      <c r="A3" s="518"/>
      <c r="B3" s="519"/>
      <c r="C3" s="519"/>
      <c r="D3" s="519"/>
      <c r="E3" s="519"/>
      <c r="F3" s="520"/>
      <c r="G3" s="575"/>
      <c r="H3" s="377"/>
      <c r="I3" s="377"/>
      <c r="J3" s="377"/>
      <c r="K3" s="377"/>
      <c r="L3" s="377"/>
      <c r="M3" s="377"/>
      <c r="N3" s="377"/>
      <c r="O3" s="576"/>
      <c r="P3" s="588"/>
      <c r="Q3" s="377"/>
      <c r="R3" s="377"/>
      <c r="S3" s="377"/>
      <c r="T3" s="377"/>
      <c r="U3" s="377"/>
      <c r="V3" s="377"/>
      <c r="W3" s="377"/>
      <c r="X3" s="576"/>
      <c r="Y3" s="1012"/>
      <c r="Z3" s="1013"/>
      <c r="AA3" s="1014"/>
      <c r="AB3" s="1018"/>
      <c r="AC3" s="1019"/>
      <c r="AD3" s="1020"/>
      <c r="AE3" s="374"/>
      <c r="AF3" s="374"/>
      <c r="AG3" s="374"/>
      <c r="AH3" s="374"/>
      <c r="AI3" s="374"/>
      <c r="AJ3" s="374"/>
      <c r="AK3" s="374"/>
      <c r="AL3" s="374"/>
      <c r="AM3" s="374"/>
      <c r="AN3" s="374"/>
      <c r="AO3" s="374"/>
      <c r="AP3" s="330"/>
      <c r="AQ3" s="268"/>
      <c r="AR3" s="269"/>
      <c r="AS3" s="135" t="s">
        <v>356</v>
      </c>
      <c r="AT3" s="169"/>
      <c r="AU3" s="269"/>
      <c r="AV3" s="269"/>
      <c r="AW3" s="377" t="s">
        <v>300</v>
      </c>
      <c r="AX3" s="378"/>
    </row>
    <row r="4" spans="1:50" ht="22.5" customHeight="1" x14ac:dyDescent="0.15">
      <c r="A4" s="521"/>
      <c r="B4" s="519"/>
      <c r="C4" s="519"/>
      <c r="D4" s="519"/>
      <c r="E4" s="519"/>
      <c r="F4" s="520"/>
      <c r="G4" s="549"/>
      <c r="H4" s="1021"/>
      <c r="I4" s="1021"/>
      <c r="J4" s="1021"/>
      <c r="K4" s="1021"/>
      <c r="L4" s="1021"/>
      <c r="M4" s="1021"/>
      <c r="N4" s="1021"/>
      <c r="O4" s="1022"/>
      <c r="P4" s="158"/>
      <c r="Q4" s="1029"/>
      <c r="R4" s="1029"/>
      <c r="S4" s="1029"/>
      <c r="T4" s="1029"/>
      <c r="U4" s="1029"/>
      <c r="V4" s="1029"/>
      <c r="W4" s="1029"/>
      <c r="X4" s="1030"/>
      <c r="Y4" s="1007" t="s">
        <v>12</v>
      </c>
      <c r="Z4" s="1008"/>
      <c r="AA4" s="1009"/>
      <c r="AB4" s="528"/>
      <c r="AC4" s="1010"/>
      <c r="AD4" s="1010"/>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1"/>
      <c r="Z9" s="413"/>
      <c r="AA9" s="414"/>
      <c r="AB9" s="1015" t="s">
        <v>11</v>
      </c>
      <c r="AC9" s="1016"/>
      <c r="AD9" s="1017"/>
      <c r="AE9" s="1003" t="s">
        <v>357</v>
      </c>
      <c r="AF9" s="1003"/>
      <c r="AG9" s="1003"/>
      <c r="AH9" s="1003"/>
      <c r="AI9" s="1003" t="s">
        <v>363</v>
      </c>
      <c r="AJ9" s="1003"/>
      <c r="AK9" s="1003"/>
      <c r="AL9" s="1003"/>
      <c r="AM9" s="1003" t="s">
        <v>472</v>
      </c>
      <c r="AN9" s="1003"/>
      <c r="AO9" s="1003"/>
      <c r="AP9" s="464"/>
      <c r="AQ9" s="173" t="s">
        <v>355</v>
      </c>
      <c r="AR9" s="166"/>
      <c r="AS9" s="166"/>
      <c r="AT9" s="167"/>
      <c r="AU9" s="371" t="s">
        <v>253</v>
      </c>
      <c r="AV9" s="371"/>
      <c r="AW9" s="371"/>
      <c r="AX9" s="372"/>
    </row>
    <row r="10" spans="1:50" ht="18.75" customHeight="1" x14ac:dyDescent="0.15">
      <c r="A10" s="518"/>
      <c r="B10" s="519"/>
      <c r="C10" s="519"/>
      <c r="D10" s="519"/>
      <c r="E10" s="519"/>
      <c r="F10" s="520"/>
      <c r="G10" s="575"/>
      <c r="H10" s="377"/>
      <c r="I10" s="377"/>
      <c r="J10" s="377"/>
      <c r="K10" s="377"/>
      <c r="L10" s="377"/>
      <c r="M10" s="377"/>
      <c r="N10" s="377"/>
      <c r="O10" s="576"/>
      <c r="P10" s="588"/>
      <c r="Q10" s="377"/>
      <c r="R10" s="377"/>
      <c r="S10" s="377"/>
      <c r="T10" s="377"/>
      <c r="U10" s="377"/>
      <c r="V10" s="377"/>
      <c r="W10" s="377"/>
      <c r="X10" s="576"/>
      <c r="Y10" s="1012"/>
      <c r="Z10" s="1013"/>
      <c r="AA10" s="1014"/>
      <c r="AB10" s="1018"/>
      <c r="AC10" s="1019"/>
      <c r="AD10" s="1020"/>
      <c r="AE10" s="374"/>
      <c r="AF10" s="374"/>
      <c r="AG10" s="374"/>
      <c r="AH10" s="374"/>
      <c r="AI10" s="374"/>
      <c r="AJ10" s="374"/>
      <c r="AK10" s="374"/>
      <c r="AL10" s="374"/>
      <c r="AM10" s="374"/>
      <c r="AN10" s="374"/>
      <c r="AO10" s="374"/>
      <c r="AP10" s="330"/>
      <c r="AQ10" s="268"/>
      <c r="AR10" s="269"/>
      <c r="AS10" s="135" t="s">
        <v>356</v>
      </c>
      <c r="AT10" s="169"/>
      <c r="AU10" s="269"/>
      <c r="AV10" s="269"/>
      <c r="AW10" s="377" t="s">
        <v>300</v>
      </c>
      <c r="AX10" s="378"/>
    </row>
    <row r="11" spans="1:50" ht="22.5" customHeight="1" x14ac:dyDescent="0.15">
      <c r="A11" s="521"/>
      <c r="B11" s="519"/>
      <c r="C11" s="519"/>
      <c r="D11" s="519"/>
      <c r="E11" s="519"/>
      <c r="F11" s="520"/>
      <c r="G11" s="54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28"/>
      <c r="AC11" s="1010"/>
      <c r="AD11" s="1010"/>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4"/>
      <c r="AQ16" s="173" t="s">
        <v>355</v>
      </c>
      <c r="AR16" s="166"/>
      <c r="AS16" s="166"/>
      <c r="AT16" s="167"/>
      <c r="AU16" s="371" t="s">
        <v>253</v>
      </c>
      <c r="AV16" s="371"/>
      <c r="AW16" s="371"/>
      <c r="AX16" s="372"/>
    </row>
    <row r="17" spans="1:50" ht="18.75" customHeight="1" x14ac:dyDescent="0.15">
      <c r="A17" s="518"/>
      <c r="B17" s="519"/>
      <c r="C17" s="519"/>
      <c r="D17" s="519"/>
      <c r="E17" s="519"/>
      <c r="F17" s="520"/>
      <c r="G17" s="575"/>
      <c r="H17" s="377"/>
      <c r="I17" s="377"/>
      <c r="J17" s="377"/>
      <c r="K17" s="377"/>
      <c r="L17" s="377"/>
      <c r="M17" s="377"/>
      <c r="N17" s="377"/>
      <c r="O17" s="576"/>
      <c r="P17" s="588"/>
      <c r="Q17" s="377"/>
      <c r="R17" s="377"/>
      <c r="S17" s="377"/>
      <c r="T17" s="377"/>
      <c r="U17" s="377"/>
      <c r="V17" s="377"/>
      <c r="W17" s="377"/>
      <c r="X17" s="576"/>
      <c r="Y17" s="1012"/>
      <c r="Z17" s="1013"/>
      <c r="AA17" s="1014"/>
      <c r="AB17" s="1018"/>
      <c r="AC17" s="1019"/>
      <c r="AD17" s="1020"/>
      <c r="AE17" s="374"/>
      <c r="AF17" s="374"/>
      <c r="AG17" s="374"/>
      <c r="AH17" s="374"/>
      <c r="AI17" s="374"/>
      <c r="AJ17" s="374"/>
      <c r="AK17" s="374"/>
      <c r="AL17" s="374"/>
      <c r="AM17" s="374"/>
      <c r="AN17" s="374"/>
      <c r="AO17" s="374"/>
      <c r="AP17" s="330"/>
      <c r="AQ17" s="268"/>
      <c r="AR17" s="269"/>
      <c r="AS17" s="135" t="s">
        <v>356</v>
      </c>
      <c r="AT17" s="169"/>
      <c r="AU17" s="269"/>
      <c r="AV17" s="269"/>
      <c r="AW17" s="377" t="s">
        <v>300</v>
      </c>
      <c r="AX17" s="378"/>
    </row>
    <row r="18" spans="1:50" ht="22.5" customHeight="1" x14ac:dyDescent="0.15">
      <c r="A18" s="521"/>
      <c r="B18" s="519"/>
      <c r="C18" s="519"/>
      <c r="D18" s="519"/>
      <c r="E18" s="519"/>
      <c r="F18" s="520"/>
      <c r="G18" s="54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28"/>
      <c r="AC18" s="1010"/>
      <c r="AD18" s="1010"/>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4"/>
      <c r="AQ23" s="173" t="s">
        <v>355</v>
      </c>
      <c r="AR23" s="166"/>
      <c r="AS23" s="166"/>
      <c r="AT23" s="167"/>
      <c r="AU23" s="371" t="s">
        <v>253</v>
      </c>
      <c r="AV23" s="371"/>
      <c r="AW23" s="371"/>
      <c r="AX23" s="372"/>
    </row>
    <row r="24" spans="1:50" ht="18.75" customHeight="1" x14ac:dyDescent="0.15">
      <c r="A24" s="518"/>
      <c r="B24" s="519"/>
      <c r="C24" s="519"/>
      <c r="D24" s="519"/>
      <c r="E24" s="519"/>
      <c r="F24" s="520"/>
      <c r="G24" s="575"/>
      <c r="H24" s="377"/>
      <c r="I24" s="377"/>
      <c r="J24" s="377"/>
      <c r="K24" s="377"/>
      <c r="L24" s="377"/>
      <c r="M24" s="377"/>
      <c r="N24" s="377"/>
      <c r="O24" s="576"/>
      <c r="P24" s="588"/>
      <c r="Q24" s="377"/>
      <c r="R24" s="377"/>
      <c r="S24" s="377"/>
      <c r="T24" s="377"/>
      <c r="U24" s="377"/>
      <c r="V24" s="377"/>
      <c r="W24" s="377"/>
      <c r="X24" s="576"/>
      <c r="Y24" s="1012"/>
      <c r="Z24" s="1013"/>
      <c r="AA24" s="1014"/>
      <c r="AB24" s="1018"/>
      <c r="AC24" s="1019"/>
      <c r="AD24" s="1020"/>
      <c r="AE24" s="374"/>
      <c r="AF24" s="374"/>
      <c r="AG24" s="374"/>
      <c r="AH24" s="374"/>
      <c r="AI24" s="374"/>
      <c r="AJ24" s="374"/>
      <c r="AK24" s="374"/>
      <c r="AL24" s="374"/>
      <c r="AM24" s="374"/>
      <c r="AN24" s="374"/>
      <c r="AO24" s="374"/>
      <c r="AP24" s="330"/>
      <c r="AQ24" s="268"/>
      <c r="AR24" s="269"/>
      <c r="AS24" s="135" t="s">
        <v>356</v>
      </c>
      <c r="AT24" s="169"/>
      <c r="AU24" s="269"/>
      <c r="AV24" s="269"/>
      <c r="AW24" s="377" t="s">
        <v>300</v>
      </c>
      <c r="AX24" s="378"/>
    </row>
    <row r="25" spans="1:50" ht="22.5" customHeight="1" x14ac:dyDescent="0.15">
      <c r="A25" s="521"/>
      <c r="B25" s="519"/>
      <c r="C25" s="519"/>
      <c r="D25" s="519"/>
      <c r="E25" s="519"/>
      <c r="F25" s="520"/>
      <c r="G25" s="54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28"/>
      <c r="AC25" s="1010"/>
      <c r="AD25" s="1010"/>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4"/>
      <c r="AQ30" s="173" t="s">
        <v>355</v>
      </c>
      <c r="AR30" s="166"/>
      <c r="AS30" s="166"/>
      <c r="AT30" s="167"/>
      <c r="AU30" s="371" t="s">
        <v>253</v>
      </c>
      <c r="AV30" s="371"/>
      <c r="AW30" s="371"/>
      <c r="AX30" s="372"/>
    </row>
    <row r="31" spans="1:50" ht="18.75" customHeight="1" x14ac:dyDescent="0.15">
      <c r="A31" s="518"/>
      <c r="B31" s="519"/>
      <c r="C31" s="519"/>
      <c r="D31" s="519"/>
      <c r="E31" s="519"/>
      <c r="F31" s="520"/>
      <c r="G31" s="575"/>
      <c r="H31" s="377"/>
      <c r="I31" s="377"/>
      <c r="J31" s="377"/>
      <c r="K31" s="377"/>
      <c r="L31" s="377"/>
      <c r="M31" s="377"/>
      <c r="N31" s="377"/>
      <c r="O31" s="576"/>
      <c r="P31" s="588"/>
      <c r="Q31" s="377"/>
      <c r="R31" s="377"/>
      <c r="S31" s="377"/>
      <c r="T31" s="377"/>
      <c r="U31" s="377"/>
      <c r="V31" s="377"/>
      <c r="W31" s="377"/>
      <c r="X31" s="576"/>
      <c r="Y31" s="1012"/>
      <c r="Z31" s="1013"/>
      <c r="AA31" s="1014"/>
      <c r="AB31" s="1018"/>
      <c r="AC31" s="1019"/>
      <c r="AD31" s="1020"/>
      <c r="AE31" s="374"/>
      <c r="AF31" s="374"/>
      <c r="AG31" s="374"/>
      <c r="AH31" s="374"/>
      <c r="AI31" s="374"/>
      <c r="AJ31" s="374"/>
      <c r="AK31" s="374"/>
      <c r="AL31" s="374"/>
      <c r="AM31" s="374"/>
      <c r="AN31" s="374"/>
      <c r="AO31" s="374"/>
      <c r="AP31" s="330"/>
      <c r="AQ31" s="268"/>
      <c r="AR31" s="269"/>
      <c r="AS31" s="135" t="s">
        <v>356</v>
      </c>
      <c r="AT31" s="169"/>
      <c r="AU31" s="269"/>
      <c r="AV31" s="269"/>
      <c r="AW31" s="377" t="s">
        <v>300</v>
      </c>
      <c r="AX31" s="378"/>
    </row>
    <row r="32" spans="1:50" ht="22.5" customHeight="1" x14ac:dyDescent="0.15">
      <c r="A32" s="521"/>
      <c r="B32" s="519"/>
      <c r="C32" s="519"/>
      <c r="D32" s="519"/>
      <c r="E32" s="519"/>
      <c r="F32" s="520"/>
      <c r="G32" s="54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28"/>
      <c r="AC32" s="1010"/>
      <c r="AD32" s="1010"/>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4"/>
      <c r="AQ37" s="173" t="s">
        <v>355</v>
      </c>
      <c r="AR37" s="166"/>
      <c r="AS37" s="166"/>
      <c r="AT37" s="167"/>
      <c r="AU37" s="371" t="s">
        <v>253</v>
      </c>
      <c r="AV37" s="371"/>
      <c r="AW37" s="371"/>
      <c r="AX37" s="372"/>
    </row>
    <row r="38" spans="1:50" ht="18.75" customHeight="1" x14ac:dyDescent="0.15">
      <c r="A38" s="518"/>
      <c r="B38" s="519"/>
      <c r="C38" s="519"/>
      <c r="D38" s="519"/>
      <c r="E38" s="519"/>
      <c r="F38" s="520"/>
      <c r="G38" s="575"/>
      <c r="H38" s="377"/>
      <c r="I38" s="377"/>
      <c r="J38" s="377"/>
      <c r="K38" s="377"/>
      <c r="L38" s="377"/>
      <c r="M38" s="377"/>
      <c r="N38" s="377"/>
      <c r="O38" s="576"/>
      <c r="P38" s="588"/>
      <c r="Q38" s="377"/>
      <c r="R38" s="377"/>
      <c r="S38" s="377"/>
      <c r="T38" s="377"/>
      <c r="U38" s="377"/>
      <c r="V38" s="377"/>
      <c r="W38" s="377"/>
      <c r="X38" s="576"/>
      <c r="Y38" s="1012"/>
      <c r="Z38" s="1013"/>
      <c r="AA38" s="1014"/>
      <c r="AB38" s="1018"/>
      <c r="AC38" s="1019"/>
      <c r="AD38" s="1020"/>
      <c r="AE38" s="374"/>
      <c r="AF38" s="374"/>
      <c r="AG38" s="374"/>
      <c r="AH38" s="374"/>
      <c r="AI38" s="374"/>
      <c r="AJ38" s="374"/>
      <c r="AK38" s="374"/>
      <c r="AL38" s="374"/>
      <c r="AM38" s="374"/>
      <c r="AN38" s="374"/>
      <c r="AO38" s="374"/>
      <c r="AP38" s="330"/>
      <c r="AQ38" s="268"/>
      <c r="AR38" s="269"/>
      <c r="AS38" s="135" t="s">
        <v>356</v>
      </c>
      <c r="AT38" s="169"/>
      <c r="AU38" s="269"/>
      <c r="AV38" s="269"/>
      <c r="AW38" s="377" t="s">
        <v>300</v>
      </c>
      <c r="AX38" s="378"/>
    </row>
    <row r="39" spans="1:50" ht="22.5" customHeight="1" x14ac:dyDescent="0.15">
      <c r="A39" s="521"/>
      <c r="B39" s="519"/>
      <c r="C39" s="519"/>
      <c r="D39" s="519"/>
      <c r="E39" s="519"/>
      <c r="F39" s="520"/>
      <c r="G39" s="54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28"/>
      <c r="AC39" s="1010"/>
      <c r="AD39" s="1010"/>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4"/>
      <c r="AQ44" s="173" t="s">
        <v>355</v>
      </c>
      <c r="AR44" s="166"/>
      <c r="AS44" s="166"/>
      <c r="AT44" s="167"/>
      <c r="AU44" s="371" t="s">
        <v>253</v>
      </c>
      <c r="AV44" s="371"/>
      <c r="AW44" s="371"/>
      <c r="AX44" s="372"/>
    </row>
    <row r="45" spans="1:50" ht="18.75" customHeight="1" x14ac:dyDescent="0.15">
      <c r="A45" s="518"/>
      <c r="B45" s="519"/>
      <c r="C45" s="519"/>
      <c r="D45" s="519"/>
      <c r="E45" s="519"/>
      <c r="F45" s="520"/>
      <c r="G45" s="575"/>
      <c r="H45" s="377"/>
      <c r="I45" s="377"/>
      <c r="J45" s="377"/>
      <c r="K45" s="377"/>
      <c r="L45" s="377"/>
      <c r="M45" s="377"/>
      <c r="N45" s="377"/>
      <c r="O45" s="576"/>
      <c r="P45" s="588"/>
      <c r="Q45" s="377"/>
      <c r="R45" s="377"/>
      <c r="S45" s="377"/>
      <c r="T45" s="377"/>
      <c r="U45" s="377"/>
      <c r="V45" s="377"/>
      <c r="W45" s="377"/>
      <c r="X45" s="576"/>
      <c r="Y45" s="1012"/>
      <c r="Z45" s="1013"/>
      <c r="AA45" s="1014"/>
      <c r="AB45" s="1018"/>
      <c r="AC45" s="1019"/>
      <c r="AD45" s="1020"/>
      <c r="AE45" s="374"/>
      <c r="AF45" s="374"/>
      <c r="AG45" s="374"/>
      <c r="AH45" s="374"/>
      <c r="AI45" s="374"/>
      <c r="AJ45" s="374"/>
      <c r="AK45" s="374"/>
      <c r="AL45" s="374"/>
      <c r="AM45" s="374"/>
      <c r="AN45" s="374"/>
      <c r="AO45" s="374"/>
      <c r="AP45" s="330"/>
      <c r="AQ45" s="268"/>
      <c r="AR45" s="269"/>
      <c r="AS45" s="135" t="s">
        <v>356</v>
      </c>
      <c r="AT45" s="169"/>
      <c r="AU45" s="269"/>
      <c r="AV45" s="269"/>
      <c r="AW45" s="377" t="s">
        <v>300</v>
      </c>
      <c r="AX45" s="378"/>
    </row>
    <row r="46" spans="1:50" ht="22.5" customHeight="1" x14ac:dyDescent="0.15">
      <c r="A46" s="521"/>
      <c r="B46" s="519"/>
      <c r="C46" s="519"/>
      <c r="D46" s="519"/>
      <c r="E46" s="519"/>
      <c r="F46" s="520"/>
      <c r="G46" s="54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28"/>
      <c r="AC46" s="1010"/>
      <c r="AD46" s="1010"/>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1"/>
      <c r="Z51" s="413"/>
      <c r="AA51" s="414"/>
      <c r="AB51" s="464" t="s">
        <v>11</v>
      </c>
      <c r="AC51" s="1016"/>
      <c r="AD51" s="1017"/>
      <c r="AE51" s="1003" t="s">
        <v>357</v>
      </c>
      <c r="AF51" s="1003"/>
      <c r="AG51" s="1003"/>
      <c r="AH51" s="1003"/>
      <c r="AI51" s="1003" t="s">
        <v>363</v>
      </c>
      <c r="AJ51" s="1003"/>
      <c r="AK51" s="1003"/>
      <c r="AL51" s="1003"/>
      <c r="AM51" s="1003" t="s">
        <v>472</v>
      </c>
      <c r="AN51" s="1003"/>
      <c r="AO51" s="1003"/>
      <c r="AP51" s="464"/>
      <c r="AQ51" s="173" t="s">
        <v>355</v>
      </c>
      <c r="AR51" s="166"/>
      <c r="AS51" s="166"/>
      <c r="AT51" s="167"/>
      <c r="AU51" s="371" t="s">
        <v>253</v>
      </c>
      <c r="AV51" s="371"/>
      <c r="AW51" s="371"/>
      <c r="AX51" s="372"/>
    </row>
    <row r="52" spans="1:50" ht="18.75" customHeight="1" x14ac:dyDescent="0.15">
      <c r="A52" s="518"/>
      <c r="B52" s="519"/>
      <c r="C52" s="519"/>
      <c r="D52" s="519"/>
      <c r="E52" s="519"/>
      <c r="F52" s="520"/>
      <c r="G52" s="575"/>
      <c r="H52" s="377"/>
      <c r="I52" s="377"/>
      <c r="J52" s="377"/>
      <c r="K52" s="377"/>
      <c r="L52" s="377"/>
      <c r="M52" s="377"/>
      <c r="N52" s="377"/>
      <c r="O52" s="576"/>
      <c r="P52" s="588"/>
      <c r="Q52" s="377"/>
      <c r="R52" s="377"/>
      <c r="S52" s="377"/>
      <c r="T52" s="377"/>
      <c r="U52" s="377"/>
      <c r="V52" s="377"/>
      <c r="W52" s="377"/>
      <c r="X52" s="576"/>
      <c r="Y52" s="1012"/>
      <c r="Z52" s="1013"/>
      <c r="AA52" s="1014"/>
      <c r="AB52" s="1018"/>
      <c r="AC52" s="1019"/>
      <c r="AD52" s="1020"/>
      <c r="AE52" s="374"/>
      <c r="AF52" s="374"/>
      <c r="AG52" s="374"/>
      <c r="AH52" s="374"/>
      <c r="AI52" s="374"/>
      <c r="AJ52" s="374"/>
      <c r="AK52" s="374"/>
      <c r="AL52" s="374"/>
      <c r="AM52" s="374"/>
      <c r="AN52" s="374"/>
      <c r="AO52" s="374"/>
      <c r="AP52" s="330"/>
      <c r="AQ52" s="268"/>
      <c r="AR52" s="269"/>
      <c r="AS52" s="135" t="s">
        <v>356</v>
      </c>
      <c r="AT52" s="169"/>
      <c r="AU52" s="269"/>
      <c r="AV52" s="269"/>
      <c r="AW52" s="377" t="s">
        <v>300</v>
      </c>
      <c r="AX52" s="378"/>
    </row>
    <row r="53" spans="1:50" ht="22.5" customHeight="1" x14ac:dyDescent="0.15">
      <c r="A53" s="521"/>
      <c r="B53" s="519"/>
      <c r="C53" s="519"/>
      <c r="D53" s="519"/>
      <c r="E53" s="519"/>
      <c r="F53" s="520"/>
      <c r="G53" s="54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28"/>
      <c r="AC53" s="1010"/>
      <c r="AD53" s="1010"/>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4"/>
      <c r="AQ58" s="173" t="s">
        <v>355</v>
      </c>
      <c r="AR58" s="166"/>
      <c r="AS58" s="166"/>
      <c r="AT58" s="167"/>
      <c r="AU58" s="371" t="s">
        <v>253</v>
      </c>
      <c r="AV58" s="371"/>
      <c r="AW58" s="371"/>
      <c r="AX58" s="372"/>
    </row>
    <row r="59" spans="1:50" ht="18.75" customHeight="1" x14ac:dyDescent="0.15">
      <c r="A59" s="518"/>
      <c r="B59" s="519"/>
      <c r="C59" s="519"/>
      <c r="D59" s="519"/>
      <c r="E59" s="519"/>
      <c r="F59" s="520"/>
      <c r="G59" s="575"/>
      <c r="H59" s="377"/>
      <c r="I59" s="377"/>
      <c r="J59" s="377"/>
      <c r="K59" s="377"/>
      <c r="L59" s="377"/>
      <c r="M59" s="377"/>
      <c r="N59" s="377"/>
      <c r="O59" s="576"/>
      <c r="P59" s="588"/>
      <c r="Q59" s="377"/>
      <c r="R59" s="377"/>
      <c r="S59" s="377"/>
      <c r="T59" s="377"/>
      <c r="U59" s="377"/>
      <c r="V59" s="377"/>
      <c r="W59" s="377"/>
      <c r="X59" s="576"/>
      <c r="Y59" s="1012"/>
      <c r="Z59" s="1013"/>
      <c r="AA59" s="1014"/>
      <c r="AB59" s="1018"/>
      <c r="AC59" s="1019"/>
      <c r="AD59" s="1020"/>
      <c r="AE59" s="374"/>
      <c r="AF59" s="374"/>
      <c r="AG59" s="374"/>
      <c r="AH59" s="374"/>
      <c r="AI59" s="374"/>
      <c r="AJ59" s="374"/>
      <c r="AK59" s="374"/>
      <c r="AL59" s="374"/>
      <c r="AM59" s="374"/>
      <c r="AN59" s="374"/>
      <c r="AO59" s="374"/>
      <c r="AP59" s="330"/>
      <c r="AQ59" s="268"/>
      <c r="AR59" s="269"/>
      <c r="AS59" s="135" t="s">
        <v>356</v>
      </c>
      <c r="AT59" s="169"/>
      <c r="AU59" s="269"/>
      <c r="AV59" s="269"/>
      <c r="AW59" s="377" t="s">
        <v>300</v>
      </c>
      <c r="AX59" s="378"/>
    </row>
    <row r="60" spans="1:50" ht="22.5" customHeight="1" x14ac:dyDescent="0.15">
      <c r="A60" s="521"/>
      <c r="B60" s="519"/>
      <c r="C60" s="519"/>
      <c r="D60" s="519"/>
      <c r="E60" s="519"/>
      <c r="F60" s="520"/>
      <c r="G60" s="54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28"/>
      <c r="AC60" s="1010"/>
      <c r="AD60" s="1010"/>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4"/>
      <c r="AQ65" s="173" t="s">
        <v>355</v>
      </c>
      <c r="AR65" s="166"/>
      <c r="AS65" s="166"/>
      <c r="AT65" s="167"/>
      <c r="AU65" s="371" t="s">
        <v>253</v>
      </c>
      <c r="AV65" s="371"/>
      <c r="AW65" s="371"/>
      <c r="AX65" s="372"/>
    </row>
    <row r="66" spans="1:50" ht="18.75" customHeight="1" x14ac:dyDescent="0.15">
      <c r="A66" s="518"/>
      <c r="B66" s="519"/>
      <c r="C66" s="519"/>
      <c r="D66" s="519"/>
      <c r="E66" s="519"/>
      <c r="F66" s="520"/>
      <c r="G66" s="575"/>
      <c r="H66" s="377"/>
      <c r="I66" s="377"/>
      <c r="J66" s="377"/>
      <c r="K66" s="377"/>
      <c r="L66" s="377"/>
      <c r="M66" s="377"/>
      <c r="N66" s="377"/>
      <c r="O66" s="576"/>
      <c r="P66" s="588"/>
      <c r="Q66" s="377"/>
      <c r="R66" s="377"/>
      <c r="S66" s="377"/>
      <c r="T66" s="377"/>
      <c r="U66" s="377"/>
      <c r="V66" s="377"/>
      <c r="W66" s="377"/>
      <c r="X66" s="576"/>
      <c r="Y66" s="1012"/>
      <c r="Z66" s="1013"/>
      <c r="AA66" s="1014"/>
      <c r="AB66" s="1018"/>
      <c r="AC66" s="1019"/>
      <c r="AD66" s="1020"/>
      <c r="AE66" s="374"/>
      <c r="AF66" s="374"/>
      <c r="AG66" s="374"/>
      <c r="AH66" s="374"/>
      <c r="AI66" s="374"/>
      <c r="AJ66" s="374"/>
      <c r="AK66" s="374"/>
      <c r="AL66" s="374"/>
      <c r="AM66" s="374"/>
      <c r="AN66" s="374"/>
      <c r="AO66" s="374"/>
      <c r="AP66" s="330"/>
      <c r="AQ66" s="268"/>
      <c r="AR66" s="269"/>
      <c r="AS66" s="135" t="s">
        <v>356</v>
      </c>
      <c r="AT66" s="169"/>
      <c r="AU66" s="269"/>
      <c r="AV66" s="269"/>
      <c r="AW66" s="377" t="s">
        <v>300</v>
      </c>
      <c r="AX66" s="378"/>
    </row>
    <row r="67" spans="1:50" ht="22.5" customHeight="1" x14ac:dyDescent="0.15">
      <c r="A67" s="521"/>
      <c r="B67" s="519"/>
      <c r="C67" s="519"/>
      <c r="D67" s="519"/>
      <c r="E67" s="519"/>
      <c r="F67" s="520"/>
      <c r="G67" s="54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28"/>
      <c r="AC67" s="1010"/>
      <c r="AD67" s="1010"/>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3" t="s">
        <v>301</v>
      </c>
      <c r="AC69" s="430"/>
      <c r="AD69" s="430"/>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3"/>
      <c r="B5" s="1044"/>
      <c r="C5" s="1044"/>
      <c r="D5" s="1044"/>
      <c r="E5" s="1044"/>
      <c r="F5" s="1045"/>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3"/>
      <c r="B18" s="1044"/>
      <c r="C18" s="1044"/>
      <c r="D18" s="1044"/>
      <c r="E18" s="1044"/>
      <c r="F18" s="1045"/>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3"/>
      <c r="B44" s="1044"/>
      <c r="C44" s="1044"/>
      <c r="D44" s="1044"/>
      <c r="E44" s="1044"/>
      <c r="F44" s="1045"/>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3"/>
      <c r="B58" s="1044"/>
      <c r="C58" s="1044"/>
      <c r="D58" s="1044"/>
      <c r="E58" s="1044"/>
      <c r="F58" s="1045"/>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3"/>
      <c r="B71" s="1044"/>
      <c r="C71" s="1044"/>
      <c r="D71" s="1044"/>
      <c r="E71" s="1044"/>
      <c r="F71" s="1045"/>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3"/>
      <c r="B84" s="1044"/>
      <c r="C84" s="1044"/>
      <c r="D84" s="1044"/>
      <c r="E84" s="1044"/>
      <c r="F84" s="1045"/>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3"/>
      <c r="B97" s="1044"/>
      <c r="C97" s="1044"/>
      <c r="D97" s="1044"/>
      <c r="E97" s="1044"/>
      <c r="F97" s="1045"/>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3"/>
      <c r="B111" s="1044"/>
      <c r="C111" s="1044"/>
      <c r="D111" s="1044"/>
      <c r="E111" s="1044"/>
      <c r="F111" s="1045"/>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3"/>
      <c r="B124" s="1044"/>
      <c r="C124" s="1044"/>
      <c r="D124" s="1044"/>
      <c r="E124" s="1044"/>
      <c r="F124" s="1045"/>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3"/>
      <c r="B137" s="1044"/>
      <c r="C137" s="1044"/>
      <c r="D137" s="1044"/>
      <c r="E137" s="1044"/>
      <c r="F137" s="1045"/>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3"/>
      <c r="B150" s="1044"/>
      <c r="C150" s="1044"/>
      <c r="D150" s="1044"/>
      <c r="E150" s="1044"/>
      <c r="F150" s="1045"/>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3"/>
      <c r="B164" s="1044"/>
      <c r="C164" s="1044"/>
      <c r="D164" s="1044"/>
      <c r="E164" s="1044"/>
      <c r="F164" s="1045"/>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3"/>
      <c r="B177" s="1044"/>
      <c r="C177" s="1044"/>
      <c r="D177" s="1044"/>
      <c r="E177" s="1044"/>
      <c r="F177" s="1045"/>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3"/>
      <c r="B190" s="1044"/>
      <c r="C190" s="1044"/>
      <c r="D190" s="1044"/>
      <c r="E190" s="1044"/>
      <c r="F190" s="1045"/>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3"/>
      <c r="B203" s="1044"/>
      <c r="C203" s="1044"/>
      <c r="D203" s="1044"/>
      <c r="E203" s="1044"/>
      <c r="F203" s="1045"/>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3"/>
      <c r="B217" s="1044"/>
      <c r="C217" s="1044"/>
      <c r="D217" s="1044"/>
      <c r="E217" s="1044"/>
      <c r="F217" s="1045"/>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3"/>
      <c r="B230" s="1044"/>
      <c r="C230" s="1044"/>
      <c r="D230" s="1044"/>
      <c r="E230" s="1044"/>
      <c r="F230" s="1045"/>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3"/>
      <c r="B243" s="1044"/>
      <c r="C243" s="1044"/>
      <c r="D243" s="1044"/>
      <c r="E243" s="1044"/>
      <c r="F243" s="1045"/>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3"/>
      <c r="B256" s="1044"/>
      <c r="C256" s="1044"/>
      <c r="D256" s="1044"/>
      <c r="E256" s="1044"/>
      <c r="F256" s="1045"/>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3"/>
      <c r="L3" s="113"/>
      <c r="M3" s="113"/>
      <c r="N3" s="113"/>
      <c r="O3" s="113"/>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3"/>
      <c r="L36" s="113"/>
      <c r="M36" s="113"/>
      <c r="N36" s="113"/>
      <c r="O36" s="113"/>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3"/>
      <c r="L69" s="113"/>
      <c r="M69" s="113"/>
      <c r="N69" s="113"/>
      <c r="O69" s="113"/>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3"/>
      <c r="L102" s="113"/>
      <c r="M102" s="113"/>
      <c r="N102" s="113"/>
      <c r="O102" s="113"/>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3"/>
      <c r="L135" s="113"/>
      <c r="M135" s="113"/>
      <c r="N135" s="113"/>
      <c r="O135" s="113"/>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3"/>
      <c r="L168" s="113"/>
      <c r="M168" s="113"/>
      <c r="N168" s="113"/>
      <c r="O168" s="113"/>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3"/>
      <c r="L201" s="113"/>
      <c r="M201" s="113"/>
      <c r="N201" s="113"/>
      <c r="O201" s="113"/>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3"/>
      <c r="L234" s="113"/>
      <c r="M234" s="113"/>
      <c r="N234" s="113"/>
      <c r="O234" s="113"/>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3"/>
      <c r="L267" s="113"/>
      <c r="M267" s="113"/>
      <c r="N267" s="113"/>
      <c r="O267" s="113"/>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3"/>
      <c r="L300" s="113"/>
      <c r="M300" s="113"/>
      <c r="N300" s="113"/>
      <c r="O300" s="113"/>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3"/>
      <c r="L333" s="113"/>
      <c r="M333" s="113"/>
      <c r="N333" s="113"/>
      <c r="O333" s="113"/>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3"/>
      <c r="L366" s="113"/>
      <c r="M366" s="113"/>
      <c r="N366" s="113"/>
      <c r="O366" s="113"/>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3"/>
      <c r="L399" s="113"/>
      <c r="M399" s="113"/>
      <c r="N399" s="113"/>
      <c r="O399" s="113"/>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3"/>
      <c r="L432" s="113"/>
      <c r="M432" s="113"/>
      <c r="N432" s="113"/>
      <c r="O432" s="113"/>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3"/>
      <c r="L465" s="113"/>
      <c r="M465" s="113"/>
      <c r="N465" s="113"/>
      <c r="O465" s="113"/>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3"/>
      <c r="L498" s="113"/>
      <c r="M498" s="113"/>
      <c r="N498" s="113"/>
      <c r="O498" s="113"/>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3"/>
      <c r="L531" s="113"/>
      <c r="M531" s="113"/>
      <c r="N531" s="113"/>
      <c r="O531" s="113"/>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3"/>
      <c r="L564" s="113"/>
      <c r="M564" s="113"/>
      <c r="N564" s="113"/>
      <c r="O564" s="113"/>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3"/>
      <c r="L597" s="113"/>
      <c r="M597" s="113"/>
      <c r="N597" s="113"/>
      <c r="O597" s="113"/>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3"/>
      <c r="L630" s="113"/>
      <c r="M630" s="113"/>
      <c r="N630" s="113"/>
      <c r="O630" s="113"/>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3"/>
      <c r="L663" s="113"/>
      <c r="M663" s="113"/>
      <c r="N663" s="113"/>
      <c r="O663" s="113"/>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3"/>
      <c r="L696" s="113"/>
      <c r="M696" s="113"/>
      <c r="N696" s="113"/>
      <c r="O696" s="113"/>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3"/>
      <c r="L729" s="113"/>
      <c r="M729" s="113"/>
      <c r="N729" s="113"/>
      <c r="O729" s="113"/>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3"/>
      <c r="L762" s="113"/>
      <c r="M762" s="113"/>
      <c r="N762" s="113"/>
      <c r="O762" s="113"/>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3"/>
      <c r="L795" s="113"/>
      <c r="M795" s="113"/>
      <c r="N795" s="113"/>
      <c r="O795" s="113"/>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3"/>
      <c r="L828" s="113"/>
      <c r="M828" s="113"/>
      <c r="N828" s="113"/>
      <c r="O828" s="113"/>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3"/>
      <c r="L861" s="113"/>
      <c r="M861" s="113"/>
      <c r="N861" s="113"/>
      <c r="O861" s="113"/>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3"/>
      <c r="L894" s="113"/>
      <c r="M894" s="113"/>
      <c r="N894" s="113"/>
      <c r="O894" s="113"/>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3"/>
      <c r="L927" s="113"/>
      <c r="M927" s="113"/>
      <c r="N927" s="113"/>
      <c r="O927" s="113"/>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3"/>
      <c r="L960" s="113"/>
      <c r="M960" s="113"/>
      <c r="N960" s="113"/>
      <c r="O960" s="113"/>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3"/>
      <c r="L993" s="113"/>
      <c r="M993" s="113"/>
      <c r="N993" s="113"/>
      <c r="O993" s="113"/>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3"/>
      <c r="L1026" s="113"/>
      <c r="M1026" s="113"/>
      <c r="N1026" s="113"/>
      <c r="O1026" s="113"/>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3"/>
      <c r="L1059" s="113"/>
      <c r="M1059" s="113"/>
      <c r="N1059" s="113"/>
      <c r="O1059" s="113"/>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3"/>
      <c r="L1092" s="113"/>
      <c r="M1092" s="113"/>
      <c r="N1092" s="113"/>
      <c r="O1092" s="113"/>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3"/>
      <c r="L1125" s="113"/>
      <c r="M1125" s="113"/>
      <c r="N1125" s="113"/>
      <c r="O1125" s="113"/>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3"/>
      <c r="L1158" s="113"/>
      <c r="M1158" s="113"/>
      <c r="N1158" s="113"/>
      <c r="O1158" s="113"/>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3"/>
      <c r="L1191" s="113"/>
      <c r="M1191" s="113"/>
      <c r="N1191" s="113"/>
      <c r="O1191" s="113"/>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3"/>
      <c r="L1224" s="113"/>
      <c r="M1224" s="113"/>
      <c r="N1224" s="113"/>
      <c r="O1224" s="113"/>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3"/>
      <c r="L1257" s="113"/>
      <c r="M1257" s="113"/>
      <c r="N1257" s="113"/>
      <c r="O1257" s="113"/>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3"/>
      <c r="L1290" s="113"/>
      <c r="M1290" s="113"/>
      <c r="N1290" s="113"/>
      <c r="O1290" s="113"/>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2020-11-17T06:39:35Z</cp:lastPrinted>
  <dcterms:created xsi:type="dcterms:W3CDTF">2012-03-13T00:50:25Z</dcterms:created>
  <dcterms:modified xsi:type="dcterms:W3CDTF">2020-11-17T07:35:17Z</dcterms:modified>
</cp:coreProperties>
</file>