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<sst xmlns="http://schemas.openxmlformats.org/spreadsheetml/2006/main" count="3000" uniqueCount="677">
  <si>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</si>
  <si>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</si>
  <si>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</si>
  <si>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</si>
  <si>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</si>
  <si>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</si>
  <si>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</si>
  <si>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</si>
  <si>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</si>
  <si>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</si>
  <si>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</si>
  <si>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</si>
  <si>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</si>
  <si>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</si>
  <si>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</si>
  <si>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</si>
  <si>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</si>
  <si>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</si>
  <si>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</si>
  <si>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</si>
  <si>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</si>
  <si>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</si>
  <si>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</si>
  <si>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</si>
  <si>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</si>
  <si>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</si>
  <si>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</si>
  <si>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</si>
  <si>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</si>
  <si>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</si>
  <si>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</si>
  <si>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</si>
  <si>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</si>
  <si>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</si>
  <si>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</si>
  <si>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</si>
  <si>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</si>
  <si>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</si>
  <si>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</si>
  <si>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</si>
  <si>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</si>
  <si>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</si>
  <si>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</si>
  <si>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</si>
  <si>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</si>
  <si>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</si>
  <si>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</si>
  <si>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</si>
  <si>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</si>
  <si>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</si>
  <si>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</si>
  <si>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</si>
  <si>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</si>
  <si>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</si>
  <si>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</si>
  <si>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</si>
  <si>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</si>
  <si>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</si>
  <si>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</si>
  <si>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</si>
  <si>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</si>
  <si>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</si>
  <si>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</si>
  <si>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</si>
  <si>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</si>
  <si>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</si>
  <si>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</si>
  <si>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</si>
  <si>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</si>
  <si>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</si>
  <si>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</si>
  <si>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</si>
  <si>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</si>
  <si>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</si>
  <si>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</si>
  <si>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</si>
  <si>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</si>
  <si>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</si>
  <si>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</si>
  <si>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</si>
  <si>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</si>
  <si>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</si>
  <si>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</si>
  <si>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</si>
  <si>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</si>
  <si>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</si>
  <si>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</si>
  <si>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</si>
  <si>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</si>
  <si>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</si>
  <si>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</si>
  <si>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</si>
  <si>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</si>
  <si>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</si>
  <si>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</si>
  <si>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</si>
  <si>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</si>
  <si>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</si>
  <si>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</si>
  <si>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</si>
  <si>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</si>
  <si>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</si>
  <si>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</si>
  <si>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</si>
  <si>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</si>
  <si>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</si>
  <si>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</si>
  <si>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</si>
  <si>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</si>
  <si>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</si>
  <si>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</si>
  <si>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</si>
  <si>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</si>
  <si>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</si>
  <si>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</si>
  <si>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</si>
  <si>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</si>
  <si>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</si>
  <si>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</si>
  <si>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</si>
  <si>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</si>
  <si>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</si>
  <si>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</si>
  <si>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</si>
  <si>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</si>
  <si>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</si>
  <si>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</si>
  <si>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</si>
  <si>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</si>
  <si>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</si>
  <si>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</si>
  <si>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</si>
  <si>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</si>
  <si>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</si>
  <si>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</si>
  <si>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</si>
  <si>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</si>
  <si>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</si>
  <si>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</si>
  <si>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</si>
  <si>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</si>
  <si>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</si>
  <si>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</si>
  <si>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</si>
  <si>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</si>
  <si>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</si>
  <si>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</si>
  <si>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</si>
  <si>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</si>
  <si>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</si>
  <si>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</si>
  <si>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</si>
  <si>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</si>
  <si>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</si>
  <si>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</si>
  <si>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</si>
  <si>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</si>
  <si>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</si>
  <si>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</si>
  <si>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</si>
  <si>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</si>
  <si>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</si>
  <si>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</si>
  <si>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</si>
  <si>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</si>
  <si>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</si>
  <si>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</si>
  <si>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</si>
  <si>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</si>
  <si>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</si>
  <si>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</si>
  <si>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</si>
  <si>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</si>
  <si>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</si>
  <si>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</si>
  <si>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</si>
  <si>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</si>
  <si>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</si>
  <si>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</si>
  <si>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</si>
  <si>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</si>
  <si>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</si>
  <si>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</si>
  <si>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</si>
  <si>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</si>
  <si>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</si>
  <si>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</si>
  <si>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</si>
  <si>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</si>
  <si>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</si>
  <si>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</si>
  <si>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</si>
  <si>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</si>
  <si>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</si>
  <si>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</si>
  <si>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</si>
  <si>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</si>
  <si>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</si>
  <si>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</si>
  <si>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</si>
  <si>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</si>
  <si>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</si>
  <si>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</si>
  <si>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</si>
  <si>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</si>
  <si>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</si>
  <si>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</si>
  <si>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</si>
  <si>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</si>
  <si>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</si>
  <si>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</si>
  <si>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</si>
  <si>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</si>
  <si>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</si>
  <si>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</si>
  <si>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</si>
  <si>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</si>
  <si>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</si>
  <si>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</si>
  <si>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</si>
  <si>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</si>
  <si>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</si>
  <si>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</si>
  <si>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</si>
  <si>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</si>
  <si>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</si>
  <si>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</si>
  <si>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</si>
  <si>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</si>
  <si>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</si>
  <si>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</si>
  <si>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</si>
  <si>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</si>
  <si>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</si>
  <si>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</si>
  <si>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</si>
  <si>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</si>
  <si>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</si>
  <si>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</si>
  <si>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</si>
  <si>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</si>
  <si>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</si>
  <si>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</si>
  <si>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</si>
  <si>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</si>
  <si>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</si>
  <si>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</si>
  <si>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</si>
  <si>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</si>
  <si>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</si>
  <si>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</si>
  <si>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</si>
  <si>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</si>
  <si>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</si>
  <si>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</si>
  <si>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</si>
  <si>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</si>
  <si>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</si>
  <si>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</si>
  <si>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</si>
  <si>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</si>
  <si>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</si>
  <si>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</si>
  <si>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</si>
  <si>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</si>
  <si>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</si>
  <si>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</si>
  <si>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</si>
  <si>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</si>
  <si>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</si>
  <si>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</si>
  <si>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</si>
  <si>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</si>
  <si>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</si>
  <si>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</si>
  <si>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</si>
  <si>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</si>
  <si>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</si>
  <si>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</si>
  <si>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</si>
  <si>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</si>
  <si>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</si>
  <si>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</si>
  <si>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</si>
  <si>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</si>
  <si>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</si>
  <si>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</si>
  <si>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</si>
  <si>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</si>
  <si>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</si>
  <si>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</si>
  <si>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</si>
  <si>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</si>
  <si>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</si>
  <si>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</si>
  <si>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</si>
  <si>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</si>
  <si>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</si>
  <si>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</si>
  <si>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</si>
  <si>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</si>
  <si>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</si>
  <si>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</si>
  <si>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</si>
  <si>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</si>
  <si>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</si>
  <si>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</si>
  <si>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</si>
  <si>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</si>
  <si>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</si>
  <si>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</si>
  <si>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</si>
  <si>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</si>
  <si>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</si>
  <si>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</si>
  <si>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</si>
  <si>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</si>
  <si>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</si>
  <si>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</si>
  <si>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</si>
  <si>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</si>
  <si>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</si>
  <si>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</si>
  <si>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</si>
  <si>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</si>
  <si>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</si>
  <si>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</si>
  <si>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</si>
  <si>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</si>
  <si>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</si>
  <si>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</si>
  <si>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</si>
  <si>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</si>
  <si>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</si>
  <si>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</si>
  <si>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</si>
  <si>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</si>
  <si>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</si>
  <si>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</si>
  <si>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</si>
  <si>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</si>
  <si>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</si>
  <si>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</si>
  <si>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</si>
  <si>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</si>
  <si>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</si>
  <si>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</si>
  <si>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</si>
  <si>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</si>
  <si>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</si>
  <si>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</si>
  <si>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</si>
  <si>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</si>
  <si>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</si>
  <si>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</si>
  <si>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</si>
  <si>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</si>
  <si>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</si>
  <si>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</si>
  <si>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</si>
  <si>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</si>
  <si>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</si>
  <si>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</si>
  <si>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</si>
  <si>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</si>
  <si>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</si>
  <si>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</si>
  <si>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</si>
  <si>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</si>
  <si>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</si>
  <si>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</si>
  <si>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</si>
  <si>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</si>
  <si>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</si>
  <si>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</si>
  <si>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</si>
  <si>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</si>
  <si>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</si>
  <si>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</si>
  <si>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</si>
  <si>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</si>
  <si>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</si>
  <si>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</si>
  <si>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</si>
  <si>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</si>
  <si>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</si>
  <si>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</si>
  <si>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</si>
  <si>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</si>
  <si>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</si>
  <si>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</si>
  <si>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</si>
  <si>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</si>
  <si>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</si>
  <si>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</si>
  <si>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</si>
  <si>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</si>
  <si>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</si>
  <si>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</si>
  <si>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</si>
  <si>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</si>
  <si>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</si>
  <si>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</si>
  <si>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</si>
  <si>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</si>
  <si>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</si>
  <si>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</si>
  <si>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</si>
  <si>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</si>
  <si>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</si>
  <si>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</si>
  <si>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</si>
  <si>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</si>
  <si>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</si>
  <si>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</si>
  <si>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</si>
  <si>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</si>
  <si>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</si>
  <si>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</si>
  <si>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</si>
  <si>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</si>
  <si>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</si>
  <si>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</si>
  <si>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</si>
  <si>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</si>
  <si>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</si>
  <si>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</si>
  <si>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</si>
  <si>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</si>
  <si>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</si>
  <si>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</si>
  <si>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</si>
  <si>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</si>
  <si>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</si>
  <si>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</si>
  <si>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</si>
  <si>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</si>
  <si>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</si>
  <si>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</si>
  <si>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</si>
  <si>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</si>
  <si>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</si>
  <si>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</si>
  <si>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</si>
  <si>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</si>
  <si>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</si>
  <si>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</si>
  <si>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</si>
  <si>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</si>
  <si>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</si>
  <si>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</si>
  <si>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</si>
  <si>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</si>
  <si>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</si>
  <si>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</si>
  <si>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</si>
  <si>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</si>
  <si>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</si>
  <si>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</si>
  <si>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</si>
  <si>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</si>
  <si>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</si>
  <si>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</si>
  <si>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</si>
  <si>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</si>
  <si>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</si>
  <si>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</si>
  <si>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</si>
  <si>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</si>
  <si>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</si>
  <si>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</si>
  <si>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</si>
  <si>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</si>
  <si>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</si>
  <si>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</si>
  <si>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</si>
  <si>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</si>
  <si>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</si>
  <si>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</si>
  <si>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</si>
  <si>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</si>
  <si>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</si>
  <si>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</si>
  <si>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</si>
  <si>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</si>
  <si>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</si>
  <si>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</si>
  <si>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</si>
  <si>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</si>
  <si>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</si>
  <si>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</si>
  <si>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</si>
  <si>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</si>
  <si>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</si>
  <si>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</si>
  <si>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</si>
  <si>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</si>
  <si>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</si>
  <si>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</si>
  <si>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</si>
  <si>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</si>
  <si>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</si>
  <si>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</si>
  <si>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</si>
  <si>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</si>
  <si>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</si>
  <si>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</si>
  <si>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</si>
  <si>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</si>
  <si>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</si>
  <si>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</si>
  <si>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</si>
  <si>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</si>
  <si>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</si>
  <si>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</si>
  <si>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</si>
  <si>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</si>
  <si>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</si>
  <si>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</si>
  <si>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</si>
  <si>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</si>
  <si>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</si>
  <si>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</si>
  <si>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</si>
  <si>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</si>
  <si>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</si>
  <si>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</si>
  <si>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</si>
  <si>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</si>
  <si>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</si>
  <si>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</si>
  <si>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</si>
  <si>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</si>
  <si>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</si>
  <si>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</si>
  <si>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</si>
  <si>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</si>
  <si>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</si>
  <si>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労働災害防止対策費補助金</t>
  </si>
  <si>
    <t>労働基準局安全衛生部</t>
    <rPh sb="0" eb="2">
      <t>ロウドウ</t>
    </rPh>
    <rPh sb="2" eb="4">
      <t>キジュン</t>
    </rPh>
    <rPh sb="4" eb="5">
      <t>キョク</t>
    </rPh>
    <rPh sb="5" eb="7">
      <t>アンゼン</t>
    </rPh>
    <rPh sb="7" eb="10">
      <t>エイセイブ</t>
    </rPh>
    <phoneticPr fontId="1"/>
  </si>
  <si>
    <t>昭和３９年度</t>
    <rPh sb="0" eb="2">
      <t>ショウワ</t>
    </rPh>
    <rPh sb="4" eb="5">
      <t>ネン</t>
    </rPh>
    <rPh sb="5" eb="6">
      <t>ド</t>
    </rPh>
    <phoneticPr fontId="6"/>
  </si>
  <si>
    <t>終了予定なし</t>
    <rPh sb="0" eb="2">
      <t>シュウリョウ</t>
    </rPh>
    <rPh sb="2" eb="4">
      <t>ヨテイ</t>
    </rPh>
    <phoneticPr fontId="6"/>
  </si>
  <si>
    <t>久知良　俊二</t>
    <rPh sb="0" eb="3">
      <t>クチラ</t>
    </rPh>
    <rPh sb="4" eb="6">
      <t>シュンジ</t>
    </rPh>
    <phoneticPr fontId="6"/>
  </si>
  <si>
    <t>○</t>
  </si>
  <si>
    <t>労働者災害補償保険法第２９条第１項第３号
労働災害防止団体法第５４条
船員災害防止活動の促進に関する法律第５８条</t>
  </si>
  <si>
    <t>第１３次労働災害防止計画</t>
    <phoneticPr fontId="5"/>
  </si>
  <si>
    <t>労働災害の防止を目的として設立された中央労働災害防止協会、業種別労働災害防止協会（4協会）及び船員災害防止協会（以下、「労働災害防止団体等」という。）に対し補助金を交付し、作業現場等の実態に即したきめ細かい労働災害防止活動の進展を図る。</t>
    <rPh sb="56" eb="58">
      <t>イカ</t>
    </rPh>
    <rPh sb="60" eb="62">
      <t>ロウドウ</t>
    </rPh>
    <rPh sb="62" eb="64">
      <t>サイガイ</t>
    </rPh>
    <rPh sb="64" eb="66">
      <t>ボウシ</t>
    </rPh>
    <rPh sb="66" eb="68">
      <t>ダンタイ</t>
    </rPh>
    <rPh sb="68" eb="69">
      <t>トウ</t>
    </rPh>
    <phoneticPr fontId="6"/>
  </si>
  <si>
    <t>事業主による自主的な安全衛生活動を促進し、その労働災害の防止に繋げるため、以下の事業を行う。
①労働災害防止活動事業②安全衛生管理活動事業③安全衛生啓発事業④調査研究事業</t>
  </si>
  <si>
    <t>-</t>
  </si>
  <si>
    <t>労働災害防止団体等が実施する個別指導のうち、安全衛生水準の向上に効果があるとした事業場等の割合を80％以上</t>
    <rPh sb="0" eb="2">
      <t>ロウドウ</t>
    </rPh>
    <rPh sb="8" eb="9">
      <t>トウ</t>
    </rPh>
    <rPh sb="51" eb="53">
      <t>イジョウ</t>
    </rPh>
    <phoneticPr fontId="6"/>
  </si>
  <si>
    <t>-</t>
    <phoneticPr fontId="5"/>
  </si>
  <si>
    <t>労働災害防止団体等調べ</t>
    <rPh sb="0" eb="2">
      <t>ロウドウ</t>
    </rPh>
    <rPh sb="2" eb="4">
      <t>サイガイ</t>
    </rPh>
    <rPh sb="4" eb="6">
      <t>ボウシ</t>
    </rPh>
    <rPh sb="6" eb="8">
      <t>ダンタイ</t>
    </rPh>
    <rPh sb="8" eb="9">
      <t>トウ</t>
    </rPh>
    <rPh sb="9" eb="10">
      <t>シラ</t>
    </rPh>
    <phoneticPr fontId="4"/>
  </si>
  <si>
    <t>件</t>
    <rPh sb="0" eb="1">
      <t>ケン</t>
    </rPh>
    <phoneticPr fontId="6"/>
  </si>
  <si>
    <t>個別指導一件当たりのコスト ＝ Ｘ ／ Ｙ
Ｘ：「労働災害防止団体等が個別指導に要した総経費」 
Ｙ：「当該年度における個別指導総件数」　</t>
    <rPh sb="0" eb="2">
      <t>コベツ</t>
    </rPh>
    <rPh sb="2" eb="4">
      <t>シドウ</t>
    </rPh>
    <rPh sb="4" eb="5">
      <t>1</t>
    </rPh>
    <rPh sb="5" eb="6">
      <t>ケン</t>
    </rPh>
    <rPh sb="25" eb="27">
      <t>ロウドウ</t>
    </rPh>
    <rPh sb="27" eb="29">
      <t>サイガイ</t>
    </rPh>
    <rPh sb="29" eb="31">
      <t>ボウシ</t>
    </rPh>
    <rPh sb="31" eb="33">
      <t>ダンタイ</t>
    </rPh>
    <rPh sb="33" eb="34">
      <t>トウ</t>
    </rPh>
    <rPh sb="35" eb="37">
      <t>コベツ</t>
    </rPh>
    <rPh sb="37" eb="39">
      <t>シドウ</t>
    </rPh>
    <rPh sb="40" eb="41">
      <t>ヨウ</t>
    </rPh>
    <rPh sb="43" eb="46">
      <t>ソウケイヒ</t>
    </rPh>
    <rPh sb="52" eb="54">
      <t>トウガイ</t>
    </rPh>
    <rPh sb="54" eb="56">
      <t>ネンド</t>
    </rPh>
    <rPh sb="60" eb="62">
      <t>コベツ</t>
    </rPh>
    <rPh sb="62" eb="64">
      <t>シドウ</t>
    </rPh>
    <rPh sb="64" eb="65">
      <t>ソウ</t>
    </rPh>
    <rPh sb="65" eb="67">
      <t>ケンスウ</t>
    </rPh>
    <rPh sb="67" eb="68">
      <t>シスウ</t>
    </rPh>
    <phoneticPr fontId="6"/>
  </si>
  <si>
    <t>円/件</t>
    <rPh sb="2" eb="3">
      <t>ケン</t>
    </rPh>
    <phoneticPr fontId="6"/>
  </si>
  <si>
    <t>X / Y</t>
  </si>
  <si>
    <t>366,144,245円
／2,288件</t>
    <rPh sb="19" eb="20">
      <t>ケン</t>
    </rPh>
    <phoneticPr fontId="6"/>
  </si>
  <si>
    <t>325,542,926円
／1,923件</t>
    <rPh sb="19" eb="20">
      <t>ケン</t>
    </rPh>
    <phoneticPr fontId="6"/>
  </si>
  <si>
    <t>集団指導一件当たりのコスト ＝ Ｘ ／ Ｙ
Ｘ：「労働災害防止団体等が集団指導に要した総経費」 
Ｙ：「当該年度における集団指導総件数」　</t>
    <rPh sb="0" eb="2">
      <t>シュウダン</t>
    </rPh>
    <rPh sb="2" eb="4">
      <t>シドウ</t>
    </rPh>
    <rPh sb="4" eb="6">
      <t>イッケン</t>
    </rPh>
    <rPh sb="6" eb="7">
      <t>ア</t>
    </rPh>
    <rPh sb="25" eb="27">
      <t>ロウドウ</t>
    </rPh>
    <rPh sb="27" eb="29">
      <t>サイガイ</t>
    </rPh>
    <rPh sb="29" eb="31">
      <t>ボウシ</t>
    </rPh>
    <rPh sb="31" eb="33">
      <t>ダンタイ</t>
    </rPh>
    <rPh sb="33" eb="34">
      <t>トウ</t>
    </rPh>
    <rPh sb="35" eb="37">
      <t>シュウダン</t>
    </rPh>
    <rPh sb="37" eb="39">
      <t>シドウ</t>
    </rPh>
    <rPh sb="40" eb="41">
      <t>ヨウ</t>
    </rPh>
    <rPh sb="43" eb="46">
      <t>ソウケイヒ</t>
    </rPh>
    <rPh sb="52" eb="54">
      <t>トウガイ</t>
    </rPh>
    <rPh sb="54" eb="56">
      <t>ネンド</t>
    </rPh>
    <rPh sb="60" eb="62">
      <t>シュウダン</t>
    </rPh>
    <rPh sb="62" eb="64">
      <t>シドウ</t>
    </rPh>
    <rPh sb="64" eb="67">
      <t>ソウケンスウ</t>
    </rPh>
    <phoneticPr fontId="6"/>
  </si>
  <si>
    <t>203,273,165円
／918件</t>
    <rPh sb="17" eb="18">
      <t>ケン</t>
    </rPh>
    <phoneticPr fontId="6"/>
  </si>
  <si>
    <t>228,008,942円
／898件</t>
    <rPh sb="17" eb="18">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</si>
  <si>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</si>
  <si>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</si>
  <si>
    <t>１．労働災害による死亡者数</t>
  </si>
  <si>
    <t>人</t>
    <rPh sb="0" eb="1">
      <t>ニン</t>
    </rPh>
    <phoneticPr fontId="6"/>
  </si>
  <si>
    <t>２．労働災害による死傷者数
（休業４日以上）</t>
  </si>
  <si>
    <t>労働環境の急激な変化によって多発し、重大化傾向もある労働災害を防止するためには、事業主による自主的な労働災害防止活動が不可欠であり、事業主の自主的な取り組みの支援のため、労働災害防止団体等に対し補助金を交付し、作業現場等の実態に即したきめ細かい労働災害防止活動の進展を図ることで測定指標１及び２に寄与すると見込んでいる。</t>
  </si>
  <si>
    <t>無</t>
  </si>
  <si>
    <t>‐</t>
  </si>
  <si>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</si>
  <si>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</si>
  <si>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</si>
  <si>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</si>
  <si>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当補助金の財源は労災保険料（事業主の負担）によるものであり、労働災害防止に関する事業主の自主的な取組の促進のための補助は受益と負担の関係において適切である。</t>
  </si>
  <si>
    <t>補助金交付要綱により、労働災害防止団体等が行う中小規模事業場に対する安全衛生管理活動等に要する経費に限定し、補助することとしている。</t>
    <rPh sb="17" eb="19">
      <t>ダンタイ</t>
    </rPh>
    <rPh sb="19" eb="20">
      <t>トウ</t>
    </rPh>
    <phoneticPr fontId="6"/>
  </si>
  <si>
    <t>前年度の実績結果に基づき、必要な見直しを実施している。</t>
  </si>
  <si>
    <t>毎年の成果目標を達成しており見合ったものとなっている。</t>
  </si>
  <si>
    <t>労働災害防止団体法及び船員災害防止活動の促進に関する法律に基づく法人が実施する労働災害防止及び船員災害防止の自主的な取組みに対し補助するものであり、実効性が高いものである。</t>
  </si>
  <si>
    <t>当初見込みを達成しており見合ったものとなっている。</t>
    <rPh sb="0" eb="2">
      <t>トウショ</t>
    </rPh>
    <rPh sb="2" eb="4">
      <t>ミコ</t>
    </rPh>
    <phoneticPr fontId="6"/>
  </si>
  <si>
    <t>補助事業実施による成果はＨＰに掲載し公開するなど十分な活用が出来ている。</t>
  </si>
  <si>
    <t>平成27年3月の「労働災害防止団体運営評価会議」において、労働災害防止団体改革検討専門委員会報告書の各指摘を踏まえた改善の実現に向けた取組について一定の評価を受けた以降も、引き続き成果目標及び活動指標が達成されていることから、効率的な業務運営が図られている。</t>
    <rPh sb="0" eb="2">
      <t>ヘイセイ</t>
    </rPh>
    <rPh sb="4" eb="5">
      <t>ネン</t>
    </rPh>
    <rPh sb="6" eb="7">
      <t>ガツ</t>
    </rPh>
    <rPh sb="82" eb="84">
      <t>イコウ</t>
    </rPh>
    <rPh sb="86" eb="87">
      <t>ヒ</t>
    </rPh>
    <rPh sb="88" eb="89">
      <t>ツヅ</t>
    </rPh>
    <phoneticPr fontId="6"/>
  </si>
  <si>
    <t>平成25年度から中央労働災害防止協会、平成26年度から業種別の労働災害防止協会において行っている中小事業場に対する個別指導・集団指導について、実績を踏まえつつ、引き続き取組の強化を図る。
また、「労働災害防止団体運営評価会議」において、業務の改善の実現に向けた取組について一定の評価を受けているが、引き続き更なる改善に取り組む。</t>
    <rPh sb="149" eb="150">
      <t>ヒ</t>
    </rPh>
    <rPh sb="151" eb="152">
      <t>ツヅ</t>
    </rPh>
    <phoneticPr fontId="6"/>
  </si>
  <si>
    <t>厚生労働省</t>
  </si>
  <si>
    <t>労働災害防止対策費補助金</t>
    <rPh sb="0" eb="4">
      <t>ロウドウサイガイ</t>
    </rPh>
    <rPh sb="4" eb="6">
      <t>ボウシ</t>
    </rPh>
    <rPh sb="6" eb="9">
      <t>タイサクヒ</t>
    </rPh>
    <rPh sb="9" eb="12">
      <t>ホジョキン</t>
    </rPh>
    <phoneticPr fontId="5"/>
  </si>
  <si>
    <t>労働災害防止団体等が実施する集団指導のうち、安全衛生水準の向上に効果があるとした事業場等の割合を80％以上</t>
    <rPh sb="8" eb="9">
      <t>トウ</t>
    </rPh>
    <rPh sb="51" eb="53">
      <t>イジョウ</t>
    </rPh>
    <phoneticPr fontId="6"/>
  </si>
  <si>
    <t>－</t>
    <phoneticPr fontId="5"/>
  </si>
  <si>
    <t>－</t>
    <phoneticPr fontId="5"/>
  </si>
  <si>
    <t>-</t>
    <phoneticPr fontId="5"/>
  </si>
  <si>
    <t>-</t>
    <phoneticPr fontId="5"/>
  </si>
  <si>
    <t>-</t>
    <phoneticPr fontId="5"/>
  </si>
  <si>
    <t>【平成27年度】
労働災害防止団体等が実施する個別指導を1,650件以上とする。
【平成28年度】
労働災害防止団体等が実施する個別指導を1,550件以上とする。
【平成29年度】
労働災害防止団体等が実施する個別指導を1,520件以上とする。
【平成30年度】
労働災害防止団体等が実施する個別指導を1,490件以上とする。</t>
    <rPh sb="17" eb="18">
      <t>トウ</t>
    </rPh>
    <phoneticPr fontId="6"/>
  </si>
  <si>
    <t>【平成27年度】
労働災害防止団体等が実施する集団指導を550件以上とする。
【平成28年度】
労働災害防止団体等が実施する集団指導を460件以上とする。
【平成29年度】
労働災害防止団体等が実施する集団指導を470件以上とする。
【平成30年度】
労働災害防止団体等が実施する集団指導を510件以上とする。</t>
    <rPh sb="17" eb="18">
      <t>トウ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</si>
  <si>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</si>
  <si>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</si>
  <si>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</si>
  <si>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</si>
  <si>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</si>
  <si>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</si>
  <si>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</si>
  <si>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</si>
  <si>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</si>
  <si>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</si>
  <si>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</si>
  <si>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</si>
  <si>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</si>
  <si>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</si>
  <si>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</si>
  <si>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</si>
  <si>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</si>
  <si>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</si>
  <si>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1">
      <t>テン</t>
    </rPh>
    <rPh sb="2" eb="4">
      <t>タイショウ</t>
    </rPh>
    <rPh sb="4" eb="5">
      <t>ガイ</t>
    </rPh>
    <phoneticPr fontId="5"/>
  </si>
  <si>
    <t>650-2</t>
    <phoneticPr fontId="5"/>
  </si>
  <si>
    <t>794</t>
    <phoneticPr fontId="5"/>
  </si>
  <si>
    <t>346</t>
    <phoneticPr fontId="5"/>
  </si>
  <si>
    <t>357</t>
    <phoneticPr fontId="5"/>
  </si>
  <si>
    <t>368</t>
    <phoneticPr fontId="5"/>
  </si>
  <si>
    <t>365</t>
    <phoneticPr fontId="5"/>
  </si>
  <si>
    <t>－</t>
    <phoneticPr fontId="5"/>
  </si>
  <si>
    <t>－</t>
    <phoneticPr fontId="5"/>
  </si>
  <si>
    <t>-</t>
    <phoneticPr fontId="5"/>
  </si>
  <si>
    <t>-</t>
    <phoneticPr fontId="5"/>
  </si>
  <si>
    <t>-</t>
    <phoneticPr fontId="5"/>
  </si>
  <si>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5"/>
  </si>
  <si>
    <t>補助金等交付</t>
  </si>
  <si>
    <t>-</t>
    <phoneticPr fontId="5"/>
  </si>
  <si>
    <t>－</t>
    <phoneticPr fontId="5"/>
  </si>
  <si>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5"/>
  </si>
  <si>
    <t>集団指導経費及び個別指導経費</t>
    <rPh sb="0" eb="2">
      <t>シュウダン</t>
    </rPh>
    <rPh sb="2" eb="4">
      <t>シドウ</t>
    </rPh>
    <rPh sb="4" eb="6">
      <t>ケイヒ</t>
    </rPh>
    <rPh sb="6" eb="7">
      <t>オヨ</t>
    </rPh>
    <rPh sb="8" eb="10">
      <t>コベツ</t>
    </rPh>
    <rPh sb="10" eb="12">
      <t>シドウ</t>
    </rPh>
    <rPh sb="12" eb="14">
      <t>ケイヒ</t>
    </rPh>
    <phoneticPr fontId="5"/>
  </si>
  <si>
    <t>安全衛生管理活動経費</t>
    <rPh sb="0" eb="2">
      <t>アンゼン</t>
    </rPh>
    <rPh sb="2" eb="4">
      <t>エイセイ</t>
    </rPh>
    <rPh sb="4" eb="6">
      <t>カンリ</t>
    </rPh>
    <rPh sb="6" eb="8">
      <t>カツドウ</t>
    </rPh>
    <rPh sb="8" eb="10">
      <t>ケイヒ</t>
    </rPh>
    <phoneticPr fontId="5"/>
  </si>
  <si>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5"/>
  </si>
  <si>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5"/>
  </si>
  <si>
    <t>集団指導経費及び個別指導経費</t>
    <phoneticPr fontId="5"/>
  </si>
  <si>
    <t>安全管理士、衛生管理士の活動経費等</t>
    <phoneticPr fontId="5"/>
  </si>
  <si>
    <t>建設業安全衛生統括指導者等による建設現場指導事業に係る経費等</t>
    <rPh sb="0" eb="3">
      <t>ケンセツギョウ</t>
    </rPh>
    <rPh sb="3" eb="5">
      <t>アンゼン</t>
    </rPh>
    <rPh sb="5" eb="7">
      <t>エイセイ</t>
    </rPh>
    <rPh sb="7" eb="9">
      <t>トウカツ</t>
    </rPh>
    <rPh sb="9" eb="12">
      <t>シドウシャ</t>
    </rPh>
    <rPh sb="12" eb="13">
      <t>トウ</t>
    </rPh>
    <rPh sb="16" eb="18">
      <t>ケンセツ</t>
    </rPh>
    <rPh sb="18" eb="20">
      <t>ゲンバ</t>
    </rPh>
    <rPh sb="20" eb="22">
      <t>シドウ</t>
    </rPh>
    <rPh sb="22" eb="24">
      <t>ジギョウ</t>
    </rPh>
    <rPh sb="25" eb="26">
      <t>カカ</t>
    </rPh>
    <rPh sb="27" eb="29">
      <t>ケイヒ</t>
    </rPh>
    <rPh sb="29" eb="30">
      <t>トウ</t>
    </rPh>
    <phoneticPr fontId="5"/>
  </si>
  <si>
    <t>安全衛生管理活動経費</t>
    <phoneticPr fontId="5"/>
  </si>
  <si>
    <t>労働災害防止特別活動経費</t>
    <rPh sb="0" eb="4">
      <t>ロウドウサイガイ</t>
    </rPh>
    <rPh sb="4" eb="6">
      <t>ボウシ</t>
    </rPh>
    <rPh sb="6" eb="8">
      <t>トクベツ</t>
    </rPh>
    <rPh sb="8" eb="10">
      <t>カツドウ</t>
    </rPh>
    <rPh sb="10" eb="12">
      <t>ケイヒ</t>
    </rPh>
    <phoneticPr fontId="5"/>
  </si>
  <si>
    <t>安全衛生教育を実施するための経費等</t>
    <rPh sb="0" eb="2">
      <t>アンゼン</t>
    </rPh>
    <rPh sb="2" eb="4">
      <t>エイセイ</t>
    </rPh>
    <rPh sb="4" eb="6">
      <t>キョウイク</t>
    </rPh>
    <rPh sb="7" eb="9">
      <t>ジッシ</t>
    </rPh>
    <rPh sb="14" eb="16">
      <t>ケイヒ</t>
    </rPh>
    <rPh sb="16" eb="17">
      <t>トウ</t>
    </rPh>
    <phoneticPr fontId="5"/>
  </si>
  <si>
    <t>労働災害防止特別活動経費</t>
    <phoneticPr fontId="5"/>
  </si>
  <si>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5"/>
  </si>
  <si>
    <t>安全管理士の活動経費等</t>
    <phoneticPr fontId="5"/>
  </si>
  <si>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5"/>
  </si>
  <si>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5"/>
  </si>
  <si>
    <t>安全管理士、衛生管理士の活動経費</t>
    <rPh sb="0" eb="2">
      <t>アンゼン</t>
    </rPh>
    <rPh sb="2" eb="5">
      <t>カンリシ</t>
    </rPh>
    <rPh sb="6" eb="8">
      <t>エイセイ</t>
    </rPh>
    <rPh sb="8" eb="11">
      <t>カンリシ</t>
    </rPh>
    <rPh sb="12" eb="14">
      <t>カツドウ</t>
    </rPh>
    <rPh sb="14" eb="16">
      <t>ケイヒ</t>
    </rPh>
    <phoneticPr fontId="5"/>
  </si>
  <si>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5"/>
  </si>
  <si>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5"/>
  </si>
  <si>
    <t>366,204,000円
／1,655件</t>
    <rPh sb="11" eb="12">
      <t>エン</t>
    </rPh>
    <rPh sb="19" eb="20">
      <t>ケン</t>
    </rPh>
    <phoneticPr fontId="5"/>
  </si>
  <si>
    <t>195,417,000円
／558件</t>
    <rPh sb="11" eb="12">
      <t>エン</t>
    </rPh>
    <rPh sb="17" eb="18">
      <t>ケン</t>
    </rPh>
    <phoneticPr fontId="5"/>
  </si>
  <si>
    <t>-</t>
    <phoneticPr fontId="5"/>
  </si>
  <si>
    <t>労働災害防止団体等が実施する個別指導のうち、安全衛生水準の向上に効果があるとした事業場等の割合。
（個別指導アンケートで「効果がある」旨の回答数／個別指導アンケート回答数）</t>
    <rPh sb="8" eb="9">
      <t>トウ</t>
    </rPh>
    <rPh sb="50" eb="52">
      <t>コベツ</t>
    </rPh>
    <rPh sb="52" eb="54">
      <t>シドウ</t>
    </rPh>
    <rPh sb="61" eb="63">
      <t>コウカ</t>
    </rPh>
    <rPh sb="67" eb="68">
      <t>ムネ</t>
    </rPh>
    <rPh sb="69" eb="71">
      <t>カイトウ</t>
    </rPh>
    <rPh sb="71" eb="72">
      <t>スウ</t>
    </rPh>
    <rPh sb="73" eb="75">
      <t>コベツ</t>
    </rPh>
    <rPh sb="75" eb="77">
      <t>シドウ</t>
    </rPh>
    <rPh sb="82" eb="84">
      <t>カイトウ</t>
    </rPh>
    <rPh sb="84" eb="85">
      <t>スウ</t>
    </rPh>
    <phoneticPr fontId="6"/>
  </si>
  <si>
    <t>労働災害防止団体等が実施する集団指導のうち、安全衛生水準の向上に効果があるとした事業場等の割合。
（集団指導アンケートで「効果がある」旨の回答数／集団指導アンケート回答数）</t>
    <rPh sb="8" eb="9">
      <t>トウ</t>
    </rPh>
    <rPh sb="50" eb="52">
      <t>シュウダン</t>
    </rPh>
    <rPh sb="52" eb="54">
      <t>シドウ</t>
    </rPh>
    <rPh sb="61" eb="63">
      <t>コウカ</t>
    </rPh>
    <rPh sb="67" eb="68">
      <t>ムネ</t>
    </rPh>
    <rPh sb="69" eb="71">
      <t>カイトウ</t>
    </rPh>
    <rPh sb="71" eb="72">
      <t>スウ</t>
    </rPh>
    <rPh sb="73" eb="75">
      <t>シュウダン</t>
    </rPh>
    <rPh sb="75" eb="77">
      <t>シドウ</t>
    </rPh>
    <rPh sb="82" eb="84">
      <t>カイトウ</t>
    </rPh>
    <rPh sb="84" eb="85">
      <t>スウ</t>
    </rPh>
    <phoneticPr fontId="6"/>
  </si>
  <si>
    <t>A.</t>
    <phoneticPr fontId="5"/>
  </si>
  <si>
    <t>B.</t>
    <phoneticPr fontId="5"/>
  </si>
  <si>
    <t>C.</t>
    <phoneticPr fontId="5"/>
  </si>
  <si>
    <t>D.</t>
    <phoneticPr fontId="5"/>
  </si>
  <si>
    <t>E.</t>
    <phoneticPr fontId="5"/>
  </si>
  <si>
    <t>F.</t>
    <phoneticPr fontId="5"/>
  </si>
  <si>
    <t>A.特別民間法人中央労働災害防止協会</t>
    <rPh sb="2" eb="4">
      <t>トクベツ</t>
    </rPh>
    <rPh sb="4" eb="6">
      <t>ミンカン</t>
    </rPh>
    <rPh sb="6" eb="8">
      <t>ホウジン</t>
    </rPh>
    <rPh sb="8" eb="10">
      <t>チュウオウ</t>
    </rPh>
    <rPh sb="10" eb="14">
      <t>ロウドウサイガイ</t>
    </rPh>
    <rPh sb="14" eb="16">
      <t>ボウシ</t>
    </rPh>
    <rPh sb="16" eb="18">
      <t>キョウカイ</t>
    </rPh>
    <phoneticPr fontId="5"/>
  </si>
  <si>
    <t>B.特別民間法人建設業労働災害防止協会</t>
    <rPh sb="2" eb="4">
      <t>トクベツ</t>
    </rPh>
    <rPh sb="4" eb="6">
      <t>ミンカン</t>
    </rPh>
    <rPh sb="6" eb="8">
      <t>ホウジン</t>
    </rPh>
    <rPh sb="8" eb="11">
      <t>ケンセツギョウ</t>
    </rPh>
    <rPh sb="11" eb="15">
      <t>ロウドウサイガイ</t>
    </rPh>
    <rPh sb="15" eb="17">
      <t>ボウシ</t>
    </rPh>
    <rPh sb="17" eb="19">
      <t>キョウカイ</t>
    </rPh>
    <phoneticPr fontId="5"/>
  </si>
  <si>
    <t>C.特別民間法人陸上貨物運送事業労働災害防止協会</t>
    <rPh sb="2" eb="4">
      <t>トクベツ</t>
    </rPh>
    <rPh sb="4" eb="6">
      <t>ミンカン</t>
    </rPh>
    <rPh sb="6" eb="8">
      <t>ホウジン</t>
    </rPh>
    <rPh sb="8" eb="12">
      <t>リクジョウカモツ</t>
    </rPh>
    <rPh sb="12" eb="14">
      <t>ウンソウ</t>
    </rPh>
    <rPh sb="14" eb="16">
      <t>ジギョウ</t>
    </rPh>
    <rPh sb="16" eb="20">
      <t>ロウドウサイガイ</t>
    </rPh>
    <rPh sb="20" eb="22">
      <t>ボウシ</t>
    </rPh>
    <rPh sb="22" eb="24">
      <t>キョウカイ</t>
    </rPh>
    <phoneticPr fontId="5"/>
  </si>
  <si>
    <t>D.特別民間法人林業・木材製造業労働災害防止協会</t>
    <rPh sb="2" eb="4">
      <t>トクベツ</t>
    </rPh>
    <rPh sb="4" eb="6">
      <t>ミンカン</t>
    </rPh>
    <rPh sb="6" eb="8">
      <t>ホウジン</t>
    </rPh>
    <rPh sb="8" eb="10">
      <t>リンギョウ</t>
    </rPh>
    <rPh sb="11" eb="13">
      <t>モクザイ</t>
    </rPh>
    <rPh sb="13" eb="16">
      <t>セイゾウギョウ</t>
    </rPh>
    <rPh sb="16" eb="20">
      <t>ロウドウサイガイ</t>
    </rPh>
    <rPh sb="20" eb="22">
      <t>ボウシ</t>
    </rPh>
    <rPh sb="22" eb="24">
      <t>キョウカイ</t>
    </rPh>
    <phoneticPr fontId="5"/>
  </si>
  <si>
    <t>E.特別民間法人港湾貨物運送事業労働災害防止協会</t>
    <rPh sb="2" eb="4">
      <t>トクベツ</t>
    </rPh>
    <rPh sb="4" eb="6">
      <t>ミンカン</t>
    </rPh>
    <rPh sb="6" eb="8">
      <t>ホウジン</t>
    </rPh>
    <rPh sb="8" eb="12">
      <t>コウワンカモツ</t>
    </rPh>
    <rPh sb="12" eb="14">
      <t>ウンソウ</t>
    </rPh>
    <rPh sb="14" eb="16">
      <t>ジギョウ</t>
    </rPh>
    <rPh sb="16" eb="20">
      <t>ロウドウサイガイ</t>
    </rPh>
    <rPh sb="20" eb="22">
      <t>ボウシ</t>
    </rPh>
    <rPh sb="22" eb="24">
      <t>キョウカイ</t>
    </rPh>
    <phoneticPr fontId="5"/>
  </si>
  <si>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5"/>
  </si>
  <si>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5"/>
  </si>
  <si>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5"/>
  </si>
  <si>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5"/>
  </si>
  <si>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5"/>
  </si>
  <si>
    <t>F.特別民間法人船員災害防止協会</t>
    <rPh sb="2" eb="4">
      <t>トクベツ</t>
    </rPh>
    <rPh sb="4" eb="6">
      <t>ミンカン</t>
    </rPh>
    <rPh sb="6" eb="8">
      <t>ホウジン</t>
    </rPh>
    <rPh sb="8" eb="10">
      <t>センイン</t>
    </rPh>
    <rPh sb="10" eb="12">
      <t>サイガイ</t>
    </rPh>
    <rPh sb="12" eb="14">
      <t>ボウシ</t>
    </rPh>
    <rPh sb="14" eb="16">
      <t>キョウカイ</t>
    </rPh>
    <phoneticPr fontId="5"/>
  </si>
  <si>
    <t>特別民間法人船員災害防止協会</t>
    <rPh sb="0" eb="2">
      <t>トクベツ</t>
    </rPh>
    <rPh sb="2" eb="4">
      <t>ミンカン</t>
    </rPh>
    <rPh sb="4" eb="6">
      <t>ホウジン</t>
    </rPh>
    <rPh sb="6" eb="8">
      <t>センイン</t>
    </rPh>
    <rPh sb="8" eb="10">
      <t>サイガイ</t>
    </rPh>
    <rPh sb="10" eb="12">
      <t>ボウシ</t>
    </rPh>
    <rPh sb="12" eb="14">
      <t>キョウカイ</t>
    </rPh>
    <phoneticPr fontId="5"/>
  </si>
  <si>
    <t>点検結果は妥当であり、執行率も良好であることから、引き続き必要な予算額を確保し、
適正な執行に努めること。</t>
    <phoneticPr fontId="5"/>
  </si>
  <si>
    <t>新規事業（荷役作業における陸上貨物運送事業の安全衛生活動支援事業）による増</t>
    <rPh sb="0" eb="2">
      <t>シンキ</t>
    </rPh>
    <rPh sb="2" eb="4">
      <t>ジギョウ</t>
    </rPh>
    <rPh sb="5" eb="7">
      <t>ニヤク</t>
    </rPh>
    <rPh sb="7" eb="9">
      <t>サギョウ</t>
    </rPh>
    <rPh sb="13" eb="15">
      <t>リクジョウ</t>
    </rPh>
    <rPh sb="15" eb="17">
      <t>カモツ</t>
    </rPh>
    <rPh sb="17" eb="19">
      <t>ウンソウ</t>
    </rPh>
    <rPh sb="19" eb="21">
      <t>ジギョウ</t>
    </rPh>
    <rPh sb="22" eb="24">
      <t>アンゼン</t>
    </rPh>
    <rPh sb="24" eb="26">
      <t>エイセイ</t>
    </rPh>
    <rPh sb="26" eb="28">
      <t>カツドウ</t>
    </rPh>
    <rPh sb="28" eb="30">
      <t>シエン</t>
    </rPh>
    <rPh sb="30" eb="32">
      <t>ジギョウ</t>
    </rPh>
    <rPh sb="36" eb="37">
      <t>ゾウ</t>
    </rPh>
    <phoneticPr fontId="5"/>
  </si>
  <si>
    <t>-</t>
    <phoneticPr fontId="5"/>
  </si>
  <si>
    <t>-</t>
    <phoneticPr fontId="5"/>
  </si>
  <si>
    <t>340,884,179円
／2,141件</t>
    <rPh sb="19" eb="20">
      <t>ケン</t>
    </rPh>
    <phoneticPr fontId="6"/>
  </si>
  <si>
    <t>222,914,517円
／1,057件</t>
    <rPh sb="19" eb="20">
      <t>ケン</t>
    </rPh>
    <phoneticPr fontId="6"/>
  </si>
  <si>
    <t>引き続き必要な予算額を確保し、適正な執行に努めることとする。</t>
    <phoneticPr fontId="5"/>
  </si>
  <si>
    <t>計画課</t>
    <rPh sb="0" eb="3">
      <t>ケイカクカ</t>
    </rPh>
    <phoneticPr fontId="1"/>
  </si>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</sst>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155177</xdr:colOff>
      <xdr:row>741</xdr:row>
      <xdr:rowOff>11203</xdr:rowOff>
    </xdr:from>
    <xdr:to>
      <xdr:col>35</xdr:col>
      <xdr:colOff>65156</xdr:colOff>
      <xdr:row>741</xdr:row>
      <xdr:rowOff>268378</xdr:rowOff>
    </xdr:to>
    <xdr:sp macro="" textlink="">
      <xdr:nvSpPr>
        <xdr:cNvPr id="54" name="正方形/長方形 53"/>
        <xdr:cNvSpPr/>
      </xdr:nvSpPr>
      <xdr:spPr>
        <a:xfrm>
          <a:off x="4755752" y="54065578"/>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742</xdr:row>
      <xdr:rowOff>210827</xdr:rowOff>
    </xdr:from>
    <xdr:to>
      <xdr:col>37</xdr:col>
      <xdr:colOff>40930</xdr:colOff>
      <xdr:row>745</xdr:row>
      <xdr:rowOff>121180</xdr:rowOff>
    </xdr:to>
    <xdr:sp macro="" textlink="">
      <xdr:nvSpPr>
        <xdr:cNvPr id="55" name="正方形/長方形 54"/>
        <xdr:cNvSpPr/>
      </xdr:nvSpPr>
      <xdr:spPr>
        <a:xfrm>
          <a:off x="4534276" y="54095113"/>
          <a:ext cx="3058618" cy="97171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1,455</a:t>
          </a:r>
          <a:r>
            <a:rPr kumimoji="1" lang="ja-JP" altLang="en-US" sz="1200"/>
            <a:t>百万円）</a:t>
          </a:r>
        </a:p>
      </xdr:txBody>
    </xdr:sp>
    <xdr:clientData/>
  </xdr:twoCellAnchor>
  <xdr:twoCellAnchor>
    <xdr:from>
      <xdr:col>22</xdr:col>
      <xdr:colOff>0</xdr:colOff>
      <xdr:row>746</xdr:row>
      <xdr:rowOff>37778</xdr:rowOff>
    </xdr:from>
    <xdr:to>
      <xdr:col>37</xdr:col>
      <xdr:colOff>74494</xdr:colOff>
      <xdr:row>747</xdr:row>
      <xdr:rowOff>220678</xdr:rowOff>
    </xdr:to>
    <xdr:sp macro="" textlink="">
      <xdr:nvSpPr>
        <xdr:cNvPr id="56" name="大かっこ 55"/>
        <xdr:cNvSpPr/>
      </xdr:nvSpPr>
      <xdr:spPr>
        <a:xfrm>
          <a:off x="4490357" y="55337207"/>
          <a:ext cx="3136101" cy="536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747</xdr:row>
      <xdr:rowOff>298174</xdr:rowOff>
    </xdr:from>
    <xdr:to>
      <xdr:col>30</xdr:col>
      <xdr:colOff>76736</xdr:colOff>
      <xdr:row>752</xdr:row>
      <xdr:rowOff>194732</xdr:rowOff>
    </xdr:to>
    <xdr:cxnSp macro="">
      <xdr:nvCxnSpPr>
        <xdr:cNvPr id="57" name="直線矢印コネクタ 56"/>
        <xdr:cNvCxnSpPr/>
      </xdr:nvCxnSpPr>
      <xdr:spPr>
        <a:xfrm>
          <a:off x="6038022" y="51749739"/>
          <a:ext cx="2192" cy="1677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749</xdr:row>
      <xdr:rowOff>104044</xdr:rowOff>
    </xdr:from>
    <xdr:to>
      <xdr:col>29</xdr:col>
      <xdr:colOff>190500</xdr:colOff>
      <xdr:row>750</xdr:row>
      <xdr:rowOff>77431</xdr:rowOff>
    </xdr:to>
    <xdr:sp macro="" textlink="">
      <xdr:nvSpPr>
        <xdr:cNvPr id="58" name="正方形/長方形 57"/>
        <xdr:cNvSpPr/>
      </xdr:nvSpPr>
      <xdr:spPr>
        <a:xfrm>
          <a:off x="4141304" y="52267914"/>
          <a:ext cx="1813892" cy="32953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44829</xdr:colOff>
      <xdr:row>752</xdr:row>
      <xdr:rowOff>152587</xdr:rowOff>
    </xdr:from>
    <xdr:to>
      <xdr:col>14</xdr:col>
      <xdr:colOff>138479</xdr:colOff>
      <xdr:row>756</xdr:row>
      <xdr:rowOff>160883</xdr:rowOff>
    </xdr:to>
    <xdr:sp macro="" textlink="">
      <xdr:nvSpPr>
        <xdr:cNvPr id="59" name="正方形/長方形 58"/>
        <xdr:cNvSpPr/>
      </xdr:nvSpPr>
      <xdr:spPr>
        <a:xfrm>
          <a:off x="1845054" y="58083637"/>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Ａ．特別民間法人中央労働災害防止協会</a:t>
          </a:r>
          <a:r>
            <a:rPr kumimoji="1" lang="en-US" altLang="ja-JP" sz="1200"/>
            <a:t/>
          </a:r>
          <a:br>
            <a:rPr kumimoji="1" lang="en-US" altLang="ja-JP" sz="1200"/>
          </a:br>
          <a:r>
            <a:rPr kumimoji="1" lang="en-US" altLang="ja-JP" sz="1200"/>
            <a:t>(</a:t>
          </a:r>
          <a:r>
            <a:rPr kumimoji="1" lang="en-US" altLang="ja-JP" sz="1100">
              <a:solidFill>
                <a:schemeClr val="dk1"/>
              </a:solidFill>
              <a:effectLst/>
              <a:latin typeface="+mn-lt"/>
              <a:ea typeface="+mn-ea"/>
              <a:cs typeface="+mn-cs"/>
            </a:rPr>
            <a:t>876</a:t>
          </a:r>
          <a:r>
            <a:rPr kumimoji="1" lang="ja-JP" altLang="en-US" sz="1200"/>
            <a:t>百万円</a:t>
          </a:r>
          <a:r>
            <a:rPr kumimoji="1" lang="en-US" altLang="ja-JP" sz="1200"/>
            <a:t>)</a:t>
          </a:r>
          <a:endParaRPr kumimoji="1" lang="ja-JP" altLang="en-US" sz="1200"/>
        </a:p>
      </xdr:txBody>
    </xdr:sp>
    <xdr:clientData/>
  </xdr:twoCellAnchor>
  <xdr:twoCellAnchor>
    <xdr:from>
      <xdr:col>9</xdr:col>
      <xdr:colOff>89810</xdr:colOff>
      <xdr:row>757</xdr:row>
      <xdr:rowOff>16893</xdr:rowOff>
    </xdr:from>
    <xdr:to>
      <xdr:col>14</xdr:col>
      <xdr:colOff>129030</xdr:colOff>
      <xdr:row>777</xdr:row>
      <xdr:rowOff>41413</xdr:rowOff>
    </xdr:to>
    <xdr:sp macro="" textlink="">
      <xdr:nvSpPr>
        <xdr:cNvPr id="60" name="大かっこ 59"/>
        <xdr:cNvSpPr/>
      </xdr:nvSpPr>
      <xdr:spPr>
        <a:xfrm>
          <a:off x="1878853" y="55038263"/>
          <a:ext cx="1033134" cy="2799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752</xdr:row>
      <xdr:rowOff>166005</xdr:rowOff>
    </xdr:from>
    <xdr:to>
      <xdr:col>21</xdr:col>
      <xdr:colOff>96305</xdr:colOff>
      <xdr:row>756</xdr:row>
      <xdr:rowOff>155634</xdr:rowOff>
    </xdr:to>
    <xdr:sp macro="" textlink="">
      <xdr:nvSpPr>
        <xdr:cNvPr id="61" name="正方形/長方形 60"/>
        <xdr:cNvSpPr/>
      </xdr:nvSpPr>
      <xdr:spPr>
        <a:xfrm>
          <a:off x="3225235" y="58097055"/>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Ｂ．特別民間法人建設業労働災害防止協会</a:t>
          </a:r>
          <a:endParaRPr kumimoji="1" lang="en-US" altLang="ja-JP" sz="1200"/>
        </a:p>
        <a:p>
          <a:pPr algn="l">
            <a:lnSpc>
              <a:spcPts val="1000"/>
            </a:lnSpc>
          </a:pPr>
          <a:r>
            <a:rPr kumimoji="1" lang="en-US" altLang="ja-JP" sz="1200"/>
            <a:t> (121</a:t>
          </a:r>
          <a:r>
            <a:rPr kumimoji="1" lang="ja-JP" altLang="en-US" sz="1200"/>
            <a:t>百万円</a:t>
          </a:r>
          <a:r>
            <a:rPr kumimoji="1" lang="en-US" altLang="ja-JP" sz="1200"/>
            <a:t>)</a:t>
          </a:r>
          <a:endParaRPr kumimoji="1" lang="ja-JP" altLang="en-US" sz="1200"/>
        </a:p>
      </xdr:txBody>
    </xdr:sp>
    <xdr:clientData/>
  </xdr:twoCellAnchor>
  <xdr:twoCellAnchor>
    <xdr:from>
      <xdr:col>22</xdr:col>
      <xdr:colOff>159644</xdr:colOff>
      <xdr:row>752</xdr:row>
      <xdr:rowOff>162981</xdr:rowOff>
    </xdr:from>
    <xdr:to>
      <xdr:col>28</xdr:col>
      <xdr:colOff>29408</xdr:colOff>
      <xdr:row>756</xdr:row>
      <xdr:rowOff>166217</xdr:rowOff>
    </xdr:to>
    <xdr:sp macro="" textlink="">
      <xdr:nvSpPr>
        <xdr:cNvPr id="62" name="正方形/長方形 61"/>
        <xdr:cNvSpPr/>
      </xdr:nvSpPr>
      <xdr:spPr>
        <a:xfrm>
          <a:off x="4560194" y="58094031"/>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Ｃ．特別民間法人陸上貨物運送事業労働災害防止協会</a:t>
          </a:r>
          <a:endParaRPr kumimoji="1" lang="en-US" altLang="ja-JP" sz="1200"/>
        </a:p>
        <a:p>
          <a:pPr algn="l">
            <a:lnSpc>
              <a:spcPts val="1200"/>
            </a:lnSpc>
          </a:pPr>
          <a:r>
            <a:rPr kumimoji="1" lang="en-US" altLang="ja-JP" sz="1100">
              <a:solidFill>
                <a:schemeClr val="dk1"/>
              </a:solidFill>
              <a:effectLst/>
              <a:latin typeface="+mn-lt"/>
              <a:ea typeface="+mn-ea"/>
              <a:cs typeface="+mn-cs"/>
            </a:rPr>
            <a:t>(115</a:t>
          </a:r>
          <a:r>
            <a:rPr kumimoji="1" lang="ja-JP" altLang="en-US" sz="1200"/>
            <a:t>百万円</a:t>
          </a:r>
          <a:r>
            <a:rPr kumimoji="1" lang="en-US" altLang="ja-JP" sz="1200"/>
            <a:t>)</a:t>
          </a:r>
          <a:endParaRPr kumimoji="1" lang="ja-JP" altLang="en-US" sz="1200"/>
        </a:p>
      </xdr:txBody>
    </xdr:sp>
    <xdr:clientData/>
  </xdr:twoCellAnchor>
  <xdr:twoCellAnchor>
    <xdr:from>
      <xdr:col>29</xdr:col>
      <xdr:colOff>150472</xdr:colOff>
      <xdr:row>752</xdr:row>
      <xdr:rowOff>180300</xdr:rowOff>
    </xdr:from>
    <xdr:to>
      <xdr:col>35</xdr:col>
      <xdr:colOff>20237</xdr:colOff>
      <xdr:row>756</xdr:row>
      <xdr:rowOff>172952</xdr:rowOff>
    </xdr:to>
    <xdr:sp macro="" textlink="">
      <xdr:nvSpPr>
        <xdr:cNvPr id="63" name="正方形/長方形 62"/>
        <xdr:cNvSpPr/>
      </xdr:nvSpPr>
      <xdr:spPr>
        <a:xfrm>
          <a:off x="5951197" y="58111350"/>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Ｄ．特別民間法人林業・林材製造業労働災害防止協会</a:t>
          </a:r>
          <a:r>
            <a:rPr kumimoji="1" lang="en-US" altLang="ja-JP" sz="1200"/>
            <a:t> </a:t>
          </a:r>
        </a:p>
        <a:p>
          <a:pPr algn="l">
            <a:lnSpc>
              <a:spcPts val="1200"/>
            </a:lnSpc>
          </a:pPr>
          <a:r>
            <a:rPr kumimoji="1" lang="en-US" altLang="ja-JP" sz="1200"/>
            <a:t>(</a:t>
          </a:r>
          <a:r>
            <a:rPr kumimoji="1" lang="en-US" altLang="ja-JP" sz="1100">
              <a:solidFill>
                <a:schemeClr val="dk1"/>
              </a:solidFill>
              <a:effectLst/>
              <a:latin typeface="+mn-lt"/>
              <a:ea typeface="+mn-ea"/>
              <a:cs typeface="+mn-cs"/>
            </a:rPr>
            <a:t>175</a:t>
          </a:r>
          <a:r>
            <a:rPr kumimoji="1" lang="ja-JP" altLang="en-US" sz="1200"/>
            <a:t>百万円</a:t>
          </a:r>
          <a:r>
            <a:rPr kumimoji="1" lang="en-US" altLang="ja-JP" sz="1200"/>
            <a:t>)</a:t>
          </a:r>
          <a:endParaRPr kumimoji="1" lang="ja-JP" altLang="en-US" sz="1200"/>
        </a:p>
      </xdr:txBody>
    </xdr:sp>
    <xdr:clientData/>
  </xdr:twoCellAnchor>
  <xdr:twoCellAnchor>
    <xdr:from>
      <xdr:col>36</xdr:col>
      <xdr:colOff>127144</xdr:colOff>
      <xdr:row>752</xdr:row>
      <xdr:rowOff>184148</xdr:rowOff>
    </xdr:from>
    <xdr:to>
      <xdr:col>41</xdr:col>
      <xdr:colOff>198615</xdr:colOff>
      <xdr:row>756</xdr:row>
      <xdr:rowOff>166217</xdr:rowOff>
    </xdr:to>
    <xdr:sp macro="" textlink="">
      <xdr:nvSpPr>
        <xdr:cNvPr id="64" name="正方形/長方形 63"/>
        <xdr:cNvSpPr/>
      </xdr:nvSpPr>
      <xdr:spPr>
        <a:xfrm>
          <a:off x="7328044" y="58115198"/>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Ｅ．特別民間法人港湾貨物運送事業労働災害防止協会</a:t>
          </a:r>
          <a:endParaRPr kumimoji="1" lang="en-US" altLang="ja-JP" sz="1200"/>
        </a:p>
        <a:p>
          <a:pPr algn="l">
            <a:lnSpc>
              <a:spcPts val="1200"/>
            </a:lnSpc>
          </a:pPr>
          <a:r>
            <a:rPr kumimoji="1" lang="en-US" altLang="ja-JP" sz="1200" baseline="0"/>
            <a:t>(138</a:t>
          </a:r>
          <a:r>
            <a:rPr kumimoji="1" lang="ja-JP" altLang="en-US" sz="1200" baseline="0"/>
            <a:t>百万円</a:t>
          </a:r>
          <a:r>
            <a:rPr kumimoji="1" lang="en-US" altLang="ja-JP" sz="1200" baseline="0"/>
            <a:t>)</a:t>
          </a:r>
          <a:endParaRPr kumimoji="1" lang="ja-JP" altLang="en-US" sz="1200"/>
        </a:p>
      </xdr:txBody>
    </xdr:sp>
    <xdr:clientData/>
  </xdr:twoCellAnchor>
  <xdr:twoCellAnchor>
    <xdr:from>
      <xdr:col>43</xdr:col>
      <xdr:colOff>100395</xdr:colOff>
      <xdr:row>752</xdr:row>
      <xdr:rowOff>174718</xdr:rowOff>
    </xdr:from>
    <xdr:to>
      <xdr:col>48</xdr:col>
      <xdr:colOff>171866</xdr:colOff>
      <xdr:row>756</xdr:row>
      <xdr:rowOff>174489</xdr:rowOff>
    </xdr:to>
    <xdr:sp macro="" textlink="">
      <xdr:nvSpPr>
        <xdr:cNvPr id="65" name="正方形/長方形 64"/>
        <xdr:cNvSpPr/>
      </xdr:nvSpPr>
      <xdr:spPr>
        <a:xfrm>
          <a:off x="8701470" y="58105768"/>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t>Ｆ．特別民間法人船員災害防止協会</a:t>
          </a:r>
          <a:endParaRPr kumimoji="1" lang="en-US" altLang="ja-JP" sz="1200"/>
        </a:p>
        <a:p>
          <a:pPr algn="l">
            <a:lnSpc>
              <a:spcPts val="1200"/>
            </a:lnSpc>
          </a:pPr>
          <a:r>
            <a:rPr kumimoji="1" lang="en-US" altLang="ja-JP" sz="1200"/>
            <a:t> (</a:t>
          </a:r>
          <a:r>
            <a:rPr kumimoji="1" lang="en-US" altLang="ja-JP" sz="1100">
              <a:solidFill>
                <a:schemeClr val="dk1"/>
              </a:solidFill>
              <a:effectLst/>
              <a:latin typeface="+mn-lt"/>
              <a:ea typeface="+mn-ea"/>
              <a:cs typeface="+mn-cs"/>
            </a:rPr>
            <a:t>30</a:t>
          </a:r>
          <a:r>
            <a:rPr kumimoji="1" lang="ja-JP" altLang="en-US" sz="1200"/>
            <a:t>百万円</a:t>
          </a:r>
          <a:r>
            <a:rPr kumimoji="1" lang="en-US" altLang="ja-JP" sz="1200"/>
            <a:t>)</a:t>
          </a:r>
          <a:endParaRPr kumimoji="1" lang="ja-JP" altLang="en-US" sz="1200"/>
        </a:p>
      </xdr:txBody>
    </xdr:sp>
    <xdr:clientData/>
  </xdr:twoCellAnchor>
  <xdr:twoCellAnchor>
    <xdr:from>
      <xdr:col>11</xdr:col>
      <xdr:colOff>167182</xdr:colOff>
      <xdr:row>750</xdr:row>
      <xdr:rowOff>161362</xdr:rowOff>
    </xdr:from>
    <xdr:to>
      <xdr:col>46</xdr:col>
      <xdr:colOff>19476</xdr:colOff>
      <xdr:row>750</xdr:row>
      <xdr:rowOff>161362</xdr:rowOff>
    </xdr:to>
    <xdr:cxnSp macro="">
      <xdr:nvCxnSpPr>
        <xdr:cNvPr id="66" name="直線コネクタ 65"/>
        <xdr:cNvCxnSpPr/>
      </xdr:nvCxnSpPr>
      <xdr:spPr>
        <a:xfrm>
          <a:off x="2367457" y="57387562"/>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750</xdr:row>
      <xdr:rowOff>171945</xdr:rowOff>
    </xdr:from>
    <xdr:to>
      <xdr:col>11</xdr:col>
      <xdr:colOff>153575</xdr:colOff>
      <xdr:row>752</xdr:row>
      <xdr:rowOff>173752</xdr:rowOff>
    </xdr:to>
    <xdr:cxnSp macro="">
      <xdr:nvCxnSpPr>
        <xdr:cNvPr id="67" name="直線矢印コネクタ 66"/>
        <xdr:cNvCxnSpPr/>
      </xdr:nvCxnSpPr>
      <xdr:spPr>
        <a:xfrm>
          <a:off x="2353850" y="5739814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750</xdr:row>
      <xdr:rowOff>158943</xdr:rowOff>
    </xdr:from>
    <xdr:to>
      <xdr:col>18</xdr:col>
      <xdr:colOff>140144</xdr:colOff>
      <xdr:row>752</xdr:row>
      <xdr:rowOff>179800</xdr:rowOff>
    </xdr:to>
    <xdr:cxnSp macro="">
      <xdr:nvCxnSpPr>
        <xdr:cNvPr id="68" name="直線矢印コネクタ 67"/>
        <xdr:cNvCxnSpPr/>
      </xdr:nvCxnSpPr>
      <xdr:spPr>
        <a:xfrm>
          <a:off x="3740594" y="57385143"/>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750</xdr:row>
      <xdr:rowOff>161362</xdr:rowOff>
    </xdr:from>
    <xdr:to>
      <xdr:col>25</xdr:col>
      <xdr:colOff>88229</xdr:colOff>
      <xdr:row>752</xdr:row>
      <xdr:rowOff>163169</xdr:rowOff>
    </xdr:to>
    <xdr:cxnSp macro="">
      <xdr:nvCxnSpPr>
        <xdr:cNvPr id="69" name="直線矢印コネクタ 68"/>
        <xdr:cNvCxnSpPr/>
      </xdr:nvCxnSpPr>
      <xdr:spPr>
        <a:xfrm>
          <a:off x="5088854" y="57387562"/>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750</xdr:row>
      <xdr:rowOff>171945</xdr:rowOff>
    </xdr:from>
    <xdr:to>
      <xdr:col>39</xdr:col>
      <xdr:colOff>31484</xdr:colOff>
      <xdr:row>752</xdr:row>
      <xdr:rowOff>173752</xdr:rowOff>
    </xdr:to>
    <xdr:cxnSp macro="">
      <xdr:nvCxnSpPr>
        <xdr:cNvPr id="70" name="直線矢印コネクタ 69"/>
        <xdr:cNvCxnSpPr/>
      </xdr:nvCxnSpPr>
      <xdr:spPr>
        <a:xfrm>
          <a:off x="7832459" y="5739814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750</xdr:row>
      <xdr:rowOff>158943</xdr:rowOff>
    </xdr:from>
    <xdr:to>
      <xdr:col>46</xdr:col>
      <xdr:colOff>17791</xdr:colOff>
      <xdr:row>752</xdr:row>
      <xdr:rowOff>160573</xdr:rowOff>
    </xdr:to>
    <xdr:cxnSp macro="">
      <xdr:nvCxnSpPr>
        <xdr:cNvPr id="71" name="直線矢印コネクタ 70"/>
        <xdr:cNvCxnSpPr/>
      </xdr:nvCxnSpPr>
      <xdr:spPr>
        <a:xfrm>
          <a:off x="9218941" y="57385143"/>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25799</xdr:colOff>
      <xdr:row>757</xdr:row>
      <xdr:rowOff>19919</xdr:rowOff>
    </xdr:from>
    <xdr:to>
      <xdr:col>21</xdr:col>
      <xdr:colOff>65018</xdr:colOff>
      <xdr:row>777</xdr:row>
      <xdr:rowOff>49696</xdr:rowOff>
    </xdr:to>
    <xdr:sp macro="" textlink="">
      <xdr:nvSpPr>
        <xdr:cNvPr id="72" name="大かっこ 71"/>
        <xdr:cNvSpPr/>
      </xdr:nvSpPr>
      <xdr:spPr>
        <a:xfrm>
          <a:off x="3206321" y="55041289"/>
          <a:ext cx="1033132" cy="280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・協会が行う安全衛生管理活動</a:t>
          </a:r>
        </a:p>
        <a:p>
          <a:endParaRPr kumimoji="1" lang="ja-JP" altLang="en-US"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・安全管理士等による集団指導及び個別指導</a:t>
          </a:r>
        </a:p>
      </xdr:txBody>
    </xdr:sp>
    <xdr:clientData/>
  </xdr:twoCellAnchor>
  <xdr:twoCellAnchor>
    <xdr:from>
      <xdr:col>22</xdr:col>
      <xdr:colOff>159644</xdr:colOff>
      <xdr:row>757</xdr:row>
      <xdr:rowOff>30501</xdr:rowOff>
    </xdr:from>
    <xdr:to>
      <xdr:col>28</xdr:col>
      <xdr:colOff>7740</xdr:colOff>
      <xdr:row>777</xdr:row>
      <xdr:rowOff>41413</xdr:rowOff>
    </xdr:to>
    <xdr:sp macro="" textlink="">
      <xdr:nvSpPr>
        <xdr:cNvPr id="73" name="大かっこ 72"/>
        <xdr:cNvSpPr/>
      </xdr:nvSpPr>
      <xdr:spPr>
        <a:xfrm>
          <a:off x="4532861" y="55051871"/>
          <a:ext cx="1040792" cy="2785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757</xdr:row>
      <xdr:rowOff>37238</xdr:rowOff>
    </xdr:from>
    <xdr:to>
      <xdr:col>34</xdr:col>
      <xdr:colOff>186806</xdr:colOff>
      <xdr:row>777</xdr:row>
      <xdr:rowOff>33131</xdr:rowOff>
    </xdr:to>
    <xdr:sp macro="" textlink="">
      <xdr:nvSpPr>
        <xdr:cNvPr id="74" name="大かっこ 73"/>
        <xdr:cNvSpPr/>
      </xdr:nvSpPr>
      <xdr:spPr>
        <a:xfrm>
          <a:off x="5901699" y="55058608"/>
          <a:ext cx="1043716" cy="2770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757</xdr:row>
      <xdr:rowOff>9335</xdr:rowOff>
    </xdr:from>
    <xdr:to>
      <xdr:col>41</xdr:col>
      <xdr:colOff>176948</xdr:colOff>
      <xdr:row>777</xdr:row>
      <xdr:rowOff>33131</xdr:rowOff>
    </xdr:to>
    <xdr:sp macro="" textlink="">
      <xdr:nvSpPr>
        <xdr:cNvPr id="75" name="大かっこ 74"/>
        <xdr:cNvSpPr/>
      </xdr:nvSpPr>
      <xdr:spPr>
        <a:xfrm>
          <a:off x="7283319" y="55030705"/>
          <a:ext cx="1043716" cy="27984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757</xdr:row>
      <xdr:rowOff>29935</xdr:rowOff>
    </xdr:from>
    <xdr:to>
      <xdr:col>48</xdr:col>
      <xdr:colOff>139615</xdr:colOff>
      <xdr:row>777</xdr:row>
      <xdr:rowOff>24848</xdr:rowOff>
    </xdr:to>
    <xdr:sp macro="" textlink="">
      <xdr:nvSpPr>
        <xdr:cNvPr id="76" name="大かっこ 75"/>
        <xdr:cNvSpPr/>
      </xdr:nvSpPr>
      <xdr:spPr>
        <a:xfrm>
          <a:off x="8648047" y="55051305"/>
          <a:ext cx="1033133" cy="27695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382</v>
      </c>
      <c r="AT2" s="944"/>
      <c r="AU2" s="944"/>
      <c r="AV2" s="52" t="str">
        <f>IF(AW2="", "", "-")</f>
        <v/>
      </c>
      <c r="AW2" s="915"/>
      <c r="AX2" s="915"/>
    </row>
    <row r="3" spans="1:50" ht="21" customHeight="1" thickBot="1" x14ac:dyDescent="0.2">
      <c r="A3" s="872" t="s">
        <v>523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582</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538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539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540</v>
      </c>
      <c r="H5" s="845"/>
      <c r="I5" s="845"/>
      <c r="J5" s="845"/>
      <c r="K5" s="845"/>
      <c r="L5" s="845"/>
      <c r="M5" s="846" t="s">
        <v>66</v>
      </c>
      <c r="N5" s="847"/>
      <c r="O5" s="847"/>
      <c r="P5" s="847"/>
      <c r="Q5" s="847"/>
      <c r="R5" s="848"/>
      <c r="S5" s="849" t="s">
        <v>541</v>
      </c>
      <c r="T5" s="845"/>
      <c r="U5" s="845"/>
      <c r="V5" s="845"/>
      <c r="W5" s="845"/>
      <c r="X5" s="850"/>
      <c r="Y5" s="701" t="s">
        <v>3</v>
      </c>
      <c r="Z5" s="539"/>
      <c r="AA5" s="539"/>
      <c r="AB5" s="539"/>
      <c r="AC5" s="539"/>
      <c r="AD5" s="540"/>
      <c r="AE5" s="702" t="s">
        <v>675</v>
      </c>
      <c r="AF5" s="702"/>
      <c r="AG5" s="702"/>
      <c r="AH5" s="702"/>
      <c r="AI5" s="702"/>
      <c r="AJ5" s="702"/>
      <c r="AK5" s="702"/>
      <c r="AL5" s="702"/>
      <c r="AM5" s="702"/>
      <c r="AN5" s="702"/>
      <c r="AO5" s="702"/>
      <c r="AP5" s="703"/>
      <c r="AQ5" s="704" t="s">
        <v>542</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544</v>
      </c>
      <c r="H7" s="495"/>
      <c r="I7" s="495"/>
      <c r="J7" s="495"/>
      <c r="K7" s="495"/>
      <c r="L7" s="495"/>
      <c r="M7" s="495"/>
      <c r="N7" s="495"/>
      <c r="O7" s="495"/>
      <c r="P7" s="495"/>
      <c r="Q7" s="495"/>
      <c r="R7" s="495"/>
      <c r="S7" s="495"/>
      <c r="T7" s="495"/>
      <c r="U7" s="495"/>
      <c r="V7" s="495"/>
      <c r="W7" s="495"/>
      <c r="X7" s="496"/>
      <c r="Y7" s="926" t="s">
        <v>536</v>
      </c>
      <c r="Z7" s="439"/>
      <c r="AA7" s="439"/>
      <c r="AB7" s="439"/>
      <c r="AC7" s="439"/>
      <c r="AD7" s="927"/>
      <c r="AE7" s="916" t="s">
        <v>545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385</v>
      </c>
      <c r="B8" s="492"/>
      <c r="C8" s="492"/>
      <c r="D8" s="492"/>
      <c r="E8" s="492"/>
      <c r="F8" s="493"/>
      <c r="G8" s="945" t="str">
        <f>入力規則等!A26</f>
        <v>-</v>
      </c>
      <c r="H8" s="723"/>
      <c r="I8" s="723"/>
      <c r="J8" s="723"/>
      <c r="K8" s="723"/>
      <c r="L8" s="723"/>
      <c r="M8" s="723"/>
      <c r="N8" s="723"/>
      <c r="O8" s="723"/>
      <c r="P8" s="723"/>
      <c r="Q8" s="723"/>
      <c r="R8" s="723"/>
      <c r="S8" s="723"/>
      <c r="T8" s="723"/>
      <c r="U8" s="723"/>
      <c r="V8" s="723"/>
      <c r="W8" s="723"/>
      <c r="X8" s="946"/>
      <c r="Y8" s="851" t="s">
        <v>386</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546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57" t="s">
        <v>547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1" t="s">
        <v>353</v>
      </c>
      <c r="Q12" s="412"/>
      <c r="R12" s="412"/>
      <c r="S12" s="412"/>
      <c r="T12" s="412"/>
      <c r="U12" s="412"/>
      <c r="V12" s="413"/>
      <c r="W12" s="411" t="s">
        <v>359</v>
      </c>
      <c r="X12" s="412"/>
      <c r="Y12" s="412"/>
      <c r="Z12" s="412"/>
      <c r="AA12" s="412"/>
      <c r="AB12" s="412"/>
      <c r="AC12" s="413"/>
      <c r="AD12" s="411" t="s">
        <v>463</v>
      </c>
      <c r="AE12" s="412"/>
      <c r="AF12" s="412"/>
      <c r="AG12" s="412"/>
      <c r="AH12" s="412"/>
      <c r="AI12" s="412"/>
      <c r="AJ12" s="413"/>
      <c r="AK12" s="411" t="s">
        <v>524</v>
      </c>
      <c r="AL12" s="412"/>
      <c r="AM12" s="412"/>
      <c r="AN12" s="412"/>
      <c r="AO12" s="412"/>
      <c r="AP12" s="412"/>
      <c r="AQ12" s="413"/>
      <c r="AR12" s="411" t="s">
        <v>525</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1367</v>
      </c>
      <c r="Q13" s="658"/>
      <c r="R13" s="658"/>
      <c r="S13" s="658"/>
      <c r="T13" s="658"/>
      <c r="U13" s="658"/>
      <c r="V13" s="659"/>
      <c r="W13" s="657">
        <v>1367</v>
      </c>
      <c r="X13" s="658"/>
      <c r="Y13" s="658"/>
      <c r="Z13" s="658"/>
      <c r="AA13" s="658"/>
      <c r="AB13" s="658"/>
      <c r="AC13" s="659"/>
      <c r="AD13" s="657">
        <v>1455</v>
      </c>
      <c r="AE13" s="658"/>
      <c r="AF13" s="658"/>
      <c r="AG13" s="658"/>
      <c r="AH13" s="658"/>
      <c r="AI13" s="658"/>
      <c r="AJ13" s="659"/>
      <c r="AK13" s="657">
        <v>1748</v>
      </c>
      <c r="AL13" s="658"/>
      <c r="AM13" s="658"/>
      <c r="AN13" s="658"/>
      <c r="AO13" s="658"/>
      <c r="AP13" s="658"/>
      <c r="AQ13" s="659"/>
      <c r="AR13" s="923">
        <v>1923</v>
      </c>
      <c r="AS13" s="924"/>
      <c r="AT13" s="924"/>
      <c r="AU13" s="924"/>
      <c r="AV13" s="924"/>
      <c r="AW13" s="924"/>
      <c r="AX13" s="925"/>
    </row>
    <row r="14" spans="1:50" ht="21" customHeight="1" x14ac:dyDescent="0.15">
      <c r="A14" s="614"/>
      <c r="B14" s="615"/>
      <c r="C14" s="615"/>
      <c r="D14" s="615"/>
      <c r="E14" s="615"/>
      <c r="F14" s="616"/>
      <c r="G14" s="728"/>
      <c r="H14" s="729"/>
      <c r="I14" s="714" t="s">
        <v>8</v>
      </c>
      <c r="J14" s="765"/>
      <c r="K14" s="765"/>
      <c r="L14" s="765"/>
      <c r="M14" s="765"/>
      <c r="N14" s="765"/>
      <c r="O14" s="766"/>
      <c r="P14" s="657" t="s">
        <v>548</v>
      </c>
      <c r="Q14" s="658"/>
      <c r="R14" s="658"/>
      <c r="S14" s="658"/>
      <c r="T14" s="658"/>
      <c r="U14" s="658"/>
      <c r="V14" s="659"/>
      <c r="W14" s="657" t="s">
        <v>548</v>
      </c>
      <c r="X14" s="658"/>
      <c r="Y14" s="658"/>
      <c r="Z14" s="658"/>
      <c r="AA14" s="658"/>
      <c r="AB14" s="658"/>
      <c r="AC14" s="659"/>
      <c r="AD14" s="657" t="s">
        <v>548</v>
      </c>
      <c r="AE14" s="658"/>
      <c r="AF14" s="658"/>
      <c r="AG14" s="658"/>
      <c r="AH14" s="658"/>
      <c r="AI14" s="658"/>
      <c r="AJ14" s="659"/>
      <c r="AK14" s="657" t="s">
        <v>647</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548</v>
      </c>
      <c r="Q15" s="658"/>
      <c r="R15" s="658"/>
      <c r="S15" s="658"/>
      <c r="T15" s="658"/>
      <c r="U15" s="658"/>
      <c r="V15" s="659"/>
      <c r="W15" s="657" t="s">
        <v>548</v>
      </c>
      <c r="X15" s="658"/>
      <c r="Y15" s="658"/>
      <c r="Z15" s="658"/>
      <c r="AA15" s="658"/>
      <c r="AB15" s="658"/>
      <c r="AC15" s="659"/>
      <c r="AD15" s="657" t="s">
        <v>548</v>
      </c>
      <c r="AE15" s="658"/>
      <c r="AF15" s="658"/>
      <c r="AG15" s="658"/>
      <c r="AH15" s="658"/>
      <c r="AI15" s="658"/>
      <c r="AJ15" s="659"/>
      <c r="AK15" s="657" t="s">
        <v>647</v>
      </c>
      <c r="AL15" s="658"/>
      <c r="AM15" s="658"/>
      <c r="AN15" s="658"/>
      <c r="AO15" s="658"/>
      <c r="AP15" s="658"/>
      <c r="AQ15" s="659"/>
      <c r="AR15" s="657" t="s">
        <v>676</v>
      </c>
      <c r="AS15" s="658"/>
      <c r="AT15" s="658"/>
      <c r="AU15" s="658"/>
      <c r="AV15" s="658"/>
      <c r="AW15" s="658"/>
      <c r="AX15" s="809"/>
    </row>
    <row r="16" spans="1:50" ht="21" customHeight="1" x14ac:dyDescent="0.15">
      <c r="A16" s="614"/>
      <c r="B16" s="615"/>
      <c r="C16" s="615"/>
      <c r="D16" s="615"/>
      <c r="E16" s="615"/>
      <c r="F16" s="616"/>
      <c r="G16" s="728"/>
      <c r="H16" s="729"/>
      <c r="I16" s="714" t="s">
        <v>52</v>
      </c>
      <c r="J16" s="715"/>
      <c r="K16" s="715"/>
      <c r="L16" s="715"/>
      <c r="M16" s="715"/>
      <c r="N16" s="715"/>
      <c r="O16" s="716"/>
      <c r="P16" s="657" t="s">
        <v>548</v>
      </c>
      <c r="Q16" s="658"/>
      <c r="R16" s="658"/>
      <c r="S16" s="658"/>
      <c r="T16" s="658"/>
      <c r="U16" s="658"/>
      <c r="V16" s="659"/>
      <c r="W16" s="657" t="s">
        <v>548</v>
      </c>
      <c r="X16" s="658"/>
      <c r="Y16" s="658"/>
      <c r="Z16" s="658"/>
      <c r="AA16" s="658"/>
      <c r="AB16" s="658"/>
      <c r="AC16" s="659"/>
      <c r="AD16" s="657" t="s">
        <v>548</v>
      </c>
      <c r="AE16" s="658"/>
      <c r="AF16" s="658"/>
      <c r="AG16" s="658"/>
      <c r="AH16" s="658"/>
      <c r="AI16" s="658"/>
      <c r="AJ16" s="659"/>
      <c r="AK16" s="657" t="s">
        <v>647</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548</v>
      </c>
      <c r="Q17" s="658"/>
      <c r="R17" s="658"/>
      <c r="S17" s="658"/>
      <c r="T17" s="658"/>
      <c r="U17" s="658"/>
      <c r="V17" s="659"/>
      <c r="W17" s="657" t="s">
        <v>548</v>
      </c>
      <c r="X17" s="658"/>
      <c r="Y17" s="658"/>
      <c r="Z17" s="658"/>
      <c r="AA17" s="658"/>
      <c r="AB17" s="658"/>
      <c r="AC17" s="659"/>
      <c r="AD17" s="657" t="s">
        <v>548</v>
      </c>
      <c r="AE17" s="658"/>
      <c r="AF17" s="658"/>
      <c r="AG17" s="658"/>
      <c r="AH17" s="658"/>
      <c r="AI17" s="658"/>
      <c r="AJ17" s="659"/>
      <c r="AK17" s="657" t="s">
        <v>647</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30"/>
      <c r="H18" s="731"/>
      <c r="I18" s="719" t="s">
        <v>20</v>
      </c>
      <c r="J18" s="720"/>
      <c r="K18" s="720"/>
      <c r="L18" s="720"/>
      <c r="M18" s="720"/>
      <c r="N18" s="720"/>
      <c r="O18" s="721"/>
      <c r="P18" s="883">
        <f>SUM(P13:V17)</f>
        <v>1367</v>
      </c>
      <c r="Q18" s="884"/>
      <c r="R18" s="884"/>
      <c r="S18" s="884"/>
      <c r="T18" s="884"/>
      <c r="U18" s="884"/>
      <c r="V18" s="885"/>
      <c r="W18" s="883">
        <f>SUM(W13:AC17)</f>
        <v>1367</v>
      </c>
      <c r="X18" s="884"/>
      <c r="Y18" s="884"/>
      <c r="Z18" s="884"/>
      <c r="AA18" s="884"/>
      <c r="AB18" s="884"/>
      <c r="AC18" s="885"/>
      <c r="AD18" s="883">
        <f>SUM(AD13:AJ17)</f>
        <v>1455</v>
      </c>
      <c r="AE18" s="884"/>
      <c r="AF18" s="884"/>
      <c r="AG18" s="884"/>
      <c r="AH18" s="884"/>
      <c r="AI18" s="884"/>
      <c r="AJ18" s="885"/>
      <c r="AK18" s="883">
        <f>SUM(AK13:AQ17)</f>
        <v>1748</v>
      </c>
      <c r="AL18" s="884"/>
      <c r="AM18" s="884"/>
      <c r="AN18" s="884"/>
      <c r="AO18" s="884"/>
      <c r="AP18" s="884"/>
      <c r="AQ18" s="885"/>
      <c r="AR18" s="883">
        <f>SUM(AR13:AX17)</f>
        <v>1923</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57">
        <v>1321</v>
      </c>
      <c r="Q19" s="658"/>
      <c r="R19" s="658"/>
      <c r="S19" s="658"/>
      <c r="T19" s="658"/>
      <c r="U19" s="658"/>
      <c r="V19" s="659"/>
      <c r="W19" s="657">
        <v>1367</v>
      </c>
      <c r="X19" s="658"/>
      <c r="Y19" s="658"/>
      <c r="Z19" s="658"/>
      <c r="AA19" s="658"/>
      <c r="AB19" s="658"/>
      <c r="AC19" s="659"/>
      <c r="AD19" s="657">
        <v>1455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1" t="s">
        <v>10</v>
      </c>
      <c r="H20" s="882"/>
      <c r="I20" s="882"/>
      <c r="J20" s="882"/>
      <c r="K20" s="882"/>
      <c r="L20" s="882"/>
      <c r="M20" s="882"/>
      <c r="N20" s="882"/>
      <c r="O20" s="882"/>
      <c r="P20" s="311">
        <f>IF(P18=0, "-", SUM(P19)/P18)</f>
        <v>0.96634967081199707</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488</v>
      </c>
      <c r="H21" s="310"/>
      <c r="I21" s="310"/>
      <c r="J21" s="310"/>
      <c r="K21" s="310"/>
      <c r="L21" s="310"/>
      <c r="M21" s="310"/>
      <c r="N21" s="310"/>
      <c r="O21" s="310"/>
      <c r="P21" s="311">
        <f>IF(P19=0, "-", SUM(P19)/SUM(P13,P14))</f>
        <v>0.96634967081199707</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528</v>
      </c>
      <c r="B22" s="969"/>
      <c r="C22" s="969"/>
      <c r="D22" s="969"/>
      <c r="E22" s="969"/>
      <c r="F22" s="970"/>
      <c r="G22" s="955" t="s">
        <v>465</v>
      </c>
      <c r="H22" s="215"/>
      <c r="I22" s="215"/>
      <c r="J22" s="215"/>
      <c r="K22" s="215"/>
      <c r="L22" s="215"/>
      <c r="M22" s="215"/>
      <c r="N22" s="215"/>
      <c r="O22" s="216"/>
      <c r="P22" s="940" t="s">
        <v>526</v>
      </c>
      <c r="Q22" s="215"/>
      <c r="R22" s="215"/>
      <c r="S22" s="215"/>
      <c r="T22" s="215"/>
      <c r="U22" s="215"/>
      <c r="V22" s="216"/>
      <c r="W22" s="940" t="s">
        <v>527</v>
      </c>
      <c r="X22" s="215"/>
      <c r="Y22" s="215"/>
      <c r="Z22" s="215"/>
      <c r="AA22" s="215"/>
      <c r="AB22" s="215"/>
      <c r="AC22" s="216"/>
      <c r="AD22" s="940" t="s">
        <v>464</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583</v>
      </c>
      <c r="H23" s="957"/>
      <c r="I23" s="957"/>
      <c r="J23" s="957"/>
      <c r="K23" s="957"/>
      <c r="L23" s="957"/>
      <c r="M23" s="957"/>
      <c r="N23" s="957"/>
      <c r="O23" s="958"/>
      <c r="P23" s="923">
        <v>1748</v>
      </c>
      <c r="Q23" s="924"/>
      <c r="R23" s="924"/>
      <c r="S23" s="924"/>
      <c r="T23" s="924"/>
      <c r="U23" s="924"/>
      <c r="V23" s="941"/>
      <c r="W23" s="923">
        <v>1923</v>
      </c>
      <c r="X23" s="924"/>
      <c r="Y23" s="924"/>
      <c r="Z23" s="924"/>
      <c r="AA23" s="924"/>
      <c r="AB23" s="924"/>
      <c r="AC23" s="941"/>
      <c r="AD23" s="978" t="s">
        <v>669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469</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466</v>
      </c>
      <c r="H29" s="966"/>
      <c r="I29" s="966"/>
      <c r="J29" s="966"/>
      <c r="K29" s="966"/>
      <c r="L29" s="966"/>
      <c r="M29" s="966"/>
      <c r="N29" s="966"/>
      <c r="O29" s="967"/>
      <c r="P29" s="937">
        <f>AK13</f>
        <v>1748</v>
      </c>
      <c r="Q29" s="938"/>
      <c r="R29" s="938"/>
      <c r="S29" s="938"/>
      <c r="T29" s="938"/>
      <c r="U29" s="938"/>
      <c r="V29" s="939"/>
      <c r="W29" s="937">
        <f>AR13</f>
        <v>1923</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482</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353</v>
      </c>
      <c r="AF30" s="864"/>
      <c r="AG30" s="864"/>
      <c r="AH30" s="865"/>
      <c r="AI30" s="863" t="s">
        <v>359</v>
      </c>
      <c r="AJ30" s="864"/>
      <c r="AK30" s="864"/>
      <c r="AL30" s="865"/>
      <c r="AM30" s="919" t="s">
        <v>463</v>
      </c>
      <c r="AN30" s="919"/>
      <c r="AO30" s="919"/>
      <c r="AP30" s="863"/>
      <c r="AQ30" s="770" t="s">
        <v>351</v>
      </c>
      <c r="AR30" s="771"/>
      <c r="AS30" s="771"/>
      <c r="AT30" s="772"/>
      <c r="AU30" s="777" t="s">
        <v>253</v>
      </c>
      <c r="AV30" s="777"/>
      <c r="AW30" s="777"/>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550</v>
      </c>
      <c r="AR31" s="193"/>
      <c r="AS31" s="126" t="s">
        <v>352</v>
      </c>
      <c r="AT31" s="127"/>
      <c r="AU31" s="192">
        <v>30</v>
      </c>
      <c r="AV31" s="192"/>
      <c r="AW31" s="394" t="s">
        <v>300</v>
      </c>
      <c r="AX31" s="395"/>
    </row>
    <row r="32" spans="1:50" ht="38.25" customHeight="1" x14ac:dyDescent="0.15">
      <c r="A32" s="399"/>
      <c r="B32" s="397"/>
      <c r="C32" s="397"/>
      <c r="D32" s="397"/>
      <c r="E32" s="397"/>
      <c r="F32" s="398"/>
      <c r="G32" s="561" t="s">
        <v>549</v>
      </c>
      <c r="H32" s="562"/>
      <c r="I32" s="562"/>
      <c r="J32" s="562"/>
      <c r="K32" s="562"/>
      <c r="L32" s="562"/>
      <c r="M32" s="562"/>
      <c r="N32" s="562"/>
      <c r="O32" s="563"/>
      <c r="P32" s="98" t="s">
        <v>648</v>
      </c>
      <c r="Q32" s="98"/>
      <c r="R32" s="98"/>
      <c r="S32" s="98"/>
      <c r="T32" s="98"/>
      <c r="U32" s="98"/>
      <c r="V32" s="98"/>
      <c r="W32" s="98"/>
      <c r="X32" s="99"/>
      <c r="Y32" s="467" t="s">
        <v>12</v>
      </c>
      <c r="Z32" s="527"/>
      <c r="AA32" s="528"/>
      <c r="AB32" s="457" t="s">
        <v>507</v>
      </c>
      <c r="AC32" s="457"/>
      <c r="AD32" s="457"/>
      <c r="AE32" s="211">
        <v>96.7</v>
      </c>
      <c r="AF32" s="212"/>
      <c r="AG32" s="212"/>
      <c r="AH32" s="212"/>
      <c r="AI32" s="211">
        <v>99</v>
      </c>
      <c r="AJ32" s="212"/>
      <c r="AK32" s="212"/>
      <c r="AL32" s="212"/>
      <c r="AM32" s="211">
        <v>99.1</v>
      </c>
      <c r="AN32" s="212"/>
      <c r="AO32" s="212"/>
      <c r="AP32" s="212"/>
      <c r="AQ32" s="333" t="s">
        <v>548</v>
      </c>
      <c r="AR32" s="200"/>
      <c r="AS32" s="200"/>
      <c r="AT32" s="334"/>
      <c r="AU32" s="212" t="s">
        <v>670</v>
      </c>
      <c r="AV32" s="212"/>
      <c r="AW32" s="212"/>
      <c r="AX32" s="214"/>
    </row>
    <row r="33" spans="1:50" ht="38.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507</v>
      </c>
      <c r="AC33" s="519"/>
      <c r="AD33" s="519"/>
      <c r="AE33" s="211">
        <v>80</v>
      </c>
      <c r="AF33" s="212"/>
      <c r="AG33" s="212"/>
      <c r="AH33" s="212"/>
      <c r="AI33" s="211">
        <v>80</v>
      </c>
      <c r="AJ33" s="212"/>
      <c r="AK33" s="212"/>
      <c r="AL33" s="212"/>
      <c r="AM33" s="211">
        <v>80</v>
      </c>
      <c r="AN33" s="212"/>
      <c r="AO33" s="212"/>
      <c r="AP33" s="212"/>
      <c r="AQ33" s="333" t="s">
        <v>548</v>
      </c>
      <c r="AR33" s="200"/>
      <c r="AS33" s="200"/>
      <c r="AT33" s="334"/>
      <c r="AU33" s="212">
        <v>80</v>
      </c>
      <c r="AV33" s="212"/>
      <c r="AW33" s="212"/>
      <c r="AX33" s="214"/>
    </row>
    <row r="34" spans="1:50" ht="38.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120.9</v>
      </c>
      <c r="AF34" s="212"/>
      <c r="AG34" s="212"/>
      <c r="AH34" s="212"/>
      <c r="AI34" s="211">
        <v>123.8</v>
      </c>
      <c r="AJ34" s="212"/>
      <c r="AK34" s="212"/>
      <c r="AL34" s="212"/>
      <c r="AM34" s="211">
        <v>123.9</v>
      </c>
      <c r="AN34" s="212"/>
      <c r="AO34" s="212"/>
      <c r="AP34" s="212"/>
      <c r="AQ34" s="333" t="s">
        <v>548</v>
      </c>
      <c r="AR34" s="200"/>
      <c r="AS34" s="200"/>
      <c r="AT34" s="334"/>
      <c r="AU34" s="212" t="s">
        <v>671</v>
      </c>
      <c r="AV34" s="212"/>
      <c r="AW34" s="212"/>
      <c r="AX34" s="214"/>
    </row>
    <row r="35" spans="1:50" ht="23.25" customHeight="1" x14ac:dyDescent="0.15">
      <c r="A35" s="219" t="s">
        <v>516</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482</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353</v>
      </c>
      <c r="AF37" s="238"/>
      <c r="AG37" s="238"/>
      <c r="AH37" s="239"/>
      <c r="AI37" s="237" t="s">
        <v>359</v>
      </c>
      <c r="AJ37" s="238"/>
      <c r="AK37" s="238"/>
      <c r="AL37" s="239"/>
      <c r="AM37" s="243" t="s">
        <v>463</v>
      </c>
      <c r="AN37" s="243"/>
      <c r="AO37" s="243"/>
      <c r="AP37" s="237"/>
      <c r="AQ37" s="144" t="s">
        <v>351</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550</v>
      </c>
      <c r="AR38" s="193"/>
      <c r="AS38" s="126" t="s">
        <v>352</v>
      </c>
      <c r="AT38" s="127"/>
      <c r="AU38" s="192">
        <v>30</v>
      </c>
      <c r="AV38" s="192"/>
      <c r="AW38" s="394" t="s">
        <v>300</v>
      </c>
      <c r="AX38" s="395"/>
    </row>
    <row r="39" spans="1:50" ht="45.75" customHeight="1" x14ac:dyDescent="0.15">
      <c r="A39" s="399"/>
      <c r="B39" s="397"/>
      <c r="C39" s="397"/>
      <c r="D39" s="397"/>
      <c r="E39" s="397"/>
      <c r="F39" s="398"/>
      <c r="G39" s="561" t="s">
        <v>584</v>
      </c>
      <c r="H39" s="562"/>
      <c r="I39" s="562"/>
      <c r="J39" s="562"/>
      <c r="K39" s="562"/>
      <c r="L39" s="562"/>
      <c r="M39" s="562"/>
      <c r="N39" s="562"/>
      <c r="O39" s="563"/>
      <c r="P39" s="98" t="s">
        <v>649</v>
      </c>
      <c r="Q39" s="98"/>
      <c r="R39" s="98"/>
      <c r="S39" s="98"/>
      <c r="T39" s="98"/>
      <c r="U39" s="98"/>
      <c r="V39" s="98"/>
      <c r="W39" s="98"/>
      <c r="X39" s="99"/>
      <c r="Y39" s="467" t="s">
        <v>12</v>
      </c>
      <c r="Z39" s="527"/>
      <c r="AA39" s="528"/>
      <c r="AB39" s="457" t="s">
        <v>507</v>
      </c>
      <c r="AC39" s="457"/>
      <c r="AD39" s="457"/>
      <c r="AE39" s="211">
        <v>97.4</v>
      </c>
      <c r="AF39" s="212"/>
      <c r="AG39" s="212"/>
      <c r="AH39" s="212"/>
      <c r="AI39" s="211">
        <v>94.9</v>
      </c>
      <c r="AJ39" s="212"/>
      <c r="AK39" s="212"/>
      <c r="AL39" s="212"/>
      <c r="AM39" s="211">
        <v>96.5</v>
      </c>
      <c r="AN39" s="212"/>
      <c r="AO39" s="212"/>
      <c r="AP39" s="212"/>
      <c r="AQ39" s="333" t="s">
        <v>548</v>
      </c>
      <c r="AR39" s="200"/>
      <c r="AS39" s="200"/>
      <c r="AT39" s="334"/>
      <c r="AU39" s="212" t="s">
        <v>671</v>
      </c>
      <c r="AV39" s="212"/>
      <c r="AW39" s="212"/>
      <c r="AX39" s="214"/>
    </row>
    <row r="40" spans="1:50" ht="45.7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507</v>
      </c>
      <c r="AC40" s="519"/>
      <c r="AD40" s="519"/>
      <c r="AE40" s="211">
        <v>80</v>
      </c>
      <c r="AF40" s="212"/>
      <c r="AG40" s="212"/>
      <c r="AH40" s="212"/>
      <c r="AI40" s="211">
        <v>80</v>
      </c>
      <c r="AJ40" s="212"/>
      <c r="AK40" s="212"/>
      <c r="AL40" s="212"/>
      <c r="AM40" s="211">
        <v>80</v>
      </c>
      <c r="AN40" s="212"/>
      <c r="AO40" s="212"/>
      <c r="AP40" s="212"/>
      <c r="AQ40" s="333" t="s">
        <v>548</v>
      </c>
      <c r="AR40" s="200"/>
      <c r="AS40" s="200"/>
      <c r="AT40" s="334"/>
      <c r="AU40" s="212">
        <v>80</v>
      </c>
      <c r="AV40" s="212"/>
      <c r="AW40" s="212"/>
      <c r="AX40" s="214"/>
    </row>
    <row r="41" spans="1:50" ht="45.7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112.8</v>
      </c>
      <c r="AF41" s="212"/>
      <c r="AG41" s="212"/>
      <c r="AH41" s="212"/>
      <c r="AI41" s="211">
        <v>118.6</v>
      </c>
      <c r="AJ41" s="212"/>
      <c r="AK41" s="212"/>
      <c r="AL41" s="212"/>
      <c r="AM41" s="211">
        <v>120.6</v>
      </c>
      <c r="AN41" s="212"/>
      <c r="AO41" s="212"/>
      <c r="AP41" s="212"/>
      <c r="AQ41" s="333" t="s">
        <v>548</v>
      </c>
      <c r="AR41" s="200"/>
      <c r="AS41" s="200"/>
      <c r="AT41" s="334"/>
      <c r="AU41" s="212" t="s">
        <v>671</v>
      </c>
      <c r="AV41" s="212"/>
      <c r="AW41" s="212"/>
      <c r="AX41" s="214"/>
    </row>
    <row r="42" spans="1:50" ht="23.25" customHeight="1" x14ac:dyDescent="0.15">
      <c r="A42" s="219" t="s">
        <v>516</v>
      </c>
      <c r="B42" s="220"/>
      <c r="C42" s="220"/>
      <c r="D42" s="220"/>
      <c r="E42" s="220"/>
      <c r="F42" s="221"/>
      <c r="G42" s="225" t="s">
        <v>551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482</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353</v>
      </c>
      <c r="AF44" s="238"/>
      <c r="AG44" s="238"/>
      <c r="AH44" s="239"/>
      <c r="AI44" s="237" t="s">
        <v>359</v>
      </c>
      <c r="AJ44" s="238"/>
      <c r="AK44" s="238"/>
      <c r="AL44" s="239"/>
      <c r="AM44" s="243" t="s">
        <v>463</v>
      </c>
      <c r="AN44" s="243"/>
      <c r="AO44" s="243"/>
      <c r="AP44" s="237"/>
      <c r="AQ44" s="144" t="s">
        <v>351</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352</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353</v>
      </c>
      <c r="AF51" s="238"/>
      <c r="AG51" s="238"/>
      <c r="AH51" s="239"/>
      <c r="AI51" s="237" t="s">
        <v>359</v>
      </c>
      <c r="AJ51" s="238"/>
      <c r="AK51" s="238"/>
      <c r="AL51" s="239"/>
      <c r="AM51" s="243" t="s">
        <v>463</v>
      </c>
      <c r="AN51" s="243"/>
      <c r="AO51" s="243"/>
      <c r="AP51" s="237"/>
      <c r="AQ51" s="144" t="s">
        <v>351</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352</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353</v>
      </c>
      <c r="AF58" s="238"/>
      <c r="AG58" s="238"/>
      <c r="AH58" s="239"/>
      <c r="AI58" s="237" t="s">
        <v>359</v>
      </c>
      <c r="AJ58" s="238"/>
      <c r="AK58" s="238"/>
      <c r="AL58" s="239"/>
      <c r="AM58" s="243" t="s">
        <v>463</v>
      </c>
      <c r="AN58" s="243"/>
      <c r="AO58" s="243"/>
      <c r="AP58" s="237"/>
      <c r="AQ58" s="144" t="s">
        <v>351</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352</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478</v>
      </c>
      <c r="X65" s="484"/>
      <c r="Y65" s="487"/>
      <c r="Z65" s="487"/>
      <c r="AA65" s="488"/>
      <c r="AB65" s="231" t="s">
        <v>11</v>
      </c>
      <c r="AC65" s="232"/>
      <c r="AD65" s="233"/>
      <c r="AE65" s="237" t="s">
        <v>353</v>
      </c>
      <c r="AF65" s="238"/>
      <c r="AG65" s="238"/>
      <c r="AH65" s="239"/>
      <c r="AI65" s="237" t="s">
        <v>359</v>
      </c>
      <c r="AJ65" s="238"/>
      <c r="AK65" s="238"/>
      <c r="AL65" s="239"/>
      <c r="AM65" s="243" t="s">
        <v>463</v>
      </c>
      <c r="AN65" s="243"/>
      <c r="AO65" s="243"/>
      <c r="AP65" s="237"/>
      <c r="AQ65" s="231" t="s">
        <v>351</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481</v>
      </c>
      <c r="AX66" s="247"/>
    </row>
    <row r="67" spans="1:50" ht="23.25" hidden="1" customHeight="1" x14ac:dyDescent="0.15">
      <c r="A67" s="471"/>
      <c r="B67" s="472"/>
      <c r="C67" s="472"/>
      <c r="D67" s="472"/>
      <c r="E67" s="472"/>
      <c r="F67" s="473"/>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489</v>
      </c>
      <c r="B70" s="472"/>
      <c r="C70" s="472"/>
      <c r="D70" s="472"/>
      <c r="E70" s="472"/>
      <c r="F70" s="473"/>
      <c r="G70" s="249" t="s">
        <v>361</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483</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353</v>
      </c>
      <c r="AF73" s="238"/>
      <c r="AG73" s="238"/>
      <c r="AH73" s="239"/>
      <c r="AI73" s="237" t="s">
        <v>359</v>
      </c>
      <c r="AJ73" s="238"/>
      <c r="AK73" s="238"/>
      <c r="AL73" s="239"/>
      <c r="AM73" s="243" t="s">
        <v>463</v>
      </c>
      <c r="AN73" s="243"/>
      <c r="AO73" s="243"/>
      <c r="AP73" s="237"/>
      <c r="AQ73" s="152" t="s">
        <v>351</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352</v>
      </c>
      <c r="AT74" s="127"/>
      <c r="AU74" s="590"/>
      <c r="AV74" s="193"/>
      <c r="AW74" s="126" t="s">
        <v>300</v>
      </c>
      <c r="AX74" s="188"/>
    </row>
    <row r="75" spans="1:50" ht="23.25" hidden="1" customHeight="1" x14ac:dyDescent="0.15">
      <c r="A75" s="505"/>
      <c r="B75" s="506"/>
      <c r="C75" s="506"/>
      <c r="D75" s="506"/>
      <c r="E75" s="506"/>
      <c r="F75" s="507"/>
      <c r="G75" s="609"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519</v>
      </c>
      <c r="B78" s="329"/>
      <c r="C78" s="329"/>
      <c r="D78" s="329"/>
      <c r="E78" s="326" t="s">
        <v>456</v>
      </c>
      <c r="F78" s="327"/>
      <c r="G78" s="57" t="s">
        <v>361</v>
      </c>
      <c r="H78" s="587"/>
      <c r="I78" s="588"/>
      <c r="J78" s="588"/>
      <c r="K78" s="588"/>
      <c r="L78" s="588"/>
      <c r="M78" s="588"/>
      <c r="N78" s="588"/>
      <c r="O78" s="589"/>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477</v>
      </c>
      <c r="AP79" s="272"/>
      <c r="AQ79" s="272"/>
      <c r="AR79" s="81" t="s">
        <v>475</v>
      </c>
      <c r="AS79" s="271"/>
      <c r="AT79" s="272"/>
      <c r="AU79" s="272"/>
      <c r="AV79" s="272"/>
      <c r="AW79" s="272"/>
      <c r="AX79" s="951"/>
    </row>
    <row r="80" spans="1:50" ht="18.75" hidden="1" customHeight="1" x14ac:dyDescent="0.15">
      <c r="A80" s="869" t="s">
        <v>266</v>
      </c>
      <c r="B80" s="520" t="s">
        <v>474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6" t="s">
        <v>585</v>
      </c>
      <c r="H82" s="676"/>
      <c r="I82" s="676"/>
      <c r="J82" s="676"/>
      <c r="K82" s="676"/>
      <c r="L82" s="676"/>
      <c r="M82" s="676"/>
      <c r="N82" s="676"/>
      <c r="O82" s="676"/>
      <c r="P82" s="676"/>
      <c r="Q82" s="676"/>
      <c r="R82" s="676"/>
      <c r="S82" s="676"/>
      <c r="T82" s="676"/>
      <c r="U82" s="676"/>
      <c r="V82" s="676"/>
      <c r="W82" s="676"/>
      <c r="X82" s="676"/>
      <c r="Y82" s="676"/>
      <c r="Z82" s="676"/>
      <c r="AA82" s="677"/>
      <c r="AB82" s="889"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70"/>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70"/>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353</v>
      </c>
      <c r="AF85" s="238"/>
      <c r="AG85" s="238"/>
      <c r="AH85" s="239"/>
      <c r="AI85" s="237" t="s">
        <v>359</v>
      </c>
      <c r="AJ85" s="238"/>
      <c r="AK85" s="238"/>
      <c r="AL85" s="239"/>
      <c r="AM85" s="243" t="s">
        <v>463</v>
      </c>
      <c r="AN85" s="243"/>
      <c r="AO85" s="243"/>
      <c r="AP85" s="237"/>
      <c r="AQ85" s="152" t="s">
        <v>351</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587</v>
      </c>
      <c r="AR86" s="192"/>
      <c r="AS86" s="126" t="s">
        <v>352</v>
      </c>
      <c r="AT86" s="127"/>
      <c r="AU86" s="192" t="s">
        <v>587</v>
      </c>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t="s">
        <v>585</v>
      </c>
      <c r="H87" s="98"/>
      <c r="I87" s="98"/>
      <c r="J87" s="98"/>
      <c r="K87" s="98"/>
      <c r="L87" s="98"/>
      <c r="M87" s="98"/>
      <c r="N87" s="98"/>
      <c r="O87" s="99"/>
      <c r="P87" s="98" t="s">
        <v>586</v>
      </c>
      <c r="Q87" s="510"/>
      <c r="R87" s="510"/>
      <c r="S87" s="510"/>
      <c r="T87" s="510"/>
      <c r="U87" s="510"/>
      <c r="V87" s="510"/>
      <c r="W87" s="510"/>
      <c r="X87" s="511"/>
      <c r="Y87" s="558" t="s">
        <v>62</v>
      </c>
      <c r="Z87" s="559"/>
      <c r="AA87" s="560"/>
      <c r="AB87" s="457" t="s">
        <v>585</v>
      </c>
      <c r="AC87" s="457"/>
      <c r="AD87" s="457"/>
      <c r="AE87" s="211" t="s">
        <v>587</v>
      </c>
      <c r="AF87" s="212"/>
      <c r="AG87" s="212"/>
      <c r="AH87" s="212"/>
      <c r="AI87" s="211" t="s">
        <v>588</v>
      </c>
      <c r="AJ87" s="212"/>
      <c r="AK87" s="212"/>
      <c r="AL87" s="212"/>
      <c r="AM87" s="211" t="s">
        <v>588</v>
      </c>
      <c r="AN87" s="212"/>
      <c r="AO87" s="212"/>
      <c r="AP87" s="212"/>
      <c r="AQ87" s="333" t="s">
        <v>587</v>
      </c>
      <c r="AR87" s="200"/>
      <c r="AS87" s="200"/>
      <c r="AT87" s="334"/>
      <c r="AU87" s="212" t="s">
        <v>587</v>
      </c>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585</v>
      </c>
      <c r="AC88" s="519"/>
      <c r="AD88" s="519"/>
      <c r="AE88" s="211" t="s">
        <v>588</v>
      </c>
      <c r="AF88" s="212"/>
      <c r="AG88" s="212"/>
      <c r="AH88" s="212"/>
      <c r="AI88" s="211" t="s">
        <v>588</v>
      </c>
      <c r="AJ88" s="212"/>
      <c r="AK88" s="212"/>
      <c r="AL88" s="212"/>
      <c r="AM88" s="211" t="s">
        <v>588</v>
      </c>
      <c r="AN88" s="212"/>
      <c r="AO88" s="212"/>
      <c r="AP88" s="212"/>
      <c r="AQ88" s="333" t="s">
        <v>587</v>
      </c>
      <c r="AR88" s="200"/>
      <c r="AS88" s="200"/>
      <c r="AT88" s="334"/>
      <c r="AU88" s="212" t="s">
        <v>587</v>
      </c>
      <c r="AV88" s="212"/>
      <c r="AW88" s="212"/>
      <c r="AX88" s="214"/>
      <c r="AY88" s="10"/>
      <c r="AZ88" s="10"/>
      <c r="BA88" s="10"/>
      <c r="BB88" s="10"/>
      <c r="BC88" s="10"/>
    </row>
    <row r="89" spans="1:60" ht="23.25" hidden="1" customHeight="1" thickBot="1" x14ac:dyDescent="0.2">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t="s">
        <v>588</v>
      </c>
      <c r="AF89" s="212"/>
      <c r="AG89" s="212"/>
      <c r="AH89" s="212"/>
      <c r="AI89" s="211" t="s">
        <v>589</v>
      </c>
      <c r="AJ89" s="212"/>
      <c r="AK89" s="212"/>
      <c r="AL89" s="212"/>
      <c r="AM89" s="211" t="s">
        <v>588</v>
      </c>
      <c r="AN89" s="212"/>
      <c r="AO89" s="212"/>
      <c r="AP89" s="212"/>
      <c r="AQ89" s="333" t="s">
        <v>587</v>
      </c>
      <c r="AR89" s="200"/>
      <c r="AS89" s="200"/>
      <c r="AT89" s="334"/>
      <c r="AU89" s="212" t="s">
        <v>587</v>
      </c>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353</v>
      </c>
      <c r="AF90" s="238"/>
      <c r="AG90" s="238"/>
      <c r="AH90" s="239"/>
      <c r="AI90" s="237" t="s">
        <v>359</v>
      </c>
      <c r="AJ90" s="238"/>
      <c r="AK90" s="238"/>
      <c r="AL90" s="239"/>
      <c r="AM90" s="243" t="s">
        <v>463</v>
      </c>
      <c r="AN90" s="243"/>
      <c r="AO90" s="243"/>
      <c r="AP90" s="237"/>
      <c r="AQ90" s="152" t="s">
        <v>351</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353</v>
      </c>
      <c r="AF95" s="238"/>
      <c r="AG95" s="238"/>
      <c r="AH95" s="239"/>
      <c r="AI95" s="237" t="s">
        <v>359</v>
      </c>
      <c r="AJ95" s="238"/>
      <c r="AK95" s="238"/>
      <c r="AL95" s="239"/>
      <c r="AM95" s="243" t="s">
        <v>463</v>
      </c>
      <c r="AN95" s="243"/>
      <c r="AO95" s="243"/>
      <c r="AP95" s="237"/>
      <c r="AQ95" s="152" t="s">
        <v>351</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353</v>
      </c>
      <c r="AF100" s="536"/>
      <c r="AG100" s="536"/>
      <c r="AH100" s="537"/>
      <c r="AI100" s="535" t="s">
        <v>359</v>
      </c>
      <c r="AJ100" s="536"/>
      <c r="AK100" s="536"/>
      <c r="AL100" s="537"/>
      <c r="AM100" s="535" t="s">
        <v>463</v>
      </c>
      <c r="AN100" s="536"/>
      <c r="AO100" s="536"/>
      <c r="AP100" s="537"/>
      <c r="AQ100" s="313" t="s">
        <v>485</v>
      </c>
      <c r="AR100" s="314"/>
      <c r="AS100" s="314"/>
      <c r="AT100" s="315"/>
      <c r="AU100" s="313" t="s">
        <v>529</v>
      </c>
      <c r="AV100" s="314"/>
      <c r="AW100" s="314"/>
      <c r="AX100" s="316"/>
    </row>
    <row r="101" spans="1:60" ht="96"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552</v>
      </c>
      <c r="AC101" s="457"/>
      <c r="AD101" s="457"/>
      <c r="AE101" s="211">
        <v>2288</v>
      </c>
      <c r="AF101" s="212"/>
      <c r="AG101" s="212"/>
      <c r="AH101" s="213"/>
      <c r="AI101" s="211">
        <v>1923</v>
      </c>
      <c r="AJ101" s="212"/>
      <c r="AK101" s="212"/>
      <c r="AL101" s="213"/>
      <c r="AM101" s="211">
        <v>2141</v>
      </c>
      <c r="AN101" s="212"/>
      <c r="AO101" s="212"/>
      <c r="AP101" s="213"/>
      <c r="AQ101" s="211" t="s">
        <v>592</v>
      </c>
      <c r="AR101" s="212"/>
      <c r="AS101" s="212"/>
      <c r="AT101" s="213"/>
      <c r="AU101" s="211" t="s">
        <v>593</v>
      </c>
      <c r="AV101" s="212"/>
      <c r="AW101" s="212"/>
      <c r="AX101" s="213"/>
    </row>
    <row r="102" spans="1:60" ht="96"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552</v>
      </c>
      <c r="AC102" s="457"/>
      <c r="AD102" s="457"/>
      <c r="AE102" s="414">
        <v>1650</v>
      </c>
      <c r="AF102" s="414"/>
      <c r="AG102" s="414"/>
      <c r="AH102" s="414"/>
      <c r="AI102" s="414">
        <v>1550</v>
      </c>
      <c r="AJ102" s="414"/>
      <c r="AK102" s="414"/>
      <c r="AL102" s="414"/>
      <c r="AM102" s="414">
        <v>1520</v>
      </c>
      <c r="AN102" s="414"/>
      <c r="AO102" s="414"/>
      <c r="AP102" s="414"/>
      <c r="AQ102" s="266">
        <v>1490</v>
      </c>
      <c r="AR102" s="267"/>
      <c r="AS102" s="267"/>
      <c r="AT102" s="312"/>
      <c r="AU102" s="266" t="s">
        <v>593</v>
      </c>
      <c r="AV102" s="267"/>
      <c r="AW102" s="267"/>
      <c r="AX102" s="312"/>
    </row>
    <row r="103" spans="1:60" ht="31.5" customHeight="1" x14ac:dyDescent="0.15">
      <c r="A103" s="415" t="s">
        <v>484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353</v>
      </c>
      <c r="AF103" s="412"/>
      <c r="AG103" s="412"/>
      <c r="AH103" s="413"/>
      <c r="AI103" s="411" t="s">
        <v>359</v>
      </c>
      <c r="AJ103" s="412"/>
      <c r="AK103" s="412"/>
      <c r="AL103" s="413"/>
      <c r="AM103" s="411" t="s">
        <v>463</v>
      </c>
      <c r="AN103" s="412"/>
      <c r="AO103" s="412"/>
      <c r="AP103" s="413"/>
      <c r="AQ103" s="277" t="s">
        <v>485</v>
      </c>
      <c r="AR103" s="278"/>
      <c r="AS103" s="278"/>
      <c r="AT103" s="317"/>
      <c r="AU103" s="277" t="s">
        <v>529</v>
      </c>
      <c r="AV103" s="278"/>
      <c r="AW103" s="278"/>
      <c r="AX103" s="279"/>
    </row>
    <row r="104" spans="1:60" ht="95.25" customHeight="1" x14ac:dyDescent="0.15">
      <c r="A104" s="418"/>
      <c r="B104" s="419"/>
      <c r="C104" s="419"/>
      <c r="D104" s="419"/>
      <c r="E104" s="419"/>
      <c r="F104" s="420"/>
      <c r="G104" s="98" t="s">
        <v>591</v>
      </c>
      <c r="H104" s="98"/>
      <c r="I104" s="98"/>
      <c r="J104" s="98"/>
      <c r="K104" s="98"/>
      <c r="L104" s="98"/>
      <c r="M104" s="98"/>
      <c r="N104" s="98"/>
      <c r="O104" s="98"/>
      <c r="P104" s="98"/>
      <c r="Q104" s="98"/>
      <c r="R104" s="98"/>
      <c r="S104" s="98"/>
      <c r="T104" s="98"/>
      <c r="U104" s="98"/>
      <c r="V104" s="98"/>
      <c r="W104" s="98"/>
      <c r="X104" s="99"/>
      <c r="Y104" s="461" t="s">
        <v>55</v>
      </c>
      <c r="Z104" s="462"/>
      <c r="AA104" s="463"/>
      <c r="AB104" s="541" t="s">
        <v>552</v>
      </c>
      <c r="AC104" s="542"/>
      <c r="AD104" s="543"/>
      <c r="AE104" s="211">
        <v>918</v>
      </c>
      <c r="AF104" s="212"/>
      <c r="AG104" s="212"/>
      <c r="AH104" s="213"/>
      <c r="AI104" s="211">
        <v>898</v>
      </c>
      <c r="AJ104" s="212"/>
      <c r="AK104" s="212"/>
      <c r="AL104" s="213"/>
      <c r="AM104" s="211">
        <v>1057</v>
      </c>
      <c r="AN104" s="212"/>
      <c r="AO104" s="212"/>
      <c r="AP104" s="213"/>
      <c r="AQ104" s="211" t="s">
        <v>593</v>
      </c>
      <c r="AR104" s="212"/>
      <c r="AS104" s="212"/>
      <c r="AT104" s="213"/>
      <c r="AU104" s="211" t="s">
        <v>594</v>
      </c>
      <c r="AV104" s="212"/>
      <c r="AW104" s="212"/>
      <c r="AX104" s="213"/>
    </row>
    <row r="105" spans="1:60" ht="95.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552</v>
      </c>
      <c r="AC105" s="465"/>
      <c r="AD105" s="466"/>
      <c r="AE105" s="414">
        <v>550</v>
      </c>
      <c r="AF105" s="414"/>
      <c r="AG105" s="414"/>
      <c r="AH105" s="414"/>
      <c r="AI105" s="414">
        <v>460</v>
      </c>
      <c r="AJ105" s="414"/>
      <c r="AK105" s="414"/>
      <c r="AL105" s="414"/>
      <c r="AM105" s="414">
        <v>470</v>
      </c>
      <c r="AN105" s="414"/>
      <c r="AO105" s="414"/>
      <c r="AP105" s="414"/>
      <c r="AQ105" s="211">
        <v>510</v>
      </c>
      <c r="AR105" s="212"/>
      <c r="AS105" s="212"/>
      <c r="AT105" s="213"/>
      <c r="AU105" s="266" t="s">
        <v>595</v>
      </c>
      <c r="AV105" s="267"/>
      <c r="AW105" s="267"/>
      <c r="AX105" s="312"/>
    </row>
    <row r="106" spans="1:60" ht="31.5" hidden="1" customHeight="1" x14ac:dyDescent="0.15">
      <c r="A106" s="415" t="s">
        <v>484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353</v>
      </c>
      <c r="AF106" s="412"/>
      <c r="AG106" s="412"/>
      <c r="AH106" s="413"/>
      <c r="AI106" s="411" t="s">
        <v>359</v>
      </c>
      <c r="AJ106" s="412"/>
      <c r="AK106" s="412"/>
      <c r="AL106" s="413"/>
      <c r="AM106" s="411" t="s">
        <v>463</v>
      </c>
      <c r="AN106" s="412"/>
      <c r="AO106" s="412"/>
      <c r="AP106" s="413"/>
      <c r="AQ106" s="277" t="s">
        <v>485</v>
      </c>
      <c r="AR106" s="278"/>
      <c r="AS106" s="278"/>
      <c r="AT106" s="317"/>
      <c r="AU106" s="277" t="s">
        <v>529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353</v>
      </c>
      <c r="AF109" s="412"/>
      <c r="AG109" s="412"/>
      <c r="AH109" s="413"/>
      <c r="AI109" s="411" t="s">
        <v>359</v>
      </c>
      <c r="AJ109" s="412"/>
      <c r="AK109" s="412"/>
      <c r="AL109" s="413"/>
      <c r="AM109" s="411" t="s">
        <v>463</v>
      </c>
      <c r="AN109" s="412"/>
      <c r="AO109" s="412"/>
      <c r="AP109" s="413"/>
      <c r="AQ109" s="277" t="s">
        <v>485</v>
      </c>
      <c r="AR109" s="278"/>
      <c r="AS109" s="278"/>
      <c r="AT109" s="317"/>
      <c r="AU109" s="277" t="s">
        <v>529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353</v>
      </c>
      <c r="AF112" s="412"/>
      <c r="AG112" s="412"/>
      <c r="AH112" s="413"/>
      <c r="AI112" s="411" t="s">
        <v>359</v>
      </c>
      <c r="AJ112" s="412"/>
      <c r="AK112" s="412"/>
      <c r="AL112" s="413"/>
      <c r="AM112" s="411" t="s">
        <v>463</v>
      </c>
      <c r="AN112" s="412"/>
      <c r="AO112" s="412"/>
      <c r="AP112" s="413"/>
      <c r="AQ112" s="277" t="s">
        <v>485</v>
      </c>
      <c r="AR112" s="278"/>
      <c r="AS112" s="278"/>
      <c r="AT112" s="317"/>
      <c r="AU112" s="277" t="s">
        <v>529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353</v>
      </c>
      <c r="AF115" s="412"/>
      <c r="AG115" s="412"/>
      <c r="AH115" s="413"/>
      <c r="AI115" s="411" t="s">
        <v>359</v>
      </c>
      <c r="AJ115" s="412"/>
      <c r="AK115" s="412"/>
      <c r="AL115" s="413"/>
      <c r="AM115" s="411" t="s">
        <v>463</v>
      </c>
      <c r="AN115" s="412"/>
      <c r="AO115" s="412"/>
      <c r="AP115" s="413"/>
      <c r="AQ115" s="591" t="s">
        <v>530</v>
      </c>
      <c r="AR115" s="592"/>
      <c r="AS115" s="592"/>
      <c r="AT115" s="592"/>
      <c r="AU115" s="592"/>
      <c r="AV115" s="592"/>
      <c r="AW115" s="592"/>
      <c r="AX115" s="593"/>
    </row>
    <row r="116" spans="1:50" ht="23.25" customHeight="1" x14ac:dyDescent="0.15">
      <c r="A116" s="435"/>
      <c r="B116" s="436"/>
      <c r="C116" s="436"/>
      <c r="D116" s="436"/>
      <c r="E116" s="436"/>
      <c r="F116" s="437"/>
      <c r="G116" s="389" t="s">
        <v>553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554</v>
      </c>
      <c r="AC116" s="459"/>
      <c r="AD116" s="460"/>
      <c r="AE116" s="414">
        <v>160028</v>
      </c>
      <c r="AF116" s="414"/>
      <c r="AG116" s="414"/>
      <c r="AH116" s="414"/>
      <c r="AI116" s="414">
        <v>169289</v>
      </c>
      <c r="AJ116" s="414"/>
      <c r="AK116" s="414"/>
      <c r="AL116" s="414"/>
      <c r="AM116" s="414">
        <v>159217</v>
      </c>
      <c r="AN116" s="414"/>
      <c r="AO116" s="414"/>
      <c r="AP116" s="414"/>
      <c r="AQ116" s="211">
        <v>221271</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555</v>
      </c>
      <c r="AC117" s="469"/>
      <c r="AD117" s="470"/>
      <c r="AE117" s="547" t="s">
        <v>556</v>
      </c>
      <c r="AF117" s="548"/>
      <c r="AG117" s="548"/>
      <c r="AH117" s="548"/>
      <c r="AI117" s="547" t="s">
        <v>557</v>
      </c>
      <c r="AJ117" s="548"/>
      <c r="AK117" s="548"/>
      <c r="AL117" s="548"/>
      <c r="AM117" s="547" t="s">
        <v>672</v>
      </c>
      <c r="AN117" s="548"/>
      <c r="AO117" s="548"/>
      <c r="AP117" s="548"/>
      <c r="AQ117" s="547" t="s">
        <v>645</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353</v>
      </c>
      <c r="AF118" s="412"/>
      <c r="AG118" s="412"/>
      <c r="AH118" s="413"/>
      <c r="AI118" s="411" t="s">
        <v>359</v>
      </c>
      <c r="AJ118" s="412"/>
      <c r="AK118" s="412"/>
      <c r="AL118" s="413"/>
      <c r="AM118" s="411" t="s">
        <v>463</v>
      </c>
      <c r="AN118" s="412"/>
      <c r="AO118" s="412"/>
      <c r="AP118" s="413"/>
      <c r="AQ118" s="591" t="s">
        <v>530</v>
      </c>
      <c r="AR118" s="592"/>
      <c r="AS118" s="592"/>
      <c r="AT118" s="592"/>
      <c r="AU118" s="592"/>
      <c r="AV118" s="592"/>
      <c r="AW118" s="592"/>
      <c r="AX118" s="593"/>
    </row>
    <row r="119" spans="1:50" ht="23.25" customHeight="1" x14ac:dyDescent="0.15">
      <c r="A119" s="435"/>
      <c r="B119" s="436"/>
      <c r="C119" s="436"/>
      <c r="D119" s="436"/>
      <c r="E119" s="436"/>
      <c r="F119" s="437"/>
      <c r="G119" s="389" t="s">
        <v>558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554</v>
      </c>
      <c r="AC119" s="459"/>
      <c r="AD119" s="460"/>
      <c r="AE119" s="414">
        <v>221430</v>
      </c>
      <c r="AF119" s="414"/>
      <c r="AG119" s="414"/>
      <c r="AH119" s="414"/>
      <c r="AI119" s="414">
        <v>253908</v>
      </c>
      <c r="AJ119" s="414"/>
      <c r="AK119" s="414"/>
      <c r="AL119" s="414"/>
      <c r="AM119" s="414">
        <v>210894</v>
      </c>
      <c r="AN119" s="414"/>
      <c r="AO119" s="414"/>
      <c r="AP119" s="414"/>
      <c r="AQ119" s="414">
        <v>350210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555</v>
      </c>
      <c r="AC120" s="469"/>
      <c r="AD120" s="470"/>
      <c r="AE120" s="547" t="s">
        <v>559</v>
      </c>
      <c r="AF120" s="548"/>
      <c r="AG120" s="548"/>
      <c r="AH120" s="548"/>
      <c r="AI120" s="547" t="s">
        <v>560</v>
      </c>
      <c r="AJ120" s="548"/>
      <c r="AK120" s="548"/>
      <c r="AL120" s="548"/>
      <c r="AM120" s="547" t="s">
        <v>673</v>
      </c>
      <c r="AN120" s="548"/>
      <c r="AO120" s="548"/>
      <c r="AP120" s="548"/>
      <c r="AQ120" s="547" t="s">
        <v>646</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353</v>
      </c>
      <c r="AF121" s="412"/>
      <c r="AG121" s="412"/>
      <c r="AH121" s="413"/>
      <c r="AI121" s="411" t="s">
        <v>359</v>
      </c>
      <c r="AJ121" s="412"/>
      <c r="AK121" s="412"/>
      <c r="AL121" s="413"/>
      <c r="AM121" s="411" t="s">
        <v>463</v>
      </c>
      <c r="AN121" s="412"/>
      <c r="AO121" s="412"/>
      <c r="AP121" s="413"/>
      <c r="AQ121" s="591" t="s">
        <v>530</v>
      </c>
      <c r="AR121" s="592"/>
      <c r="AS121" s="592"/>
      <c r="AT121" s="592"/>
      <c r="AU121" s="592"/>
      <c r="AV121" s="592"/>
      <c r="AW121" s="592"/>
      <c r="AX121" s="593"/>
    </row>
    <row r="122" spans="1:50" ht="23.25" hidden="1" customHeight="1" x14ac:dyDescent="0.15">
      <c r="A122" s="435"/>
      <c r="B122" s="436"/>
      <c r="C122" s="436"/>
      <c r="D122" s="436"/>
      <c r="E122" s="436"/>
      <c r="F122" s="437"/>
      <c r="G122" s="389" t="s">
        <v>494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353</v>
      </c>
      <c r="AF124" s="412"/>
      <c r="AG124" s="412"/>
      <c r="AH124" s="413"/>
      <c r="AI124" s="411" t="s">
        <v>359</v>
      </c>
      <c r="AJ124" s="412"/>
      <c r="AK124" s="412"/>
      <c r="AL124" s="413"/>
      <c r="AM124" s="411" t="s">
        <v>463</v>
      </c>
      <c r="AN124" s="412"/>
      <c r="AO124" s="412"/>
      <c r="AP124" s="413"/>
      <c r="AQ124" s="591" t="s">
        <v>530</v>
      </c>
      <c r="AR124" s="592"/>
      <c r="AS124" s="592"/>
      <c r="AT124" s="592"/>
      <c r="AU124" s="592"/>
      <c r="AV124" s="592"/>
      <c r="AW124" s="592"/>
      <c r="AX124" s="593"/>
    </row>
    <row r="125" spans="1:50" ht="23.25" hidden="1" customHeight="1" x14ac:dyDescent="0.15">
      <c r="A125" s="435"/>
      <c r="B125" s="436"/>
      <c r="C125" s="436"/>
      <c r="D125" s="436"/>
      <c r="E125" s="436"/>
      <c r="F125" s="437"/>
      <c r="G125" s="389" t="s">
        <v>494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493</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353</v>
      </c>
      <c r="AF127" s="412"/>
      <c r="AG127" s="412"/>
      <c r="AH127" s="413"/>
      <c r="AI127" s="411" t="s">
        <v>359</v>
      </c>
      <c r="AJ127" s="412"/>
      <c r="AK127" s="412"/>
      <c r="AL127" s="413"/>
      <c r="AM127" s="411" t="s">
        <v>463</v>
      </c>
      <c r="AN127" s="412"/>
      <c r="AO127" s="412"/>
      <c r="AP127" s="413"/>
      <c r="AQ127" s="591" t="s">
        <v>530</v>
      </c>
      <c r="AR127" s="592"/>
      <c r="AS127" s="592"/>
      <c r="AT127" s="592"/>
      <c r="AU127" s="592"/>
      <c r="AV127" s="592"/>
      <c r="AW127" s="592"/>
      <c r="AX127" s="593"/>
    </row>
    <row r="128" spans="1:50" ht="23.25" hidden="1" customHeight="1" x14ac:dyDescent="0.15">
      <c r="A128" s="435"/>
      <c r="B128" s="436"/>
      <c r="C128" s="436"/>
      <c r="D128" s="436"/>
      <c r="E128" s="436"/>
      <c r="F128" s="437"/>
      <c r="G128" s="389" t="s">
        <v>494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493</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365</v>
      </c>
      <c r="B130" s="178"/>
      <c r="C130" s="177" t="s">
        <v>362</v>
      </c>
      <c r="D130" s="178"/>
      <c r="E130" s="162" t="s">
        <v>395</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394</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463</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352</v>
      </c>
      <c r="AT133" s="127"/>
      <c r="AU133" s="193">
        <v>34</v>
      </c>
      <c r="AV133" s="193"/>
      <c r="AW133" s="126" t="s">
        <v>300</v>
      </c>
      <c r="AX133" s="188"/>
    </row>
    <row r="134" spans="1:50" ht="30"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375</v>
      </c>
      <c r="Z134" s="195"/>
      <c r="AA134" s="196"/>
      <c r="AB134" s="682" t="s">
        <v>564</v>
      </c>
      <c r="AC134" s="683"/>
      <c r="AD134" s="684"/>
      <c r="AE134" s="199">
        <v>972</v>
      </c>
      <c r="AF134" s="200"/>
      <c r="AG134" s="200"/>
      <c r="AH134" s="200"/>
      <c r="AI134" s="199">
        <v>928</v>
      </c>
      <c r="AJ134" s="838"/>
      <c r="AK134" s="838"/>
      <c r="AL134" s="839"/>
      <c r="AM134" s="199">
        <v>978</v>
      </c>
      <c r="AN134" s="200"/>
      <c r="AO134" s="200"/>
      <c r="AP134" s="200"/>
      <c r="AQ134" s="199" t="s">
        <v>550</v>
      </c>
      <c r="AR134" s="200"/>
      <c r="AS134" s="200"/>
      <c r="AT134" s="200"/>
      <c r="AU134" s="199" t="s">
        <v>550</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2" t="s">
        <v>564</v>
      </c>
      <c r="AC135" s="683"/>
      <c r="AD135" s="684"/>
      <c r="AE135" s="199" t="s">
        <v>548</v>
      </c>
      <c r="AF135" s="200"/>
      <c r="AG135" s="200"/>
      <c r="AH135" s="200"/>
      <c r="AI135" s="199" t="s">
        <v>548</v>
      </c>
      <c r="AJ135" s="200"/>
      <c r="AK135" s="200"/>
      <c r="AL135" s="200"/>
      <c r="AM135" s="199">
        <v>929</v>
      </c>
      <c r="AN135" s="200"/>
      <c r="AO135" s="200"/>
      <c r="AP135" s="200"/>
      <c r="AQ135" s="199" t="s">
        <v>550</v>
      </c>
      <c r="AR135" s="200"/>
      <c r="AS135" s="200"/>
      <c r="AT135" s="200"/>
      <c r="AU135" s="199">
        <v>831</v>
      </c>
      <c r="AV135" s="200"/>
      <c r="AW135" s="200"/>
      <c r="AX135" s="201"/>
    </row>
    <row r="136" spans="1:50" ht="18.75"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463</v>
      </c>
      <c r="AN136" s="148"/>
      <c r="AO136" s="148"/>
      <c r="AP136" s="144"/>
      <c r="AQ136" s="144" t="s">
        <v>351</v>
      </c>
      <c r="AR136" s="145"/>
      <c r="AS136" s="145"/>
      <c r="AT136" s="146"/>
      <c r="AU136" s="189" t="s">
        <v>376</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550</v>
      </c>
      <c r="AR137" s="192"/>
      <c r="AS137" s="126" t="s">
        <v>352</v>
      </c>
      <c r="AT137" s="127"/>
      <c r="AU137" s="193">
        <v>34</v>
      </c>
      <c r="AV137" s="193"/>
      <c r="AW137" s="126" t="s">
        <v>300</v>
      </c>
      <c r="AX137" s="188"/>
    </row>
    <row r="138" spans="1:50" ht="30" customHeight="1" x14ac:dyDescent="0.15">
      <c r="A138" s="182"/>
      <c r="B138" s="179"/>
      <c r="C138" s="173"/>
      <c r="D138" s="179"/>
      <c r="E138" s="173"/>
      <c r="F138" s="174"/>
      <c r="G138" s="97" t="s">
        <v>565</v>
      </c>
      <c r="H138" s="98"/>
      <c r="I138" s="98"/>
      <c r="J138" s="98"/>
      <c r="K138" s="98"/>
      <c r="L138" s="98"/>
      <c r="M138" s="98"/>
      <c r="N138" s="98"/>
      <c r="O138" s="98"/>
      <c r="P138" s="98"/>
      <c r="Q138" s="98"/>
      <c r="R138" s="98"/>
      <c r="S138" s="98"/>
      <c r="T138" s="98"/>
      <c r="U138" s="98"/>
      <c r="V138" s="98"/>
      <c r="W138" s="98"/>
      <c r="X138" s="99"/>
      <c r="Y138" s="194" t="s">
        <v>375</v>
      </c>
      <c r="Z138" s="195"/>
      <c r="AA138" s="196"/>
      <c r="AB138" s="197" t="s">
        <v>564</v>
      </c>
      <c r="AC138" s="198"/>
      <c r="AD138" s="198"/>
      <c r="AE138" s="199">
        <v>116311</v>
      </c>
      <c r="AF138" s="838"/>
      <c r="AG138" s="838"/>
      <c r="AH138" s="839"/>
      <c r="AI138" s="199">
        <v>117910</v>
      </c>
      <c r="AJ138" s="838"/>
      <c r="AK138" s="838"/>
      <c r="AL138" s="839"/>
      <c r="AM138" s="199">
        <v>120460</v>
      </c>
      <c r="AN138" s="200"/>
      <c r="AO138" s="200"/>
      <c r="AP138" s="200"/>
      <c r="AQ138" s="199" t="s">
        <v>550</v>
      </c>
      <c r="AR138" s="200"/>
      <c r="AS138" s="200"/>
      <c r="AT138" s="200"/>
      <c r="AU138" s="199" t="s">
        <v>550</v>
      </c>
      <c r="AV138" s="200"/>
      <c r="AW138" s="200"/>
      <c r="AX138" s="201"/>
    </row>
    <row r="139" spans="1:50" ht="30"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564</v>
      </c>
      <c r="AC139" s="206"/>
      <c r="AD139" s="206"/>
      <c r="AE139" s="199" t="s">
        <v>548</v>
      </c>
      <c r="AF139" s="200"/>
      <c r="AG139" s="200"/>
      <c r="AH139" s="200"/>
      <c r="AI139" s="199" t="s">
        <v>548</v>
      </c>
      <c r="AJ139" s="200"/>
      <c r="AK139" s="200"/>
      <c r="AL139" s="200"/>
      <c r="AM139" s="199">
        <v>101639</v>
      </c>
      <c r="AN139" s="838"/>
      <c r="AO139" s="838"/>
      <c r="AP139" s="839"/>
      <c r="AQ139" s="199" t="s">
        <v>550</v>
      </c>
      <c r="AR139" s="200"/>
      <c r="AS139" s="200"/>
      <c r="AT139" s="200"/>
      <c r="AU139" s="199">
        <v>114437</v>
      </c>
      <c r="AV139" s="200"/>
      <c r="AW139" s="200"/>
      <c r="AX139" s="201"/>
    </row>
    <row r="140" spans="1:50" ht="18.7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463</v>
      </c>
      <c r="AN140" s="148"/>
      <c r="AO140" s="148"/>
      <c r="AP140" s="144"/>
      <c r="AQ140" s="144" t="s">
        <v>351</v>
      </c>
      <c r="AR140" s="145"/>
      <c r="AS140" s="145"/>
      <c r="AT140" s="146"/>
      <c r="AU140" s="189" t="s">
        <v>376</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463</v>
      </c>
      <c r="AN144" s="148"/>
      <c r="AO144" s="148"/>
      <c r="AP144" s="144"/>
      <c r="AQ144" s="144" t="s">
        <v>351</v>
      </c>
      <c r="AR144" s="145"/>
      <c r="AS144" s="145"/>
      <c r="AT144" s="146"/>
      <c r="AU144" s="189" t="s">
        <v>376</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463</v>
      </c>
      <c r="AN148" s="148"/>
      <c r="AO148" s="148"/>
      <c r="AP148" s="144"/>
      <c r="AQ148" s="144" t="s">
        <v>351</v>
      </c>
      <c r="AR148" s="145"/>
      <c r="AS148" s="145"/>
      <c r="AT148" s="146"/>
      <c r="AU148" s="189" t="s">
        <v>376</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377</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617</v>
      </c>
      <c r="H154" s="98"/>
      <c r="I154" s="98"/>
      <c r="J154" s="98"/>
      <c r="K154" s="98"/>
      <c r="L154" s="98"/>
      <c r="M154" s="98"/>
      <c r="N154" s="98"/>
      <c r="O154" s="98"/>
      <c r="P154" s="99"/>
      <c r="Q154" s="118" t="s">
        <v>597</v>
      </c>
      <c r="R154" s="98"/>
      <c r="S154" s="98"/>
      <c r="T154" s="98"/>
      <c r="U154" s="98"/>
      <c r="V154" s="98"/>
      <c r="W154" s="98"/>
      <c r="X154" s="98"/>
      <c r="Y154" s="98"/>
      <c r="Z154" s="98"/>
      <c r="AA154" s="286"/>
      <c r="AB154" s="134" t="s">
        <v>598</v>
      </c>
      <c r="AC154" s="135"/>
      <c r="AD154" s="135"/>
      <c r="AE154" s="140" t="s">
        <v>599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600</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463</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463</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463</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463</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463</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463</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463</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463</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463</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463</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463</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463</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463</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463</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463</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463</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463</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463</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463</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463</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364</v>
      </c>
      <c r="D430" s="935"/>
      <c r="E430" s="167" t="s">
        <v>384</v>
      </c>
      <c r="F430" s="168"/>
      <c r="G430" s="903" t="s">
        <v>380</v>
      </c>
      <c r="H430" s="116"/>
      <c r="I430" s="116"/>
      <c r="J430" s="904" t="s">
        <v>548</v>
      </c>
      <c r="K430" s="905"/>
      <c r="L430" s="905"/>
      <c r="M430" s="905"/>
      <c r="N430" s="905"/>
      <c r="O430" s="905"/>
      <c r="P430" s="905"/>
      <c r="Q430" s="905"/>
      <c r="R430" s="905"/>
      <c r="S430" s="905"/>
      <c r="T430" s="906"/>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463</v>
      </c>
      <c r="AJ431" s="210"/>
      <c r="AK431" s="210"/>
      <c r="AL431" s="152"/>
      <c r="AM431" s="210" t="s">
        <v>524</v>
      </c>
      <c r="AN431" s="210"/>
      <c r="AO431" s="210"/>
      <c r="AP431" s="152"/>
      <c r="AQ431" s="152" t="s">
        <v>351</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602</v>
      </c>
      <c r="AF432" s="193"/>
      <c r="AG432" s="126" t="s">
        <v>352</v>
      </c>
      <c r="AH432" s="127"/>
      <c r="AI432" s="149"/>
      <c r="AJ432" s="149"/>
      <c r="AK432" s="149"/>
      <c r="AL432" s="147"/>
      <c r="AM432" s="149"/>
      <c r="AN432" s="149"/>
      <c r="AO432" s="149"/>
      <c r="AP432" s="147"/>
      <c r="AQ432" s="590" t="s">
        <v>604</v>
      </c>
      <c r="AR432" s="193"/>
      <c r="AS432" s="126" t="s">
        <v>352</v>
      </c>
      <c r="AT432" s="127"/>
      <c r="AU432" s="193" t="s">
        <v>588</v>
      </c>
      <c r="AV432" s="193"/>
      <c r="AW432" s="126" t="s">
        <v>300</v>
      </c>
      <c r="AX432" s="188"/>
    </row>
    <row r="433" spans="1:50" ht="23.25"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600</v>
      </c>
      <c r="AF433" s="200"/>
      <c r="AG433" s="200"/>
      <c r="AH433" s="200"/>
      <c r="AI433" s="333" t="s">
        <v>604</v>
      </c>
      <c r="AJ433" s="200"/>
      <c r="AK433" s="200"/>
      <c r="AL433" s="200"/>
      <c r="AM433" s="333" t="s">
        <v>588</v>
      </c>
      <c r="AN433" s="200"/>
      <c r="AO433" s="200"/>
      <c r="AP433" s="334"/>
      <c r="AQ433" s="333" t="s">
        <v>588</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3" t="s">
        <v>599</v>
      </c>
      <c r="AF434" s="200"/>
      <c r="AG434" s="200"/>
      <c r="AH434" s="334"/>
      <c r="AI434" s="333" t="s">
        <v>593</v>
      </c>
      <c r="AJ434" s="200"/>
      <c r="AK434" s="200"/>
      <c r="AL434" s="200"/>
      <c r="AM434" s="333" t="s">
        <v>594</v>
      </c>
      <c r="AN434" s="200"/>
      <c r="AO434" s="200"/>
      <c r="AP434" s="334"/>
      <c r="AQ434" s="333" t="s">
        <v>606</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603</v>
      </c>
      <c r="AF435" s="200"/>
      <c r="AG435" s="200"/>
      <c r="AH435" s="334"/>
      <c r="AI435" s="333" t="s">
        <v>587</v>
      </c>
      <c r="AJ435" s="200"/>
      <c r="AK435" s="200"/>
      <c r="AL435" s="200"/>
      <c r="AM435" s="333" t="s">
        <v>605</v>
      </c>
      <c r="AN435" s="200"/>
      <c r="AO435" s="200"/>
      <c r="AP435" s="334"/>
      <c r="AQ435" s="333" t="s">
        <v>588</v>
      </c>
      <c r="AR435" s="200"/>
      <c r="AS435" s="200"/>
      <c r="AT435" s="334"/>
      <c r="AU435" s="200" t="s">
        <v>607</v>
      </c>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463</v>
      </c>
      <c r="AJ436" s="210"/>
      <c r="AK436" s="210"/>
      <c r="AL436" s="152"/>
      <c r="AM436" s="210" t="s">
        <v>524</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590"/>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t="s">
        <v>598</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463</v>
      </c>
      <c r="AJ441" s="210"/>
      <c r="AK441" s="210"/>
      <c r="AL441" s="152"/>
      <c r="AM441" s="210" t="s">
        <v>524</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590"/>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463</v>
      </c>
      <c r="AJ446" s="210"/>
      <c r="AK446" s="210"/>
      <c r="AL446" s="152"/>
      <c r="AM446" s="210" t="s">
        <v>524</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590"/>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463</v>
      </c>
      <c r="AJ451" s="210"/>
      <c r="AK451" s="210"/>
      <c r="AL451" s="152"/>
      <c r="AM451" s="210" t="s">
        <v>524</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590"/>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463</v>
      </c>
      <c r="AJ456" s="210"/>
      <c r="AK456" s="210"/>
      <c r="AL456" s="152"/>
      <c r="AM456" s="210" t="s">
        <v>524</v>
      </c>
      <c r="AN456" s="210"/>
      <c r="AO456" s="210"/>
      <c r="AP456" s="152"/>
      <c r="AQ456" s="152" t="s">
        <v>351</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600</v>
      </c>
      <c r="AF457" s="193"/>
      <c r="AG457" s="126" t="s">
        <v>352</v>
      </c>
      <c r="AH457" s="127"/>
      <c r="AI457" s="149"/>
      <c r="AJ457" s="149"/>
      <c r="AK457" s="149"/>
      <c r="AL457" s="147"/>
      <c r="AM457" s="149"/>
      <c r="AN457" s="149"/>
      <c r="AO457" s="149"/>
      <c r="AP457" s="147"/>
      <c r="AQ457" s="590" t="s">
        <v>599</v>
      </c>
      <c r="AR457" s="193"/>
      <c r="AS457" s="126" t="s">
        <v>352</v>
      </c>
      <c r="AT457" s="127"/>
      <c r="AU457" s="193" t="s">
        <v>604</v>
      </c>
      <c r="AV457" s="193"/>
      <c r="AW457" s="126" t="s">
        <v>300</v>
      </c>
      <c r="AX457" s="188"/>
    </row>
    <row r="458" spans="1:50" ht="23.25" customHeight="1" x14ac:dyDescent="0.15">
      <c r="A458" s="182"/>
      <c r="B458" s="179"/>
      <c r="C458" s="173"/>
      <c r="D458" s="179"/>
      <c r="E458" s="335"/>
      <c r="F458" s="336"/>
      <c r="G458" s="97" t="s">
        <v>601</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600</v>
      </c>
      <c r="AF458" s="200"/>
      <c r="AG458" s="200"/>
      <c r="AH458" s="200"/>
      <c r="AI458" s="333" t="s">
        <v>600</v>
      </c>
      <c r="AJ458" s="200"/>
      <c r="AK458" s="200"/>
      <c r="AL458" s="200"/>
      <c r="AM458" s="333" t="s">
        <v>599</v>
      </c>
      <c r="AN458" s="200"/>
      <c r="AO458" s="200"/>
      <c r="AP458" s="334"/>
      <c r="AQ458" s="333" t="s">
        <v>606</v>
      </c>
      <c r="AR458" s="200"/>
      <c r="AS458" s="200"/>
      <c r="AT458" s="334"/>
      <c r="AU458" s="200" t="s">
        <v>604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607</v>
      </c>
      <c r="AF459" s="200"/>
      <c r="AG459" s="200"/>
      <c r="AH459" s="334"/>
      <c r="AI459" s="333" t="s">
        <v>607</v>
      </c>
      <c r="AJ459" s="200"/>
      <c r="AK459" s="200"/>
      <c r="AL459" s="200"/>
      <c r="AM459" s="333" t="s">
        <v>599</v>
      </c>
      <c r="AN459" s="200"/>
      <c r="AO459" s="200"/>
      <c r="AP459" s="334"/>
      <c r="AQ459" s="333" t="s">
        <v>599</v>
      </c>
      <c r="AR459" s="200"/>
      <c r="AS459" s="200"/>
      <c r="AT459" s="334"/>
      <c r="AU459" s="200" t="s">
        <v>599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606</v>
      </c>
      <c r="AF460" s="200"/>
      <c r="AG460" s="200"/>
      <c r="AH460" s="334"/>
      <c r="AI460" s="333" t="s">
        <v>599</v>
      </c>
      <c r="AJ460" s="200"/>
      <c r="AK460" s="200"/>
      <c r="AL460" s="200"/>
      <c r="AM460" s="333" t="s">
        <v>599</v>
      </c>
      <c r="AN460" s="200"/>
      <c r="AO460" s="200"/>
      <c r="AP460" s="334"/>
      <c r="AQ460" s="333" t="s">
        <v>599</v>
      </c>
      <c r="AR460" s="200"/>
      <c r="AS460" s="200"/>
      <c r="AT460" s="334"/>
      <c r="AU460" s="200" t="s">
        <v>606</v>
      </c>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463</v>
      </c>
      <c r="AJ461" s="210"/>
      <c r="AK461" s="210"/>
      <c r="AL461" s="152"/>
      <c r="AM461" s="210" t="s">
        <v>524</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590"/>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463</v>
      </c>
      <c r="AJ466" s="210"/>
      <c r="AK466" s="210"/>
      <c r="AL466" s="152"/>
      <c r="AM466" s="210" t="s">
        <v>524</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590"/>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463</v>
      </c>
      <c r="AJ471" s="210"/>
      <c r="AK471" s="210"/>
      <c r="AL471" s="152"/>
      <c r="AM471" s="210" t="s">
        <v>524</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590"/>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463</v>
      </c>
      <c r="AJ476" s="210"/>
      <c r="AK476" s="210"/>
      <c r="AL476" s="152"/>
      <c r="AM476" s="210" t="s">
        <v>524</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590"/>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03" t="s">
        <v>380</v>
      </c>
      <c r="H484" s="116"/>
      <c r="I484" s="116"/>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463</v>
      </c>
      <c r="AJ485" s="210"/>
      <c r="AK485" s="210"/>
      <c r="AL485" s="152"/>
      <c r="AM485" s="210" t="s">
        <v>524</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590"/>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463</v>
      </c>
      <c r="AJ490" s="210"/>
      <c r="AK490" s="210"/>
      <c r="AL490" s="152"/>
      <c r="AM490" s="210" t="s">
        <v>524</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590"/>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463</v>
      </c>
      <c r="AJ495" s="210"/>
      <c r="AK495" s="210"/>
      <c r="AL495" s="152"/>
      <c r="AM495" s="210" t="s">
        <v>524</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590"/>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463</v>
      </c>
      <c r="AJ500" s="210"/>
      <c r="AK500" s="210"/>
      <c r="AL500" s="152"/>
      <c r="AM500" s="210" t="s">
        <v>524</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590"/>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463</v>
      </c>
      <c r="AJ505" s="210"/>
      <c r="AK505" s="210"/>
      <c r="AL505" s="152"/>
      <c r="AM505" s="210" t="s">
        <v>524</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590"/>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463</v>
      </c>
      <c r="AJ510" s="210"/>
      <c r="AK510" s="210"/>
      <c r="AL510" s="152"/>
      <c r="AM510" s="210" t="s">
        <v>524</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590"/>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463</v>
      </c>
      <c r="AJ515" s="210"/>
      <c r="AK515" s="210"/>
      <c r="AL515" s="152"/>
      <c r="AM515" s="210" t="s">
        <v>524</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590"/>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463</v>
      </c>
      <c r="AJ520" s="210"/>
      <c r="AK520" s="210"/>
      <c r="AL520" s="152"/>
      <c r="AM520" s="210" t="s">
        <v>524</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590"/>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463</v>
      </c>
      <c r="AJ525" s="210"/>
      <c r="AK525" s="210"/>
      <c r="AL525" s="152"/>
      <c r="AM525" s="210" t="s">
        <v>524</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590"/>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463</v>
      </c>
      <c r="AJ530" s="210"/>
      <c r="AK530" s="210"/>
      <c r="AL530" s="152"/>
      <c r="AM530" s="210" t="s">
        <v>524</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590"/>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03" t="s">
        <v>380</v>
      </c>
      <c r="H538" s="116"/>
      <c r="I538" s="116"/>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463</v>
      </c>
      <c r="AJ539" s="210"/>
      <c r="AK539" s="210"/>
      <c r="AL539" s="152"/>
      <c r="AM539" s="210" t="s">
        <v>524</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590"/>
      <c r="AR540" s="193"/>
      <c r="AS540" s="126" t="s">
        <v>352</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463</v>
      </c>
      <c r="AJ544" s="210"/>
      <c r="AK544" s="210"/>
      <c r="AL544" s="152"/>
      <c r="AM544" s="210" t="s">
        <v>524</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590"/>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463</v>
      </c>
      <c r="AJ549" s="210"/>
      <c r="AK549" s="210"/>
      <c r="AL549" s="152"/>
      <c r="AM549" s="210" t="s">
        <v>524</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590"/>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463</v>
      </c>
      <c r="AJ554" s="210"/>
      <c r="AK554" s="210"/>
      <c r="AL554" s="152"/>
      <c r="AM554" s="210" t="s">
        <v>524</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590"/>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463</v>
      </c>
      <c r="AJ559" s="210"/>
      <c r="AK559" s="210"/>
      <c r="AL559" s="152"/>
      <c r="AM559" s="210" t="s">
        <v>524</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590"/>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463</v>
      </c>
      <c r="AJ564" s="210"/>
      <c r="AK564" s="210"/>
      <c r="AL564" s="152"/>
      <c r="AM564" s="210" t="s">
        <v>524</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590"/>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463</v>
      </c>
      <c r="AJ569" s="210"/>
      <c r="AK569" s="210"/>
      <c r="AL569" s="152"/>
      <c r="AM569" s="210" t="s">
        <v>524</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590"/>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463</v>
      </c>
      <c r="AJ574" s="210"/>
      <c r="AK574" s="210"/>
      <c r="AL574" s="152"/>
      <c r="AM574" s="210" t="s">
        <v>524</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590"/>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463</v>
      </c>
      <c r="AJ579" s="210"/>
      <c r="AK579" s="210"/>
      <c r="AL579" s="152"/>
      <c r="AM579" s="210" t="s">
        <v>524</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590"/>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463</v>
      </c>
      <c r="AJ584" s="210"/>
      <c r="AK584" s="210"/>
      <c r="AL584" s="152"/>
      <c r="AM584" s="210" t="s">
        <v>524</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590"/>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03" t="s">
        <v>380</v>
      </c>
      <c r="H592" s="116"/>
      <c r="I592" s="116"/>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463</v>
      </c>
      <c r="AJ593" s="210"/>
      <c r="AK593" s="210"/>
      <c r="AL593" s="152"/>
      <c r="AM593" s="210" t="s">
        <v>524</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590"/>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463</v>
      </c>
      <c r="AJ598" s="210"/>
      <c r="AK598" s="210"/>
      <c r="AL598" s="152"/>
      <c r="AM598" s="210" t="s">
        <v>524</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590"/>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463</v>
      </c>
      <c r="AJ603" s="210"/>
      <c r="AK603" s="210"/>
      <c r="AL603" s="152"/>
      <c r="AM603" s="210" t="s">
        <v>524</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590"/>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463</v>
      </c>
      <c r="AJ608" s="210"/>
      <c r="AK608" s="210"/>
      <c r="AL608" s="152"/>
      <c r="AM608" s="210" t="s">
        <v>524</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590"/>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463</v>
      </c>
      <c r="AJ613" s="210"/>
      <c r="AK613" s="210"/>
      <c r="AL613" s="152"/>
      <c r="AM613" s="210" t="s">
        <v>524</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590"/>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463</v>
      </c>
      <c r="AJ618" s="210"/>
      <c r="AK618" s="210"/>
      <c r="AL618" s="152"/>
      <c r="AM618" s="210" t="s">
        <v>524</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590"/>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463</v>
      </c>
      <c r="AJ623" s="210"/>
      <c r="AK623" s="210"/>
      <c r="AL623" s="152"/>
      <c r="AM623" s="210" t="s">
        <v>524</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590"/>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463</v>
      </c>
      <c r="AJ628" s="210"/>
      <c r="AK628" s="210"/>
      <c r="AL628" s="152"/>
      <c r="AM628" s="210" t="s">
        <v>524</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590"/>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463</v>
      </c>
      <c r="AJ633" s="210"/>
      <c r="AK633" s="210"/>
      <c r="AL633" s="152"/>
      <c r="AM633" s="210" t="s">
        <v>524</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590"/>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463</v>
      </c>
      <c r="AJ638" s="210"/>
      <c r="AK638" s="210"/>
      <c r="AL638" s="152"/>
      <c r="AM638" s="210" t="s">
        <v>524</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590"/>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03" t="s">
        <v>380</v>
      </c>
      <c r="H646" s="116"/>
      <c r="I646" s="116"/>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463</v>
      </c>
      <c r="AJ647" s="210"/>
      <c r="AK647" s="210"/>
      <c r="AL647" s="152"/>
      <c r="AM647" s="210" t="s">
        <v>524</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590"/>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463</v>
      </c>
      <c r="AJ652" s="210"/>
      <c r="AK652" s="210"/>
      <c r="AL652" s="152"/>
      <c r="AM652" s="210" t="s">
        <v>524</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590"/>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463</v>
      </c>
      <c r="AJ657" s="210"/>
      <c r="AK657" s="210"/>
      <c r="AL657" s="152"/>
      <c r="AM657" s="210" t="s">
        <v>524</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590"/>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463</v>
      </c>
      <c r="AJ662" s="210"/>
      <c r="AK662" s="210"/>
      <c r="AL662" s="152"/>
      <c r="AM662" s="210" t="s">
        <v>524</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590"/>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463</v>
      </c>
      <c r="AJ667" s="210"/>
      <c r="AK667" s="210"/>
      <c r="AL667" s="152"/>
      <c r="AM667" s="210" t="s">
        <v>524</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590"/>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463</v>
      </c>
      <c r="AJ672" s="210"/>
      <c r="AK672" s="210"/>
      <c r="AL672" s="152"/>
      <c r="AM672" s="210" t="s">
        <v>524</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590"/>
      <c r="AR673" s="193"/>
      <c r="AS673" s="126" t="s">
        <v>352</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463</v>
      </c>
      <c r="AJ677" s="210"/>
      <c r="AK677" s="210"/>
      <c r="AL677" s="152"/>
      <c r="AM677" s="210" t="s">
        <v>524</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590"/>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463</v>
      </c>
      <c r="AJ682" s="210"/>
      <c r="AK682" s="210"/>
      <c r="AL682" s="152"/>
      <c r="AM682" s="210" t="s">
        <v>524</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590"/>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463</v>
      </c>
      <c r="AJ687" s="210"/>
      <c r="AK687" s="210"/>
      <c r="AL687" s="152"/>
      <c r="AM687" s="210" t="s">
        <v>524</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590"/>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463</v>
      </c>
      <c r="AJ692" s="210"/>
      <c r="AK692" s="210"/>
      <c r="AL692" s="152"/>
      <c r="AM692" s="210" t="s">
        <v>524</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590"/>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34.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543</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543</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543</v>
      </c>
      <c r="AE704" s="786"/>
      <c r="AF704" s="786"/>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543</v>
      </c>
      <c r="AE705" s="718"/>
      <c r="AF705" s="718"/>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517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448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567</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48.7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543</v>
      </c>
      <c r="AE708" s="605"/>
      <c r="AF708" s="605"/>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568</v>
      </c>
      <c r="AE709" s="322"/>
      <c r="AF709" s="322"/>
      <c r="AG709" s="94" t="s">
        <v>548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t="s">
        <v>548</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543</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479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568</v>
      </c>
      <c r="AE712" s="786"/>
      <c r="AF712" s="786"/>
      <c r="AG712" s="813" t="s">
        <v>548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2" t="s">
        <v>480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568</v>
      </c>
      <c r="AE713" s="322"/>
      <c r="AF713" s="663"/>
      <c r="AG713" s="94" t="s">
        <v>548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543</v>
      </c>
      <c r="AE714" s="811"/>
      <c r="AF714" s="812"/>
      <c r="AG714" s="739" t="s">
        <v>575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453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543</v>
      </c>
      <c r="AE715" s="605"/>
      <c r="AF715" s="656"/>
      <c r="AG715" s="745" t="s">
        <v>576</v>
      </c>
      <c r="AH715" s="746"/>
      <c r="AI715" s="746"/>
      <c r="AJ715" s="746"/>
      <c r="AK715" s="746"/>
      <c r="AL715" s="746"/>
      <c r="AM715" s="746"/>
      <c r="AN715" s="746"/>
      <c r="AO715" s="746"/>
      <c r="AP715" s="746"/>
      <c r="AQ715" s="746"/>
      <c r="AR715" s="746"/>
      <c r="AS715" s="746"/>
      <c r="AT715" s="746"/>
      <c r="AU715" s="746"/>
      <c r="AV715" s="746"/>
      <c r="AW715" s="746"/>
      <c r="AX715" s="747"/>
    </row>
    <row r="716" spans="1:50" ht="6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543</v>
      </c>
      <c r="AE716" s="627"/>
      <c r="AF716" s="627"/>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371</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543</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543</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568</v>
      </c>
      <c r="AE719" s="605"/>
      <c r="AF719" s="605"/>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t="s">
        <v>608</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2"/>
      <c r="E726" s="842"/>
      <c r="F726" s="843"/>
      <c r="G726" s="574" t="s">
        <v>580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581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7.5" customHeight="1" thickBot="1" x14ac:dyDescent="0.2">
      <c r="A729" s="634" t="s">
        <v>610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7.5" customHeight="1" thickBot="1" x14ac:dyDescent="0.2">
      <c r="A731" s="802" t="s">
        <v>257</v>
      </c>
      <c r="B731" s="803"/>
      <c r="C731" s="803"/>
      <c r="D731" s="803"/>
      <c r="E731" s="804"/>
      <c r="F731" s="732"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3" t="s">
        <v>257</v>
      </c>
      <c r="B733" s="674"/>
      <c r="C733" s="674"/>
      <c r="D733" s="674"/>
      <c r="E733" s="675"/>
      <c r="F733" s="637" t="s">
        <v>674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3" t="s">
        <v>586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486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427</v>
      </c>
      <c r="B737" s="203"/>
      <c r="C737" s="203"/>
      <c r="D737" s="204"/>
      <c r="E737" s="992" t="s">
        <v>611</v>
      </c>
      <c r="F737" s="992"/>
      <c r="G737" s="992"/>
      <c r="H737" s="992"/>
      <c r="I737" s="992"/>
      <c r="J737" s="992"/>
      <c r="K737" s="992"/>
      <c r="L737" s="992"/>
      <c r="M737" s="992"/>
      <c r="N737" s="358" t="s">
        <v>354</v>
      </c>
      <c r="O737" s="358"/>
      <c r="P737" s="358"/>
      <c r="Q737" s="358"/>
      <c r="R737" s="992" t="s">
        <v>612</v>
      </c>
      <c r="S737" s="992"/>
      <c r="T737" s="992"/>
      <c r="U737" s="992"/>
      <c r="V737" s="992"/>
      <c r="W737" s="992"/>
      <c r="X737" s="992"/>
      <c r="Y737" s="992"/>
      <c r="Z737" s="992"/>
      <c r="AA737" s="358" t="s">
        <v>355</v>
      </c>
      <c r="AB737" s="358"/>
      <c r="AC737" s="358"/>
      <c r="AD737" s="358"/>
      <c r="AE737" s="992" t="s">
        <v>612</v>
      </c>
      <c r="AF737" s="992"/>
      <c r="AG737" s="992"/>
      <c r="AH737" s="992"/>
      <c r="AI737" s="992"/>
      <c r="AJ737" s="992"/>
      <c r="AK737" s="992"/>
      <c r="AL737" s="992"/>
      <c r="AM737" s="992"/>
      <c r="AN737" s="358" t="s">
        <v>356</v>
      </c>
      <c r="AO737" s="358"/>
      <c r="AP737" s="358"/>
      <c r="AQ737" s="358"/>
      <c r="AR737" s="993" t="s">
        <v>613</v>
      </c>
      <c r="AS737" s="994"/>
      <c r="AT737" s="994"/>
      <c r="AU737" s="994"/>
      <c r="AV737" s="994"/>
      <c r="AW737" s="994"/>
      <c r="AX737" s="995"/>
      <c r="AY737" s="89"/>
      <c r="AZ737" s="89"/>
    </row>
    <row r="738" spans="1:52" ht="24.75" customHeight="1" x14ac:dyDescent="0.15">
      <c r="A738" s="996" t="s">
        <v>357</v>
      </c>
      <c r="B738" s="203"/>
      <c r="C738" s="203"/>
      <c r="D738" s="204"/>
      <c r="E738" s="992" t="s">
        <v>614</v>
      </c>
      <c r="F738" s="992"/>
      <c r="G738" s="992"/>
      <c r="H738" s="992"/>
      <c r="I738" s="992"/>
      <c r="J738" s="992"/>
      <c r="K738" s="992"/>
      <c r="L738" s="992"/>
      <c r="M738" s="992"/>
      <c r="N738" s="358" t="s">
        <v>358</v>
      </c>
      <c r="O738" s="358"/>
      <c r="P738" s="358"/>
      <c r="Q738" s="358"/>
      <c r="R738" s="992" t="s">
        <v>615</v>
      </c>
      <c r="S738" s="992"/>
      <c r="T738" s="992"/>
      <c r="U738" s="992"/>
      <c r="V738" s="992"/>
      <c r="W738" s="992"/>
      <c r="X738" s="992"/>
      <c r="Y738" s="992"/>
      <c r="Z738" s="992"/>
      <c r="AA738" s="358" t="s">
        <v>473</v>
      </c>
      <c r="AB738" s="358"/>
      <c r="AC738" s="358"/>
      <c r="AD738" s="358"/>
      <c r="AE738" s="992" t="s">
        <v>616</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531</v>
      </c>
      <c r="B739" s="1001"/>
      <c r="C739" s="1001"/>
      <c r="D739" s="1002"/>
      <c r="E739" s="1003" t="s">
        <v>582</v>
      </c>
      <c r="F739" s="1004"/>
      <c r="G739" s="1004"/>
      <c r="H739" s="91" t="str">
        <f>IF(E739="", "", "(")</f>
        <v>(</v>
      </c>
      <c r="I739" s="987" t="s">
        <v>475</v>
      </c>
      <c r="J739" s="987"/>
      <c r="K739" s="91" t="str">
        <f>IF(OR(I739="　", I739=""), "", "-")</f>
        <v/>
      </c>
      <c r="L739" s="988">
        <v>375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4" t="s">
        <v>520</v>
      </c>
      <c r="B740" s="615"/>
      <c r="C740" s="615"/>
      <c r="D740" s="615"/>
      <c r="E740" s="615"/>
      <c r="F740" s="616"/>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522</v>
      </c>
      <c r="B779" s="629"/>
      <c r="C779" s="629"/>
      <c r="D779" s="629"/>
      <c r="E779" s="629"/>
      <c r="F779" s="630"/>
      <c r="G779" s="595" t="s">
        <v>656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9.5" customHeight="1" x14ac:dyDescent="0.15">
      <c r="A781" s="631"/>
      <c r="B781" s="632"/>
      <c r="C781" s="632"/>
      <c r="D781" s="632"/>
      <c r="E781" s="632"/>
      <c r="F781" s="633"/>
      <c r="G781" s="670" t="s">
        <v>635</v>
      </c>
      <c r="H781" s="671"/>
      <c r="I781" s="671"/>
      <c r="J781" s="671"/>
      <c r="K781" s="672"/>
      <c r="L781" s="664" t="s">
        <v>626</v>
      </c>
      <c r="M781" s="665"/>
      <c r="N781" s="665"/>
      <c r="O781" s="665"/>
      <c r="P781" s="665"/>
      <c r="Q781" s="665"/>
      <c r="R781" s="665"/>
      <c r="S781" s="665"/>
      <c r="T781" s="665"/>
      <c r="U781" s="665"/>
      <c r="V781" s="665"/>
      <c r="W781" s="665"/>
      <c r="X781" s="666"/>
      <c r="Y781" s="384">
        <v>457</v>
      </c>
      <c r="Z781" s="385"/>
      <c r="AA781" s="385"/>
      <c r="AB781" s="808"/>
      <c r="AC781" s="670" t="s">
        <v>631</v>
      </c>
      <c r="AD781" s="671"/>
      <c r="AE781" s="671"/>
      <c r="AF781" s="671"/>
      <c r="AG781" s="672"/>
      <c r="AH781" s="664" t="s">
        <v>632</v>
      </c>
      <c r="AI781" s="665"/>
      <c r="AJ781" s="665"/>
      <c r="AK781" s="665"/>
      <c r="AL781" s="665"/>
      <c r="AM781" s="665"/>
      <c r="AN781" s="665"/>
      <c r="AO781" s="665"/>
      <c r="AP781" s="665"/>
      <c r="AQ781" s="665"/>
      <c r="AR781" s="665"/>
      <c r="AS781" s="665"/>
      <c r="AT781" s="666"/>
      <c r="AU781" s="384">
        <v>70</v>
      </c>
      <c r="AV781" s="385"/>
      <c r="AW781" s="385"/>
      <c r="AX781" s="386"/>
    </row>
    <row r="782" spans="1:50" ht="50.25" customHeight="1" x14ac:dyDescent="0.15">
      <c r="A782" s="631"/>
      <c r="B782" s="632"/>
      <c r="C782" s="632"/>
      <c r="D782" s="632"/>
      <c r="E782" s="632"/>
      <c r="F782" s="633"/>
      <c r="G782" s="606" t="s">
        <v>627</v>
      </c>
      <c r="H782" s="607"/>
      <c r="I782" s="607"/>
      <c r="J782" s="607"/>
      <c r="K782" s="608"/>
      <c r="L782" s="598" t="s">
        <v>630</v>
      </c>
      <c r="M782" s="599"/>
      <c r="N782" s="599"/>
      <c r="O782" s="599"/>
      <c r="P782" s="599"/>
      <c r="Q782" s="599"/>
      <c r="R782" s="599"/>
      <c r="S782" s="599"/>
      <c r="T782" s="599"/>
      <c r="U782" s="599"/>
      <c r="V782" s="599"/>
      <c r="W782" s="599"/>
      <c r="X782" s="600"/>
      <c r="Y782" s="601">
        <v>352</v>
      </c>
      <c r="Z782" s="602"/>
      <c r="AA782" s="602"/>
      <c r="AB782" s="612"/>
      <c r="AC782" s="606" t="s">
        <v>628</v>
      </c>
      <c r="AD782" s="607"/>
      <c r="AE782" s="607"/>
      <c r="AF782" s="607"/>
      <c r="AG782" s="608"/>
      <c r="AH782" s="598" t="s">
        <v>633</v>
      </c>
      <c r="AI782" s="599"/>
      <c r="AJ782" s="599"/>
      <c r="AK782" s="599"/>
      <c r="AL782" s="599"/>
      <c r="AM782" s="599"/>
      <c r="AN782" s="599"/>
      <c r="AO782" s="599"/>
      <c r="AP782" s="599"/>
      <c r="AQ782" s="599"/>
      <c r="AR782" s="599"/>
      <c r="AS782" s="599"/>
      <c r="AT782" s="600"/>
      <c r="AU782" s="601">
        <v>51</v>
      </c>
      <c r="AV782" s="602"/>
      <c r="AW782" s="602"/>
      <c r="AX782" s="603"/>
    </row>
    <row r="783" spans="1:50" ht="35.25" customHeight="1" x14ac:dyDescent="0.15">
      <c r="A783" s="631"/>
      <c r="B783" s="632"/>
      <c r="C783" s="632"/>
      <c r="D783" s="632"/>
      <c r="E783" s="632"/>
      <c r="F783" s="633"/>
      <c r="G783" s="606" t="s">
        <v>628</v>
      </c>
      <c r="H783" s="607"/>
      <c r="I783" s="607"/>
      <c r="J783" s="607"/>
      <c r="K783" s="608"/>
      <c r="L783" s="598" t="s">
        <v>629</v>
      </c>
      <c r="M783" s="599"/>
      <c r="N783" s="599"/>
      <c r="O783" s="599"/>
      <c r="P783" s="599"/>
      <c r="Q783" s="599"/>
      <c r="R783" s="599"/>
      <c r="S783" s="599"/>
      <c r="T783" s="599"/>
      <c r="U783" s="599"/>
      <c r="V783" s="599"/>
      <c r="W783" s="599"/>
      <c r="X783" s="600"/>
      <c r="Y783" s="601">
        <v>67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876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121</v>
      </c>
      <c r="AV791" s="835"/>
      <c r="AW791" s="835"/>
      <c r="AX791" s="837"/>
    </row>
    <row r="792" spans="1:50" ht="24.75" customHeight="1" x14ac:dyDescent="0.15">
      <c r="A792" s="631"/>
      <c r="B792" s="632"/>
      <c r="C792" s="632"/>
      <c r="D792" s="632"/>
      <c r="E792" s="632"/>
      <c r="F792" s="633"/>
      <c r="G792" s="595" t="s">
        <v>658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50.25" customHeight="1" x14ac:dyDescent="0.15">
      <c r="A794" s="631"/>
      <c r="B794" s="632"/>
      <c r="C794" s="632"/>
      <c r="D794" s="632"/>
      <c r="E794" s="632"/>
      <c r="F794" s="633"/>
      <c r="G794" s="670" t="s">
        <v>631</v>
      </c>
      <c r="H794" s="671"/>
      <c r="I794" s="671"/>
      <c r="J794" s="671"/>
      <c r="K794" s="672"/>
      <c r="L794" s="664" t="s">
        <v>632</v>
      </c>
      <c r="M794" s="665"/>
      <c r="N794" s="665"/>
      <c r="O794" s="665"/>
      <c r="P794" s="665"/>
      <c r="Q794" s="665"/>
      <c r="R794" s="665"/>
      <c r="S794" s="665"/>
      <c r="T794" s="665"/>
      <c r="U794" s="665"/>
      <c r="V794" s="665"/>
      <c r="W794" s="665"/>
      <c r="X794" s="666"/>
      <c r="Y794" s="384">
        <v>70</v>
      </c>
      <c r="Z794" s="385"/>
      <c r="AA794" s="385"/>
      <c r="AB794" s="808"/>
      <c r="AC794" s="670" t="s">
        <v>631</v>
      </c>
      <c r="AD794" s="671"/>
      <c r="AE794" s="671"/>
      <c r="AF794" s="671"/>
      <c r="AG794" s="672"/>
      <c r="AH794" s="664" t="s">
        <v>632</v>
      </c>
      <c r="AI794" s="665"/>
      <c r="AJ794" s="665"/>
      <c r="AK794" s="665"/>
      <c r="AL794" s="665"/>
      <c r="AM794" s="665"/>
      <c r="AN794" s="665"/>
      <c r="AO794" s="665"/>
      <c r="AP794" s="665"/>
      <c r="AQ794" s="665"/>
      <c r="AR794" s="665"/>
      <c r="AS794" s="665"/>
      <c r="AT794" s="666"/>
      <c r="AU794" s="384">
        <v>71</v>
      </c>
      <c r="AV794" s="385"/>
      <c r="AW794" s="385"/>
      <c r="AX794" s="386"/>
    </row>
    <row r="795" spans="1:50" ht="35.25" customHeight="1" x14ac:dyDescent="0.15">
      <c r="A795" s="631"/>
      <c r="B795" s="632"/>
      <c r="C795" s="632"/>
      <c r="D795" s="632"/>
      <c r="E795" s="632"/>
      <c r="F795" s="633"/>
      <c r="G795" s="606" t="s">
        <v>635</v>
      </c>
      <c r="H795" s="607"/>
      <c r="I795" s="607"/>
      <c r="J795" s="607"/>
      <c r="K795" s="608"/>
      <c r="L795" s="598" t="s">
        <v>636</v>
      </c>
      <c r="M795" s="599"/>
      <c r="N795" s="599"/>
      <c r="O795" s="599"/>
      <c r="P795" s="599"/>
      <c r="Q795" s="599"/>
      <c r="R795" s="599"/>
      <c r="S795" s="599"/>
      <c r="T795" s="599"/>
      <c r="U795" s="599"/>
      <c r="V795" s="599"/>
      <c r="W795" s="599"/>
      <c r="X795" s="600"/>
      <c r="Y795" s="601">
        <v>27</v>
      </c>
      <c r="Z795" s="602"/>
      <c r="AA795" s="602"/>
      <c r="AB795" s="612"/>
      <c r="AC795" s="606" t="s">
        <v>628</v>
      </c>
      <c r="AD795" s="607"/>
      <c r="AE795" s="607"/>
      <c r="AF795" s="607"/>
      <c r="AG795" s="608"/>
      <c r="AH795" s="598" t="s">
        <v>643</v>
      </c>
      <c r="AI795" s="599"/>
      <c r="AJ795" s="599"/>
      <c r="AK795" s="599"/>
      <c r="AL795" s="599"/>
      <c r="AM795" s="599"/>
      <c r="AN795" s="599"/>
      <c r="AO795" s="599"/>
      <c r="AP795" s="599"/>
      <c r="AQ795" s="599"/>
      <c r="AR795" s="599"/>
      <c r="AS795" s="599"/>
      <c r="AT795" s="600"/>
      <c r="AU795" s="601">
        <v>54</v>
      </c>
      <c r="AV795" s="602"/>
      <c r="AW795" s="602"/>
      <c r="AX795" s="603"/>
    </row>
    <row r="796" spans="1:50" ht="35.25" customHeight="1" x14ac:dyDescent="0.15">
      <c r="A796" s="631"/>
      <c r="B796" s="632"/>
      <c r="C796" s="632"/>
      <c r="D796" s="632"/>
      <c r="E796" s="632"/>
      <c r="F796" s="633"/>
      <c r="G796" s="606" t="s">
        <v>634</v>
      </c>
      <c r="H796" s="607"/>
      <c r="I796" s="607"/>
      <c r="J796" s="607"/>
      <c r="K796" s="608"/>
      <c r="L796" s="598" t="s">
        <v>644</v>
      </c>
      <c r="M796" s="599"/>
      <c r="N796" s="599"/>
      <c r="O796" s="599"/>
      <c r="P796" s="599"/>
      <c r="Q796" s="599"/>
      <c r="R796" s="599"/>
      <c r="S796" s="599"/>
      <c r="T796" s="599"/>
      <c r="U796" s="599"/>
      <c r="V796" s="599"/>
      <c r="W796" s="599"/>
      <c r="X796" s="600"/>
      <c r="Y796" s="601">
        <v>18</v>
      </c>
      <c r="Z796" s="602"/>
      <c r="AA796" s="602"/>
      <c r="AB796" s="612"/>
      <c r="AC796" s="606" t="s">
        <v>637</v>
      </c>
      <c r="AD796" s="607"/>
      <c r="AE796" s="607"/>
      <c r="AF796" s="607"/>
      <c r="AG796" s="608"/>
      <c r="AH796" s="598" t="s">
        <v>638</v>
      </c>
      <c r="AI796" s="599"/>
      <c r="AJ796" s="599"/>
      <c r="AK796" s="599"/>
      <c r="AL796" s="599"/>
      <c r="AM796" s="599"/>
      <c r="AN796" s="599"/>
      <c r="AO796" s="599"/>
      <c r="AP796" s="599"/>
      <c r="AQ796" s="599"/>
      <c r="AR796" s="599"/>
      <c r="AS796" s="599"/>
      <c r="AT796" s="600"/>
      <c r="AU796" s="601">
        <v>50</v>
      </c>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115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175</v>
      </c>
      <c r="AV804" s="835"/>
      <c r="AW804" s="835"/>
      <c r="AX804" s="837"/>
    </row>
    <row r="805" spans="1:50" ht="24.75" customHeight="1" x14ac:dyDescent="0.15">
      <c r="A805" s="631"/>
      <c r="B805" s="632"/>
      <c r="C805" s="632"/>
      <c r="D805" s="632"/>
      <c r="E805" s="632"/>
      <c r="F805" s="633"/>
      <c r="G805" s="595" t="s">
        <v>660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666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8" customHeight="1" x14ac:dyDescent="0.15">
      <c r="A807" s="631"/>
      <c r="B807" s="632"/>
      <c r="C807" s="632"/>
      <c r="D807" s="632"/>
      <c r="E807" s="632"/>
      <c r="F807" s="633"/>
      <c r="G807" s="670" t="s">
        <v>631</v>
      </c>
      <c r="H807" s="671"/>
      <c r="I807" s="671"/>
      <c r="J807" s="671"/>
      <c r="K807" s="672"/>
      <c r="L807" s="664" t="s">
        <v>639</v>
      </c>
      <c r="M807" s="665"/>
      <c r="N807" s="665"/>
      <c r="O807" s="665"/>
      <c r="P807" s="665"/>
      <c r="Q807" s="665"/>
      <c r="R807" s="665"/>
      <c r="S807" s="665"/>
      <c r="T807" s="665"/>
      <c r="U807" s="665"/>
      <c r="V807" s="665"/>
      <c r="W807" s="665"/>
      <c r="X807" s="666"/>
      <c r="Y807" s="384">
        <v>71</v>
      </c>
      <c r="Z807" s="385"/>
      <c r="AA807" s="385"/>
      <c r="AB807" s="808"/>
      <c r="AC807" s="670" t="s">
        <v>627</v>
      </c>
      <c r="AD807" s="671"/>
      <c r="AE807" s="671"/>
      <c r="AF807" s="671"/>
      <c r="AG807" s="672"/>
      <c r="AH807" s="664" t="s">
        <v>642</v>
      </c>
      <c r="AI807" s="665"/>
      <c r="AJ807" s="665"/>
      <c r="AK807" s="665"/>
      <c r="AL807" s="665"/>
      <c r="AM807" s="665"/>
      <c r="AN807" s="665"/>
      <c r="AO807" s="665"/>
      <c r="AP807" s="665"/>
      <c r="AQ807" s="665"/>
      <c r="AR807" s="665"/>
      <c r="AS807" s="665"/>
      <c r="AT807" s="666"/>
      <c r="AU807" s="384">
        <v>30</v>
      </c>
      <c r="AV807" s="385"/>
      <c r="AW807" s="385"/>
      <c r="AX807" s="386"/>
    </row>
    <row r="808" spans="1:50" ht="35.25" customHeight="1" x14ac:dyDescent="0.15">
      <c r="A808" s="631"/>
      <c r="B808" s="632"/>
      <c r="C808" s="632"/>
      <c r="D808" s="632"/>
      <c r="E808" s="632"/>
      <c r="F808" s="633"/>
      <c r="G808" s="606" t="s">
        <v>637</v>
      </c>
      <c r="H808" s="607"/>
      <c r="I808" s="607"/>
      <c r="J808" s="607"/>
      <c r="K808" s="608"/>
      <c r="L808" s="598" t="s">
        <v>640</v>
      </c>
      <c r="M808" s="599"/>
      <c r="N808" s="599"/>
      <c r="O808" s="599"/>
      <c r="P808" s="599"/>
      <c r="Q808" s="599"/>
      <c r="R808" s="599"/>
      <c r="S808" s="599"/>
      <c r="T808" s="599"/>
      <c r="U808" s="599"/>
      <c r="V808" s="599"/>
      <c r="W808" s="599"/>
      <c r="X808" s="600"/>
      <c r="Y808" s="601">
        <v>59</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35.25" customHeight="1" x14ac:dyDescent="0.15">
      <c r="A809" s="631"/>
      <c r="B809" s="632"/>
      <c r="C809" s="632"/>
      <c r="D809" s="632"/>
      <c r="E809" s="632"/>
      <c r="F809" s="633"/>
      <c r="G809" s="606" t="s">
        <v>628</v>
      </c>
      <c r="H809" s="607"/>
      <c r="I809" s="607"/>
      <c r="J809" s="607"/>
      <c r="K809" s="608"/>
      <c r="L809" s="598" t="s">
        <v>641</v>
      </c>
      <c r="M809" s="599"/>
      <c r="N809" s="599"/>
      <c r="O809" s="599"/>
      <c r="P809" s="599"/>
      <c r="Q809" s="599"/>
      <c r="R809" s="599"/>
      <c r="S809" s="599"/>
      <c r="T809" s="599"/>
      <c r="U809" s="599"/>
      <c r="V809" s="599"/>
      <c r="W809" s="599"/>
      <c r="X809" s="600"/>
      <c r="Y809" s="601">
        <v>8</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138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30</v>
      </c>
      <c r="AV817" s="835"/>
      <c r="AW817" s="835"/>
      <c r="AX817" s="837"/>
    </row>
    <row r="818" spans="1:50" ht="24.75" hidden="1" customHeight="1" x14ac:dyDescent="0.15">
      <c r="A818" s="631"/>
      <c r="B818" s="632"/>
      <c r="C818" s="632"/>
      <c r="D818" s="632"/>
      <c r="E818" s="632"/>
      <c r="F818" s="633"/>
      <c r="G818" s="595" t="s">
        <v>396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477</v>
      </c>
      <c r="AM831" s="274"/>
      <c r="AN831" s="274"/>
      <c r="AO831" s="82" t="s">
        <v>475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372</v>
      </c>
      <c r="Q836" s="359"/>
      <c r="R836" s="359"/>
      <c r="S836" s="359"/>
      <c r="T836" s="359"/>
      <c r="U836" s="359"/>
      <c r="V836" s="359"/>
      <c r="W836" s="359"/>
      <c r="X836" s="359"/>
      <c r="Y836" s="360" t="s">
        <v>425</v>
      </c>
      <c r="Z836" s="361"/>
      <c r="AA836" s="361"/>
      <c r="AB836" s="361"/>
      <c r="AC836" s="142" t="s">
        <v>470</v>
      </c>
      <c r="AD836" s="142"/>
      <c r="AE836" s="142"/>
      <c r="AF836" s="142"/>
      <c r="AG836" s="142"/>
      <c r="AH836" s="360" t="s">
        <v>503</v>
      </c>
      <c r="AI836" s="357"/>
      <c r="AJ836" s="357"/>
      <c r="AK836" s="357"/>
      <c r="AL836" s="357" t="s">
        <v>21</v>
      </c>
      <c r="AM836" s="357"/>
      <c r="AN836" s="357"/>
      <c r="AO836" s="362"/>
      <c r="AP836" s="363" t="s">
        <v>429</v>
      </c>
      <c r="AQ836" s="363"/>
      <c r="AR836" s="363"/>
      <c r="AS836" s="363"/>
      <c r="AT836" s="363"/>
      <c r="AU836" s="363"/>
      <c r="AV836" s="363"/>
      <c r="AW836" s="363"/>
      <c r="AX836" s="363"/>
    </row>
    <row r="837" spans="1:50" ht="45" customHeight="1" x14ac:dyDescent="0.15">
      <c r="A837" s="372">
        <v>1</v>
      </c>
      <c r="B837" s="372">
        <v>1</v>
      </c>
      <c r="C837" s="354" t="s">
        <v>661</v>
      </c>
      <c r="D837" s="340"/>
      <c r="E837" s="340"/>
      <c r="F837" s="340"/>
      <c r="G837" s="340"/>
      <c r="H837" s="340"/>
      <c r="I837" s="340"/>
      <c r="J837" s="341">
        <v>8010405001849</v>
      </c>
      <c r="K837" s="342"/>
      <c r="L837" s="342"/>
      <c r="M837" s="342"/>
      <c r="N837" s="342"/>
      <c r="O837" s="342"/>
      <c r="P837" s="355" t="s">
        <v>622</v>
      </c>
      <c r="Q837" s="343"/>
      <c r="R837" s="343"/>
      <c r="S837" s="343"/>
      <c r="T837" s="343"/>
      <c r="U837" s="343"/>
      <c r="V837" s="343"/>
      <c r="W837" s="343"/>
      <c r="X837" s="343"/>
      <c r="Y837" s="344">
        <v>876</v>
      </c>
      <c r="Z837" s="345"/>
      <c r="AA837" s="345"/>
      <c r="AB837" s="346"/>
      <c r="AC837" s="356" t="s">
        <v>623</v>
      </c>
      <c r="AD837" s="364"/>
      <c r="AE837" s="364"/>
      <c r="AF837" s="364"/>
      <c r="AG837" s="364"/>
      <c r="AH837" s="365" t="s">
        <v>621</v>
      </c>
      <c r="AI837" s="366"/>
      <c r="AJ837" s="366"/>
      <c r="AK837" s="366"/>
      <c r="AL837" s="350" t="s">
        <v>624</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372</v>
      </c>
      <c r="Q869" s="359"/>
      <c r="R869" s="359"/>
      <c r="S869" s="359"/>
      <c r="T869" s="359"/>
      <c r="U869" s="359"/>
      <c r="V869" s="359"/>
      <c r="W869" s="359"/>
      <c r="X869" s="359"/>
      <c r="Y869" s="360" t="s">
        <v>425</v>
      </c>
      <c r="Z869" s="361"/>
      <c r="AA869" s="361"/>
      <c r="AB869" s="361"/>
      <c r="AC869" s="142" t="s">
        <v>470</v>
      </c>
      <c r="AD869" s="142"/>
      <c r="AE869" s="142"/>
      <c r="AF869" s="142"/>
      <c r="AG869" s="142"/>
      <c r="AH869" s="360" t="s">
        <v>503</v>
      </c>
      <c r="AI869" s="357"/>
      <c r="AJ869" s="357"/>
      <c r="AK869" s="357"/>
      <c r="AL869" s="357" t="s">
        <v>21</v>
      </c>
      <c r="AM869" s="357"/>
      <c r="AN869" s="357"/>
      <c r="AO869" s="362"/>
      <c r="AP869" s="363" t="s">
        <v>429</v>
      </c>
      <c r="AQ869" s="363"/>
      <c r="AR869" s="363"/>
      <c r="AS869" s="363"/>
      <c r="AT869" s="363"/>
      <c r="AU869" s="363"/>
      <c r="AV869" s="363"/>
      <c r="AW869" s="363"/>
      <c r="AX869" s="363"/>
    </row>
    <row r="870" spans="1:50" ht="45" customHeight="1" x14ac:dyDescent="0.15">
      <c r="A870" s="372">
        <v>1</v>
      </c>
      <c r="B870" s="372">
        <v>1</v>
      </c>
      <c r="C870" s="354" t="s">
        <v>662</v>
      </c>
      <c r="D870" s="340"/>
      <c r="E870" s="340"/>
      <c r="F870" s="340"/>
      <c r="G870" s="340"/>
      <c r="H870" s="340"/>
      <c r="I870" s="340"/>
      <c r="J870" s="341">
        <v>5010405001851</v>
      </c>
      <c r="K870" s="342"/>
      <c r="L870" s="342"/>
      <c r="M870" s="342"/>
      <c r="N870" s="342"/>
      <c r="O870" s="342"/>
      <c r="P870" s="355" t="s">
        <v>622</v>
      </c>
      <c r="Q870" s="343"/>
      <c r="R870" s="343"/>
      <c r="S870" s="343"/>
      <c r="T870" s="343"/>
      <c r="U870" s="343"/>
      <c r="V870" s="343"/>
      <c r="W870" s="343"/>
      <c r="X870" s="343"/>
      <c r="Y870" s="344">
        <v>121</v>
      </c>
      <c r="Z870" s="345"/>
      <c r="AA870" s="345"/>
      <c r="AB870" s="346"/>
      <c r="AC870" s="356" t="s">
        <v>623</v>
      </c>
      <c r="AD870" s="364"/>
      <c r="AE870" s="364"/>
      <c r="AF870" s="364"/>
      <c r="AG870" s="364"/>
      <c r="AH870" s="365" t="s">
        <v>621</v>
      </c>
      <c r="AI870" s="366"/>
      <c r="AJ870" s="366"/>
      <c r="AK870" s="366"/>
      <c r="AL870" s="350" t="s">
        <v>624</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372</v>
      </c>
      <c r="Q902" s="359"/>
      <c r="R902" s="359"/>
      <c r="S902" s="359"/>
      <c r="T902" s="359"/>
      <c r="U902" s="359"/>
      <c r="V902" s="359"/>
      <c r="W902" s="359"/>
      <c r="X902" s="359"/>
      <c r="Y902" s="360" t="s">
        <v>425</v>
      </c>
      <c r="Z902" s="361"/>
      <c r="AA902" s="361"/>
      <c r="AB902" s="361"/>
      <c r="AC902" s="142" t="s">
        <v>470</v>
      </c>
      <c r="AD902" s="142"/>
      <c r="AE902" s="142"/>
      <c r="AF902" s="142"/>
      <c r="AG902" s="142"/>
      <c r="AH902" s="360" t="s">
        <v>503</v>
      </c>
      <c r="AI902" s="357"/>
      <c r="AJ902" s="357"/>
      <c r="AK902" s="357"/>
      <c r="AL902" s="357" t="s">
        <v>21</v>
      </c>
      <c r="AM902" s="357"/>
      <c r="AN902" s="357"/>
      <c r="AO902" s="362"/>
      <c r="AP902" s="363" t="s">
        <v>429</v>
      </c>
      <c r="AQ902" s="363"/>
      <c r="AR902" s="363"/>
      <c r="AS902" s="363"/>
      <c r="AT902" s="363"/>
      <c r="AU902" s="363"/>
      <c r="AV902" s="363"/>
      <c r="AW902" s="363"/>
      <c r="AX902" s="363"/>
    </row>
    <row r="903" spans="1:50" ht="52.5" customHeight="1" x14ac:dyDescent="0.15">
      <c r="A903" s="372">
        <v>1</v>
      </c>
      <c r="B903" s="372">
        <v>1</v>
      </c>
      <c r="C903" s="354" t="s">
        <v>663</v>
      </c>
      <c r="D903" s="340"/>
      <c r="E903" s="340"/>
      <c r="F903" s="340"/>
      <c r="G903" s="340"/>
      <c r="H903" s="340"/>
      <c r="I903" s="340"/>
      <c r="J903" s="341">
        <v>4010405001852</v>
      </c>
      <c r="K903" s="342"/>
      <c r="L903" s="342"/>
      <c r="M903" s="342"/>
      <c r="N903" s="342"/>
      <c r="O903" s="342"/>
      <c r="P903" s="355" t="s">
        <v>622</v>
      </c>
      <c r="Q903" s="343"/>
      <c r="R903" s="343"/>
      <c r="S903" s="343"/>
      <c r="T903" s="343"/>
      <c r="U903" s="343"/>
      <c r="V903" s="343"/>
      <c r="W903" s="343"/>
      <c r="X903" s="343"/>
      <c r="Y903" s="344">
        <v>115</v>
      </c>
      <c r="Z903" s="345"/>
      <c r="AA903" s="345"/>
      <c r="AB903" s="346"/>
      <c r="AC903" s="356" t="s">
        <v>623</v>
      </c>
      <c r="AD903" s="364"/>
      <c r="AE903" s="364"/>
      <c r="AF903" s="364"/>
      <c r="AG903" s="364"/>
      <c r="AH903" s="365" t="s">
        <v>621</v>
      </c>
      <c r="AI903" s="366"/>
      <c r="AJ903" s="366"/>
      <c r="AK903" s="366"/>
      <c r="AL903" s="350" t="s">
        <v>624</v>
      </c>
      <c r="AM903" s="351"/>
      <c r="AN903" s="351"/>
      <c r="AO903" s="352"/>
      <c r="AP903" s="353" t="s">
        <v>625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2"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372</v>
      </c>
      <c r="Q935" s="359"/>
      <c r="R935" s="359"/>
      <c r="S935" s="359"/>
      <c r="T935" s="359"/>
      <c r="U935" s="359"/>
      <c r="V935" s="359"/>
      <c r="W935" s="359"/>
      <c r="X935" s="359"/>
      <c r="Y935" s="360" t="s">
        <v>425</v>
      </c>
      <c r="Z935" s="361"/>
      <c r="AA935" s="361"/>
      <c r="AB935" s="361"/>
      <c r="AC935" s="142" t="s">
        <v>470</v>
      </c>
      <c r="AD935" s="142"/>
      <c r="AE935" s="142"/>
      <c r="AF935" s="142"/>
      <c r="AG935" s="142"/>
      <c r="AH935" s="360" t="s">
        <v>503</v>
      </c>
      <c r="AI935" s="357"/>
      <c r="AJ935" s="357"/>
      <c r="AK935" s="357"/>
      <c r="AL935" s="357" t="s">
        <v>21</v>
      </c>
      <c r="AM935" s="357"/>
      <c r="AN935" s="357"/>
      <c r="AO935" s="362"/>
      <c r="AP935" s="363" t="s">
        <v>429</v>
      </c>
      <c r="AQ935" s="363"/>
      <c r="AR935" s="363"/>
      <c r="AS935" s="363"/>
      <c r="AT935" s="363"/>
      <c r="AU935" s="363"/>
      <c r="AV935" s="363"/>
      <c r="AW935" s="363"/>
      <c r="AX935" s="363"/>
    </row>
    <row r="936" spans="1:50" ht="52.5" customHeight="1" x14ac:dyDescent="0.15">
      <c r="A936" s="372">
        <v>1</v>
      </c>
      <c r="B936" s="372">
        <v>1</v>
      </c>
      <c r="C936" s="354" t="s">
        <v>664</v>
      </c>
      <c r="D936" s="340"/>
      <c r="E936" s="340"/>
      <c r="F936" s="340"/>
      <c r="G936" s="340"/>
      <c r="H936" s="340"/>
      <c r="I936" s="340"/>
      <c r="J936" s="341">
        <v>2010405001854</v>
      </c>
      <c r="K936" s="342"/>
      <c r="L936" s="342"/>
      <c r="M936" s="342"/>
      <c r="N936" s="342"/>
      <c r="O936" s="342"/>
      <c r="P936" s="355" t="s">
        <v>622</v>
      </c>
      <c r="Q936" s="343"/>
      <c r="R936" s="343"/>
      <c r="S936" s="343"/>
      <c r="T936" s="343"/>
      <c r="U936" s="343"/>
      <c r="V936" s="343"/>
      <c r="W936" s="343"/>
      <c r="X936" s="343"/>
      <c r="Y936" s="344">
        <v>175</v>
      </c>
      <c r="Z936" s="345"/>
      <c r="AA936" s="345"/>
      <c r="AB936" s="346"/>
      <c r="AC936" s="356" t="s">
        <v>623</v>
      </c>
      <c r="AD936" s="364"/>
      <c r="AE936" s="364"/>
      <c r="AF936" s="364"/>
      <c r="AG936" s="364"/>
      <c r="AH936" s="365" t="s">
        <v>621</v>
      </c>
      <c r="AI936" s="366"/>
      <c r="AJ936" s="366"/>
      <c r="AK936" s="366"/>
      <c r="AL936" s="350" t="s">
        <v>624</v>
      </c>
      <c r="AM936" s="351"/>
      <c r="AN936" s="351"/>
      <c r="AO936" s="352"/>
      <c r="AP936" s="353" t="s">
        <v>625</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654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428</v>
      </c>
      <c r="K968" s="358"/>
      <c r="L968" s="358"/>
      <c r="M968" s="358"/>
      <c r="N968" s="358"/>
      <c r="O968" s="358"/>
      <c r="P968" s="359" t="s">
        <v>372</v>
      </c>
      <c r="Q968" s="359"/>
      <c r="R968" s="359"/>
      <c r="S968" s="359"/>
      <c r="T968" s="359"/>
      <c r="U968" s="359"/>
      <c r="V968" s="359"/>
      <c r="W968" s="359"/>
      <c r="X968" s="359"/>
      <c r="Y968" s="360" t="s">
        <v>425</v>
      </c>
      <c r="Z968" s="361"/>
      <c r="AA968" s="361"/>
      <c r="AB968" s="361"/>
      <c r="AC968" s="142" t="s">
        <v>470</v>
      </c>
      <c r="AD968" s="142"/>
      <c r="AE968" s="142"/>
      <c r="AF968" s="142"/>
      <c r="AG968" s="142"/>
      <c r="AH968" s="360" t="s">
        <v>503</v>
      </c>
      <c r="AI968" s="357"/>
      <c r="AJ968" s="357"/>
      <c r="AK968" s="357"/>
      <c r="AL968" s="357" t="s">
        <v>21</v>
      </c>
      <c r="AM968" s="357"/>
      <c r="AN968" s="357"/>
      <c r="AO968" s="362"/>
      <c r="AP968" s="363" t="s">
        <v>429</v>
      </c>
      <c r="AQ968" s="363"/>
      <c r="AR968" s="363"/>
      <c r="AS968" s="363"/>
      <c r="AT968" s="363"/>
      <c r="AU968" s="363"/>
      <c r="AV968" s="363"/>
      <c r="AW968" s="363"/>
      <c r="AX968" s="363"/>
    </row>
    <row r="969" spans="1:50" ht="52.5" customHeight="1" x14ac:dyDescent="0.15">
      <c r="A969" s="372">
        <v>1</v>
      </c>
      <c r="B969" s="372">
        <v>1</v>
      </c>
      <c r="C969" s="354" t="s">
        <v>665</v>
      </c>
      <c r="D969" s="340"/>
      <c r="E969" s="340"/>
      <c r="F969" s="340"/>
      <c r="G969" s="340"/>
      <c r="H969" s="340"/>
      <c r="I969" s="340"/>
      <c r="J969" s="341">
        <v>6010405001850</v>
      </c>
      <c r="K969" s="342"/>
      <c r="L969" s="342"/>
      <c r="M969" s="342"/>
      <c r="N969" s="342"/>
      <c r="O969" s="342"/>
      <c r="P969" s="355" t="s">
        <v>622</v>
      </c>
      <c r="Q969" s="343"/>
      <c r="R969" s="343"/>
      <c r="S969" s="343"/>
      <c r="T969" s="343"/>
      <c r="U969" s="343"/>
      <c r="V969" s="343"/>
      <c r="W969" s="343"/>
      <c r="X969" s="343"/>
      <c r="Y969" s="344">
        <v>138</v>
      </c>
      <c r="Z969" s="345"/>
      <c r="AA969" s="345"/>
      <c r="AB969" s="346"/>
      <c r="AC969" s="356" t="s">
        <v>623</v>
      </c>
      <c r="AD969" s="364"/>
      <c r="AE969" s="364"/>
      <c r="AF969" s="364"/>
      <c r="AG969" s="364"/>
      <c r="AH969" s="365" t="s">
        <v>621</v>
      </c>
      <c r="AI969" s="366"/>
      <c r="AJ969" s="366"/>
      <c r="AK969" s="366"/>
      <c r="AL969" s="350" t="s">
        <v>624</v>
      </c>
      <c r="AM969" s="351"/>
      <c r="AN969" s="351"/>
      <c r="AO969" s="352"/>
      <c r="AP969" s="353" t="s">
        <v>625</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372</v>
      </c>
      <c r="Q1001" s="359"/>
      <c r="R1001" s="359"/>
      <c r="S1001" s="359"/>
      <c r="T1001" s="359"/>
      <c r="U1001" s="359"/>
      <c r="V1001" s="359"/>
      <c r="W1001" s="359"/>
      <c r="X1001" s="359"/>
      <c r="Y1001" s="360" t="s">
        <v>425</v>
      </c>
      <c r="Z1001" s="361"/>
      <c r="AA1001" s="361"/>
      <c r="AB1001" s="361"/>
      <c r="AC1001" s="142" t="s">
        <v>470</v>
      </c>
      <c r="AD1001" s="142"/>
      <c r="AE1001" s="142"/>
      <c r="AF1001" s="142"/>
      <c r="AG1001" s="142"/>
      <c r="AH1001" s="360" t="s">
        <v>503</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45" customHeight="1" x14ac:dyDescent="0.15">
      <c r="A1002" s="372">
        <v>1</v>
      </c>
      <c r="B1002" s="372">
        <v>1</v>
      </c>
      <c r="C1002" s="354" t="s">
        <v>667</v>
      </c>
      <c r="D1002" s="340"/>
      <c r="E1002" s="340"/>
      <c r="F1002" s="340"/>
      <c r="G1002" s="340"/>
      <c r="H1002" s="340"/>
      <c r="I1002" s="340"/>
      <c r="J1002" s="341">
        <v>9010005003971</v>
      </c>
      <c r="K1002" s="342"/>
      <c r="L1002" s="342"/>
      <c r="M1002" s="342"/>
      <c r="N1002" s="342"/>
      <c r="O1002" s="342"/>
      <c r="P1002" s="355" t="s">
        <v>622</v>
      </c>
      <c r="Q1002" s="343"/>
      <c r="R1002" s="343"/>
      <c r="S1002" s="343"/>
      <c r="T1002" s="343"/>
      <c r="U1002" s="343"/>
      <c r="V1002" s="343"/>
      <c r="W1002" s="343"/>
      <c r="X1002" s="343"/>
      <c r="Y1002" s="344">
        <v>30</v>
      </c>
      <c r="Z1002" s="345"/>
      <c r="AA1002" s="345"/>
      <c r="AB1002" s="346"/>
      <c r="AC1002" s="356" t="s">
        <v>623</v>
      </c>
      <c r="AD1002" s="364"/>
      <c r="AE1002" s="364"/>
      <c r="AF1002" s="364"/>
      <c r="AG1002" s="364"/>
      <c r="AH1002" s="365" t="s">
        <v>621</v>
      </c>
      <c r="AI1002" s="366"/>
      <c r="AJ1002" s="366"/>
      <c r="AK1002" s="366"/>
      <c r="AL1002" s="350" t="s">
        <v>624</v>
      </c>
      <c r="AM1002" s="351"/>
      <c r="AN1002" s="351"/>
      <c r="AO1002" s="352"/>
      <c r="AP1002" s="353" t="s">
        <v>625</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372</v>
      </c>
      <c r="Q1034" s="359"/>
      <c r="R1034" s="359"/>
      <c r="S1034" s="359"/>
      <c r="T1034" s="359"/>
      <c r="U1034" s="359"/>
      <c r="V1034" s="359"/>
      <c r="W1034" s="359"/>
      <c r="X1034" s="359"/>
      <c r="Y1034" s="360" t="s">
        <v>425</v>
      </c>
      <c r="Z1034" s="361"/>
      <c r="AA1034" s="361"/>
      <c r="AB1034" s="361"/>
      <c r="AC1034" s="142" t="s">
        <v>470</v>
      </c>
      <c r="AD1034" s="142"/>
      <c r="AE1034" s="142"/>
      <c r="AF1034" s="142"/>
      <c r="AG1034" s="142"/>
      <c r="AH1034" s="360" t="s">
        <v>503</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372</v>
      </c>
      <c r="Q1067" s="359"/>
      <c r="R1067" s="359"/>
      <c r="S1067" s="359"/>
      <c r="T1067" s="359"/>
      <c r="U1067" s="359"/>
      <c r="V1067" s="359"/>
      <c r="W1067" s="359"/>
      <c r="X1067" s="359"/>
      <c r="Y1067" s="360" t="s">
        <v>425</v>
      </c>
      <c r="Z1067" s="361"/>
      <c r="AA1067" s="361"/>
      <c r="AB1067" s="361"/>
      <c r="AC1067" s="142" t="s">
        <v>470</v>
      </c>
      <c r="AD1067" s="142"/>
      <c r="AE1067" s="142"/>
      <c r="AF1067" s="142"/>
      <c r="AG1067" s="142"/>
      <c r="AH1067" s="360" t="s">
        <v>503</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458</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477</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372"/>
      <c r="B1101" s="372"/>
      <c r="C1101" s="142" t="s">
        <v>393</v>
      </c>
      <c r="D1101" s="376"/>
      <c r="E1101" s="142" t="s">
        <v>392</v>
      </c>
      <c r="F1101" s="376"/>
      <c r="G1101" s="376"/>
      <c r="H1101" s="376"/>
      <c r="I1101" s="376"/>
      <c r="J1101" s="142" t="s">
        <v>428</v>
      </c>
      <c r="K1101" s="142"/>
      <c r="L1101" s="142"/>
      <c r="M1101" s="142"/>
      <c r="N1101" s="142"/>
      <c r="O1101" s="142"/>
      <c r="P1101" s="360" t="s">
        <v>27</v>
      </c>
      <c r="Q1101" s="360"/>
      <c r="R1101" s="360"/>
      <c r="S1101" s="360"/>
      <c r="T1101" s="360"/>
      <c r="U1101" s="360"/>
      <c r="V1101" s="360"/>
      <c r="W1101" s="360"/>
      <c r="X1101" s="360"/>
      <c r="Y1101" s="142" t="s">
        <v>430</v>
      </c>
      <c r="Z1101" s="376"/>
      <c r="AA1101" s="376"/>
      <c r="AB1101" s="376"/>
      <c r="AC1101" s="142" t="s">
        <v>373</v>
      </c>
      <c r="AD1101" s="142"/>
      <c r="AE1101" s="142"/>
      <c r="AF1101" s="142"/>
      <c r="AG1101" s="142"/>
      <c r="AH1101" s="360" t="s">
        <v>387</v>
      </c>
      <c r="AI1101" s="361"/>
      <c r="AJ1101" s="361"/>
      <c r="AK1101" s="361"/>
      <c r="AL1101" s="361" t="s">
        <v>21</v>
      </c>
      <c r="AM1101" s="361"/>
      <c r="AN1101" s="361"/>
      <c r="AO1101" s="377"/>
      <c r="AP1101" s="363" t="s">
        <v>459</v>
      </c>
      <c r="AQ1101" s="363"/>
      <c r="AR1101" s="363"/>
      <c r="AS1101" s="363"/>
      <c r="AT1101" s="363"/>
      <c r="AU1101" s="363"/>
      <c r="AV1101" s="363"/>
      <c r="AW1101" s="363"/>
      <c r="AX1101" s="363"/>
    </row>
    <row r="1102" spans="1:50" ht="20.25" customHeight="1" x14ac:dyDescent="0.15">
      <c r="A1102" s="372">
        <v>1</v>
      </c>
      <c r="B1102" s="372">
        <v>1</v>
      </c>
      <c r="C1102" s="370"/>
      <c r="D1102" s="370"/>
      <c r="E1102" s="140" t="s">
        <v>618</v>
      </c>
      <c r="F1102" s="371"/>
      <c r="G1102" s="371"/>
      <c r="H1102" s="371"/>
      <c r="I1102" s="371"/>
      <c r="J1102" s="341" t="s">
        <v>619</v>
      </c>
      <c r="K1102" s="342"/>
      <c r="L1102" s="342"/>
      <c r="M1102" s="342"/>
      <c r="N1102" s="342"/>
      <c r="O1102" s="342"/>
      <c r="P1102" s="355" t="s">
        <v>618</v>
      </c>
      <c r="Q1102" s="343"/>
      <c r="R1102" s="343"/>
      <c r="S1102" s="343"/>
      <c r="T1102" s="343"/>
      <c r="U1102" s="343"/>
      <c r="V1102" s="343"/>
      <c r="W1102" s="343"/>
      <c r="X1102" s="343"/>
      <c r="Y1102" s="344" t="s">
        <v>620</v>
      </c>
      <c r="Z1102" s="345"/>
      <c r="AA1102" s="345"/>
      <c r="AB1102" s="346"/>
      <c r="AC1102" s="347"/>
      <c r="AD1102" s="347"/>
      <c r="AE1102" s="347"/>
      <c r="AF1102" s="347"/>
      <c r="AG1102" s="347"/>
      <c r="AH1102" s="348" t="s">
        <v>620</v>
      </c>
      <c r="AI1102" s="349"/>
      <c r="AJ1102" s="349"/>
      <c r="AK1102" s="349"/>
      <c r="AL1102" s="350" t="s">
        <v>621</v>
      </c>
      <c r="AM1102" s="351"/>
      <c r="AN1102" s="351"/>
      <c r="AO1102" s="352"/>
      <c r="AP1102" s="353" t="s">
        <v>586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49">
      <formula>IF(RIGHT(TEXT(P14,"0.#"),1)=".",FALSE,TRUE)</formula>
    </cfRule>
    <cfRule type="expression" dxfId="2838" priority="14050">
      <formula>IF(RIGHT(TEXT(P14,"0.#"),1)=".",TRUE,FALSE)</formula>
    </cfRule>
  </conditionalFormatting>
  <conditionalFormatting sqref="AE32">
    <cfRule type="expression" dxfId="2837" priority="14039">
      <formula>IF(RIGHT(TEXT(AE32,"0.#"),1)=".",FALSE,TRUE)</formula>
    </cfRule>
    <cfRule type="expression" dxfId="2836" priority="14040">
      <formula>IF(RIGHT(TEXT(AE32,"0.#"),1)=".",TRUE,FALSE)</formula>
    </cfRule>
  </conditionalFormatting>
  <conditionalFormatting sqref="P18:AX18">
    <cfRule type="expression" dxfId="2835" priority="13925">
      <formula>IF(RIGHT(TEXT(P18,"0.#"),1)=".",FALSE,TRUE)</formula>
    </cfRule>
    <cfRule type="expression" dxfId="2834" priority="13926">
      <formula>IF(RIGHT(TEXT(P18,"0.#"),1)=".",TRUE,FALSE)</formula>
    </cfRule>
  </conditionalFormatting>
  <conditionalFormatting sqref="Y782">
    <cfRule type="expression" dxfId="2833" priority="13921">
      <formula>IF(RIGHT(TEXT(Y782,"0.#"),1)=".",FALSE,TRUE)</formula>
    </cfRule>
    <cfRule type="expression" dxfId="2832" priority="13922">
      <formula>IF(RIGHT(TEXT(Y782,"0.#"),1)=".",TRUE,FALSE)</formula>
    </cfRule>
  </conditionalFormatting>
  <conditionalFormatting sqref="Y791">
    <cfRule type="expression" dxfId="2831" priority="13917">
      <formula>IF(RIGHT(TEXT(Y791,"0.#"),1)=".",FALSE,TRUE)</formula>
    </cfRule>
    <cfRule type="expression" dxfId="2830" priority="13918">
      <formula>IF(RIGHT(TEXT(Y791,"0.#"),1)=".",TRUE,FALSE)</formula>
    </cfRule>
  </conditionalFormatting>
  <conditionalFormatting sqref="Y822:Y829 Y820 Y809:Y816 Y807 Y796:Y803 Y794">
    <cfRule type="expression" dxfId="2829" priority="13699">
      <formula>IF(RIGHT(TEXT(Y794,"0.#"),1)=".",FALSE,TRUE)</formula>
    </cfRule>
    <cfRule type="expression" dxfId="2828" priority="13700">
      <formula>IF(RIGHT(TEXT(Y794,"0.#"),1)=".",TRUE,FALSE)</formula>
    </cfRule>
  </conditionalFormatting>
  <conditionalFormatting sqref="P16:AQ17 P15:AX15 P13:AX13">
    <cfRule type="expression" dxfId="2827" priority="13747">
      <formula>IF(RIGHT(TEXT(P13,"0.#"),1)=".",FALSE,TRUE)</formula>
    </cfRule>
    <cfRule type="expression" dxfId="2826" priority="13748">
      <formula>IF(RIGHT(TEXT(P13,"0.#"),1)=".",TRUE,FALSE)</formula>
    </cfRule>
  </conditionalFormatting>
  <conditionalFormatting sqref="P19:AJ19">
    <cfRule type="expression" dxfId="2825" priority="13745">
      <formula>IF(RIGHT(TEXT(P19,"0.#"),1)=".",FALSE,TRUE)</formula>
    </cfRule>
    <cfRule type="expression" dxfId="2824" priority="13746">
      <formula>IF(RIGHT(TEXT(P19,"0.#"),1)=".",TRUE,FALSE)</formula>
    </cfRule>
  </conditionalFormatting>
  <conditionalFormatting sqref="AE101 AQ101">
    <cfRule type="expression" dxfId="2823" priority="13737">
      <formula>IF(RIGHT(TEXT(AE101,"0.#"),1)=".",FALSE,TRUE)</formula>
    </cfRule>
    <cfRule type="expression" dxfId="2822" priority="13738">
      <formula>IF(RIGHT(TEXT(AE101,"0.#"),1)=".",TRUE,FALSE)</formula>
    </cfRule>
  </conditionalFormatting>
  <conditionalFormatting sqref="Y783:Y790 Y781">
    <cfRule type="expression" dxfId="2821" priority="13723">
      <formula>IF(RIGHT(TEXT(Y781,"0.#"),1)=".",FALSE,TRUE)</formula>
    </cfRule>
    <cfRule type="expression" dxfId="2820" priority="13724">
      <formula>IF(RIGHT(TEXT(Y781,"0.#"),1)=".",TRUE,FALSE)</formula>
    </cfRule>
  </conditionalFormatting>
  <conditionalFormatting sqref="AU782">
    <cfRule type="expression" dxfId="2819" priority="13721">
      <formula>IF(RIGHT(TEXT(AU782,"0.#"),1)=".",FALSE,TRUE)</formula>
    </cfRule>
    <cfRule type="expression" dxfId="2818" priority="13722">
      <formula>IF(RIGHT(TEXT(AU782,"0.#"),1)=".",TRUE,FALSE)</formula>
    </cfRule>
  </conditionalFormatting>
  <conditionalFormatting sqref="AU791">
    <cfRule type="expression" dxfId="2817" priority="13719">
      <formula>IF(RIGHT(TEXT(AU791,"0.#"),1)=".",FALSE,TRUE)</formula>
    </cfRule>
    <cfRule type="expression" dxfId="2816" priority="13720">
      <formula>IF(RIGHT(TEXT(AU791,"0.#"),1)=".",TRUE,FALSE)</formula>
    </cfRule>
  </conditionalFormatting>
  <conditionalFormatting sqref="AU783:AU790 AU781">
    <cfRule type="expression" dxfId="2815" priority="13717">
      <formula>IF(RIGHT(TEXT(AU781,"0.#"),1)=".",FALSE,TRUE)</formula>
    </cfRule>
    <cfRule type="expression" dxfId="2814" priority="13718">
      <formula>IF(RIGHT(TEXT(AU781,"0.#"),1)=".",TRUE,FALSE)</formula>
    </cfRule>
  </conditionalFormatting>
  <conditionalFormatting sqref="Y821 Y808 Y795">
    <cfRule type="expression" dxfId="2813" priority="13703">
      <formula>IF(RIGHT(TEXT(Y795,"0.#"),1)=".",FALSE,TRUE)</formula>
    </cfRule>
    <cfRule type="expression" dxfId="2812" priority="13704">
      <formula>IF(RIGHT(TEXT(Y795,"0.#"),1)=".",TRUE,FALSE)</formula>
    </cfRule>
  </conditionalFormatting>
  <conditionalFormatting sqref="Y830 Y817 Y804">
    <cfRule type="expression" dxfId="2811" priority="13701">
      <formula>IF(RIGHT(TEXT(Y804,"0.#"),1)=".",FALSE,TRUE)</formula>
    </cfRule>
    <cfRule type="expression" dxfId="2810" priority="13702">
      <formula>IF(RIGHT(TEXT(Y804,"0.#"),1)=".",TRUE,FALSE)</formula>
    </cfRule>
  </conditionalFormatting>
  <conditionalFormatting sqref="AU821 AU808 AU795">
    <cfRule type="expression" dxfId="2809" priority="13697">
      <formula>IF(RIGHT(TEXT(AU795,"0.#"),1)=".",FALSE,TRUE)</formula>
    </cfRule>
    <cfRule type="expression" dxfId="2808" priority="13698">
      <formula>IF(RIGHT(TEXT(AU795,"0.#"),1)=".",TRUE,FALSE)</formula>
    </cfRule>
  </conditionalFormatting>
  <conditionalFormatting sqref="AU830 AU817 AU804">
    <cfRule type="expression" dxfId="2807" priority="13695">
      <formula>IF(RIGHT(TEXT(AU804,"0.#"),1)=".",FALSE,TRUE)</formula>
    </cfRule>
    <cfRule type="expression" dxfId="2806" priority="13696">
      <formula>IF(RIGHT(TEXT(AU804,"0.#"),1)=".",TRUE,FALSE)</formula>
    </cfRule>
  </conditionalFormatting>
  <conditionalFormatting sqref="AU822:AU829 AU820 AU809:AU816 AU807 AU796:AU803 AU794">
    <cfRule type="expression" dxfId="2805" priority="13693">
      <formula>IF(RIGHT(TEXT(AU794,"0.#"),1)=".",FALSE,TRUE)</formula>
    </cfRule>
    <cfRule type="expression" dxfId="2804" priority="13694">
      <formula>IF(RIGHT(TEXT(AU794,"0.#"),1)=".",TRUE,FALSE)</formula>
    </cfRule>
  </conditionalFormatting>
  <conditionalFormatting sqref="AM87">
    <cfRule type="expression" dxfId="2803" priority="13347">
      <formula>IF(RIGHT(TEXT(AM87,"0.#"),1)=".",FALSE,TRUE)</formula>
    </cfRule>
    <cfRule type="expression" dxfId="2802" priority="13348">
      <formula>IF(RIGHT(TEXT(AM87,"0.#"),1)=".",TRUE,FALSE)</formula>
    </cfRule>
  </conditionalFormatting>
  <conditionalFormatting sqref="AE55">
    <cfRule type="expression" dxfId="2801" priority="13415">
      <formula>IF(RIGHT(TEXT(AE55,"0.#"),1)=".",FALSE,TRUE)</formula>
    </cfRule>
    <cfRule type="expression" dxfId="2800" priority="13416">
      <formula>IF(RIGHT(TEXT(AE55,"0.#"),1)=".",TRUE,FALSE)</formula>
    </cfRule>
  </conditionalFormatting>
  <conditionalFormatting sqref="AI55">
    <cfRule type="expression" dxfId="2799" priority="13413">
      <formula>IF(RIGHT(TEXT(AI55,"0.#"),1)=".",FALSE,TRUE)</formula>
    </cfRule>
    <cfRule type="expression" dxfId="2798" priority="13414">
      <formula>IF(RIGHT(TEXT(AI55,"0.#"),1)=".",TRUE,FALSE)</formula>
    </cfRule>
  </conditionalFormatting>
  <conditionalFormatting sqref="AM34">
    <cfRule type="expression" dxfId="2797" priority="13493">
      <formula>IF(RIGHT(TEXT(AM34,"0.#"),1)=".",FALSE,TRUE)</formula>
    </cfRule>
    <cfRule type="expression" dxfId="2796" priority="13494">
      <formula>IF(RIGHT(TEXT(AM34,"0.#"),1)=".",TRUE,FALSE)</formula>
    </cfRule>
  </conditionalFormatting>
  <conditionalFormatting sqref="AE33">
    <cfRule type="expression" dxfId="2795" priority="13507">
      <formula>IF(RIGHT(TEXT(AE33,"0.#"),1)=".",FALSE,TRUE)</formula>
    </cfRule>
    <cfRule type="expression" dxfId="2794" priority="13508">
      <formula>IF(RIGHT(TEXT(AE33,"0.#"),1)=".",TRUE,FALSE)</formula>
    </cfRule>
  </conditionalFormatting>
  <conditionalFormatting sqref="AE34">
    <cfRule type="expression" dxfId="2793" priority="13505">
      <formula>IF(RIGHT(TEXT(AE34,"0.#"),1)=".",FALSE,TRUE)</formula>
    </cfRule>
    <cfRule type="expression" dxfId="2792" priority="13506">
      <formula>IF(RIGHT(TEXT(AE34,"0.#"),1)=".",TRUE,FALSE)</formula>
    </cfRule>
  </conditionalFormatting>
  <conditionalFormatting sqref="AI34">
    <cfRule type="expression" dxfId="2791" priority="13503">
      <formula>IF(RIGHT(TEXT(AI34,"0.#"),1)=".",FALSE,TRUE)</formula>
    </cfRule>
    <cfRule type="expression" dxfId="2790" priority="13504">
      <formula>IF(RIGHT(TEXT(AI34,"0.#"),1)=".",TRUE,FALSE)</formula>
    </cfRule>
  </conditionalFormatting>
  <conditionalFormatting sqref="AI33">
    <cfRule type="expression" dxfId="2789" priority="13501">
      <formula>IF(RIGHT(TEXT(AI33,"0.#"),1)=".",FALSE,TRUE)</formula>
    </cfRule>
    <cfRule type="expression" dxfId="2788" priority="13502">
      <formula>IF(RIGHT(TEXT(AI33,"0.#"),1)=".",TRUE,FALSE)</formula>
    </cfRule>
  </conditionalFormatting>
  <conditionalFormatting sqref="AI32">
    <cfRule type="expression" dxfId="2787" priority="13499">
      <formula>IF(RIGHT(TEXT(AI32,"0.#"),1)=".",FALSE,TRUE)</formula>
    </cfRule>
    <cfRule type="expression" dxfId="2786" priority="13500">
      <formula>IF(RIGHT(TEXT(AI32,"0.#"),1)=".",TRUE,FALSE)</formula>
    </cfRule>
  </conditionalFormatting>
  <conditionalFormatting sqref="AM32">
    <cfRule type="expression" dxfId="2785" priority="13497">
      <formula>IF(RIGHT(TEXT(AM32,"0.#"),1)=".",FALSE,TRUE)</formula>
    </cfRule>
    <cfRule type="expression" dxfId="2784" priority="13498">
      <formula>IF(RIGHT(TEXT(AM32,"0.#"),1)=".",TRUE,FALSE)</formula>
    </cfRule>
  </conditionalFormatting>
  <conditionalFormatting sqref="AM33">
    <cfRule type="expression" dxfId="2783" priority="13495">
      <formula>IF(RIGHT(TEXT(AM33,"0.#"),1)=".",FALSE,TRUE)</formula>
    </cfRule>
    <cfRule type="expression" dxfId="2782" priority="13496">
      <formula>IF(RIGHT(TEXT(AM33,"0.#"),1)=".",TRUE,FALSE)</formula>
    </cfRule>
  </conditionalFormatting>
  <conditionalFormatting sqref="AQ32:AQ34">
    <cfRule type="expression" dxfId="2781" priority="13487">
      <formula>IF(RIGHT(TEXT(AQ32,"0.#"),1)=".",FALSE,TRUE)</formula>
    </cfRule>
    <cfRule type="expression" dxfId="2780" priority="13488">
      <formula>IF(RIGHT(TEXT(AQ32,"0.#"),1)=".",TRUE,FALSE)</formula>
    </cfRule>
  </conditionalFormatting>
  <conditionalFormatting sqref="AU32:AU34">
    <cfRule type="expression" dxfId="2779" priority="13485">
      <formula>IF(RIGHT(TEXT(AU32,"0.#"),1)=".",FALSE,TRUE)</formula>
    </cfRule>
    <cfRule type="expression" dxfId="2778" priority="13486">
      <formula>IF(RIGHT(TEXT(AU32,"0.#"),1)=".",TRUE,FALSE)</formula>
    </cfRule>
  </conditionalFormatting>
  <conditionalFormatting sqref="AE53">
    <cfRule type="expression" dxfId="2777" priority="13419">
      <formula>IF(RIGHT(TEXT(AE53,"0.#"),1)=".",FALSE,TRUE)</formula>
    </cfRule>
    <cfRule type="expression" dxfId="2776" priority="13420">
      <formula>IF(RIGHT(TEXT(AE53,"0.#"),1)=".",TRUE,FALSE)</formula>
    </cfRule>
  </conditionalFormatting>
  <conditionalFormatting sqref="AE54">
    <cfRule type="expression" dxfId="2775" priority="13417">
      <formula>IF(RIGHT(TEXT(AE54,"0.#"),1)=".",FALSE,TRUE)</formula>
    </cfRule>
    <cfRule type="expression" dxfId="2774" priority="13418">
      <formula>IF(RIGHT(TEXT(AE54,"0.#"),1)=".",TRUE,FALSE)</formula>
    </cfRule>
  </conditionalFormatting>
  <conditionalFormatting sqref="AI54">
    <cfRule type="expression" dxfId="2773" priority="13411">
      <formula>IF(RIGHT(TEXT(AI54,"0.#"),1)=".",FALSE,TRUE)</formula>
    </cfRule>
    <cfRule type="expression" dxfId="2772" priority="13412">
      <formula>IF(RIGHT(TEXT(AI54,"0.#"),1)=".",TRUE,FALSE)</formula>
    </cfRule>
  </conditionalFormatting>
  <conditionalFormatting sqref="AI53">
    <cfRule type="expression" dxfId="2771" priority="13409">
      <formula>IF(RIGHT(TEXT(AI53,"0.#"),1)=".",FALSE,TRUE)</formula>
    </cfRule>
    <cfRule type="expression" dxfId="2770" priority="13410">
      <formula>IF(RIGHT(TEXT(AI53,"0.#"),1)=".",TRUE,FALSE)</formula>
    </cfRule>
  </conditionalFormatting>
  <conditionalFormatting sqref="AM53">
    <cfRule type="expression" dxfId="2769" priority="13407">
      <formula>IF(RIGHT(TEXT(AM53,"0.#"),1)=".",FALSE,TRUE)</formula>
    </cfRule>
    <cfRule type="expression" dxfId="2768" priority="13408">
      <formula>IF(RIGHT(TEXT(AM53,"0.#"),1)=".",TRUE,FALSE)</formula>
    </cfRule>
  </conditionalFormatting>
  <conditionalFormatting sqref="AM54">
    <cfRule type="expression" dxfId="2767" priority="13405">
      <formula>IF(RIGHT(TEXT(AM54,"0.#"),1)=".",FALSE,TRUE)</formula>
    </cfRule>
    <cfRule type="expression" dxfId="2766" priority="13406">
      <formula>IF(RIGHT(TEXT(AM54,"0.#"),1)=".",TRUE,FALSE)</formula>
    </cfRule>
  </conditionalFormatting>
  <conditionalFormatting sqref="AM55">
    <cfRule type="expression" dxfId="2765" priority="13403">
      <formula>IF(RIGHT(TEXT(AM55,"0.#"),1)=".",FALSE,TRUE)</formula>
    </cfRule>
    <cfRule type="expression" dxfId="2764" priority="13404">
      <formula>IF(RIGHT(TEXT(AM55,"0.#"),1)=".",TRUE,FALSE)</formula>
    </cfRule>
  </conditionalFormatting>
  <conditionalFormatting sqref="AE60">
    <cfRule type="expression" dxfId="2763" priority="13389">
      <formula>IF(RIGHT(TEXT(AE60,"0.#"),1)=".",FALSE,TRUE)</formula>
    </cfRule>
    <cfRule type="expression" dxfId="2762" priority="13390">
      <formula>IF(RIGHT(TEXT(AE60,"0.#"),1)=".",TRUE,FALSE)</formula>
    </cfRule>
  </conditionalFormatting>
  <conditionalFormatting sqref="AE61">
    <cfRule type="expression" dxfId="2761" priority="13387">
      <formula>IF(RIGHT(TEXT(AE61,"0.#"),1)=".",FALSE,TRUE)</formula>
    </cfRule>
    <cfRule type="expression" dxfId="2760" priority="13388">
      <formula>IF(RIGHT(TEXT(AE61,"0.#"),1)=".",TRUE,FALSE)</formula>
    </cfRule>
  </conditionalFormatting>
  <conditionalFormatting sqref="AE62">
    <cfRule type="expression" dxfId="2759" priority="13385">
      <formula>IF(RIGHT(TEXT(AE62,"0.#"),1)=".",FALSE,TRUE)</formula>
    </cfRule>
    <cfRule type="expression" dxfId="2758" priority="13386">
      <formula>IF(RIGHT(TEXT(AE62,"0.#"),1)=".",TRUE,FALSE)</formula>
    </cfRule>
  </conditionalFormatting>
  <conditionalFormatting sqref="AI62">
    <cfRule type="expression" dxfId="2757" priority="13383">
      <formula>IF(RIGHT(TEXT(AI62,"0.#"),1)=".",FALSE,TRUE)</formula>
    </cfRule>
    <cfRule type="expression" dxfId="2756" priority="13384">
      <formula>IF(RIGHT(TEXT(AI62,"0.#"),1)=".",TRUE,FALSE)</formula>
    </cfRule>
  </conditionalFormatting>
  <conditionalFormatting sqref="AI61">
    <cfRule type="expression" dxfId="2755" priority="13381">
      <formula>IF(RIGHT(TEXT(AI61,"0.#"),1)=".",FALSE,TRUE)</formula>
    </cfRule>
    <cfRule type="expression" dxfId="2754" priority="13382">
      <formula>IF(RIGHT(TEXT(AI61,"0.#"),1)=".",TRUE,FALSE)</formula>
    </cfRule>
  </conditionalFormatting>
  <conditionalFormatting sqref="AI60">
    <cfRule type="expression" dxfId="2753" priority="13379">
      <formula>IF(RIGHT(TEXT(AI60,"0.#"),1)=".",FALSE,TRUE)</formula>
    </cfRule>
    <cfRule type="expression" dxfId="2752" priority="13380">
      <formula>IF(RIGHT(TEXT(AI60,"0.#"),1)=".",TRUE,FALSE)</formula>
    </cfRule>
  </conditionalFormatting>
  <conditionalFormatting sqref="AM60">
    <cfRule type="expression" dxfId="2751" priority="13377">
      <formula>IF(RIGHT(TEXT(AM60,"0.#"),1)=".",FALSE,TRUE)</formula>
    </cfRule>
    <cfRule type="expression" dxfId="2750" priority="13378">
      <formula>IF(RIGHT(TEXT(AM60,"0.#"),1)=".",TRUE,FALSE)</formula>
    </cfRule>
  </conditionalFormatting>
  <conditionalFormatting sqref="AM61">
    <cfRule type="expression" dxfId="2749" priority="13375">
      <formula>IF(RIGHT(TEXT(AM61,"0.#"),1)=".",FALSE,TRUE)</formula>
    </cfRule>
    <cfRule type="expression" dxfId="2748" priority="13376">
      <formula>IF(RIGHT(TEXT(AM61,"0.#"),1)=".",TRUE,FALSE)</formula>
    </cfRule>
  </conditionalFormatting>
  <conditionalFormatting sqref="AM62">
    <cfRule type="expression" dxfId="2747" priority="13373">
      <formula>IF(RIGHT(TEXT(AM62,"0.#"),1)=".",FALSE,TRUE)</formula>
    </cfRule>
    <cfRule type="expression" dxfId="2746" priority="13374">
      <formula>IF(RIGHT(TEXT(AM62,"0.#"),1)=".",TRUE,FALSE)</formula>
    </cfRule>
  </conditionalFormatting>
  <conditionalFormatting sqref="AE87">
    <cfRule type="expression" dxfId="2745" priority="13359">
      <formula>IF(RIGHT(TEXT(AE87,"0.#"),1)=".",FALSE,TRUE)</formula>
    </cfRule>
    <cfRule type="expression" dxfId="2744" priority="13360">
      <formula>IF(RIGHT(TEXT(AE87,"0.#"),1)=".",TRUE,FALSE)</formula>
    </cfRule>
  </conditionalFormatting>
  <conditionalFormatting sqref="AE88">
    <cfRule type="expression" dxfId="2743" priority="13357">
      <formula>IF(RIGHT(TEXT(AE88,"0.#"),1)=".",FALSE,TRUE)</formula>
    </cfRule>
    <cfRule type="expression" dxfId="2742" priority="13358">
      <formula>IF(RIGHT(TEXT(AE88,"0.#"),1)=".",TRUE,FALSE)</formula>
    </cfRule>
  </conditionalFormatting>
  <conditionalFormatting sqref="AE89">
    <cfRule type="expression" dxfId="2741" priority="13355">
      <formula>IF(RIGHT(TEXT(AE89,"0.#"),1)=".",FALSE,TRUE)</formula>
    </cfRule>
    <cfRule type="expression" dxfId="2740" priority="13356">
      <formula>IF(RIGHT(TEXT(AE89,"0.#"),1)=".",TRUE,FALSE)</formula>
    </cfRule>
  </conditionalFormatting>
  <conditionalFormatting sqref="AI89">
    <cfRule type="expression" dxfId="2739" priority="13353">
      <formula>IF(RIGHT(TEXT(AI89,"0.#"),1)=".",FALSE,TRUE)</formula>
    </cfRule>
    <cfRule type="expression" dxfId="2738" priority="13354">
      <formula>IF(RIGHT(TEXT(AI89,"0.#"),1)=".",TRUE,FALSE)</formula>
    </cfRule>
  </conditionalFormatting>
  <conditionalFormatting sqref="AI88">
    <cfRule type="expression" dxfId="2737" priority="13351">
      <formula>IF(RIGHT(TEXT(AI88,"0.#"),1)=".",FALSE,TRUE)</formula>
    </cfRule>
    <cfRule type="expression" dxfId="2736" priority="13352">
      <formula>IF(RIGHT(TEXT(AI88,"0.#"),1)=".",TRUE,FALSE)</formula>
    </cfRule>
  </conditionalFormatting>
  <conditionalFormatting sqref="AI87">
    <cfRule type="expression" dxfId="2735" priority="13349">
      <formula>IF(RIGHT(TEXT(AI87,"0.#"),1)=".",FALSE,TRUE)</formula>
    </cfRule>
    <cfRule type="expression" dxfId="2734" priority="13350">
      <formula>IF(RIGHT(TEXT(AI87,"0.#"),1)=".",TRUE,FALSE)</formula>
    </cfRule>
  </conditionalFormatting>
  <conditionalFormatting sqref="AM88">
    <cfRule type="expression" dxfId="2733" priority="13345">
      <formula>IF(RIGHT(TEXT(AM88,"0.#"),1)=".",FALSE,TRUE)</formula>
    </cfRule>
    <cfRule type="expression" dxfId="2732" priority="13346">
      <formula>IF(RIGHT(TEXT(AM88,"0.#"),1)=".",TRUE,FALSE)</formula>
    </cfRule>
  </conditionalFormatting>
  <conditionalFormatting sqref="AM89">
    <cfRule type="expression" dxfId="2731" priority="13343">
      <formula>IF(RIGHT(TEXT(AM89,"0.#"),1)=".",FALSE,TRUE)</formula>
    </cfRule>
    <cfRule type="expression" dxfId="2730" priority="13344">
      <formula>IF(RIGHT(TEXT(AM89,"0.#"),1)=".",TRUE,FALSE)</formula>
    </cfRule>
  </conditionalFormatting>
  <conditionalFormatting sqref="AE92">
    <cfRule type="expression" dxfId="2729" priority="13329">
      <formula>IF(RIGHT(TEXT(AE92,"0.#"),1)=".",FALSE,TRUE)</formula>
    </cfRule>
    <cfRule type="expression" dxfId="2728" priority="13330">
      <formula>IF(RIGHT(TEXT(AE92,"0.#"),1)=".",TRUE,FALSE)</formula>
    </cfRule>
  </conditionalFormatting>
  <conditionalFormatting sqref="AE93">
    <cfRule type="expression" dxfId="2727" priority="13327">
      <formula>IF(RIGHT(TEXT(AE93,"0.#"),1)=".",FALSE,TRUE)</formula>
    </cfRule>
    <cfRule type="expression" dxfId="2726" priority="13328">
      <formula>IF(RIGHT(TEXT(AE93,"0.#"),1)=".",TRUE,FALSE)</formula>
    </cfRule>
  </conditionalFormatting>
  <conditionalFormatting sqref="AE94">
    <cfRule type="expression" dxfId="2725" priority="13325">
      <formula>IF(RIGHT(TEXT(AE94,"0.#"),1)=".",FALSE,TRUE)</formula>
    </cfRule>
    <cfRule type="expression" dxfId="2724" priority="13326">
      <formula>IF(RIGHT(TEXT(AE94,"0.#"),1)=".",TRUE,FALSE)</formula>
    </cfRule>
  </conditionalFormatting>
  <conditionalFormatting sqref="AI94">
    <cfRule type="expression" dxfId="2723" priority="13323">
      <formula>IF(RIGHT(TEXT(AI94,"0.#"),1)=".",FALSE,TRUE)</formula>
    </cfRule>
    <cfRule type="expression" dxfId="2722" priority="13324">
      <formula>IF(RIGHT(TEXT(AI94,"0.#"),1)=".",TRUE,FALSE)</formula>
    </cfRule>
  </conditionalFormatting>
  <conditionalFormatting sqref="AI93">
    <cfRule type="expression" dxfId="2721" priority="13321">
      <formula>IF(RIGHT(TEXT(AI93,"0.#"),1)=".",FALSE,TRUE)</formula>
    </cfRule>
    <cfRule type="expression" dxfId="2720" priority="13322">
      <formula>IF(RIGHT(TEXT(AI93,"0.#"),1)=".",TRUE,FALSE)</formula>
    </cfRule>
  </conditionalFormatting>
  <conditionalFormatting sqref="AI92">
    <cfRule type="expression" dxfId="2719" priority="13319">
      <formula>IF(RIGHT(TEXT(AI92,"0.#"),1)=".",FALSE,TRUE)</formula>
    </cfRule>
    <cfRule type="expression" dxfId="2718" priority="13320">
      <formula>IF(RIGHT(TEXT(AI92,"0.#"),1)=".",TRUE,FALSE)</formula>
    </cfRule>
  </conditionalFormatting>
  <conditionalFormatting sqref="AM92">
    <cfRule type="expression" dxfId="2717" priority="13317">
      <formula>IF(RIGHT(TEXT(AM92,"0.#"),1)=".",FALSE,TRUE)</formula>
    </cfRule>
    <cfRule type="expression" dxfId="2716" priority="13318">
      <formula>IF(RIGHT(TEXT(AM92,"0.#"),1)=".",TRUE,FALSE)</formula>
    </cfRule>
  </conditionalFormatting>
  <conditionalFormatting sqref="AM93">
    <cfRule type="expression" dxfId="2715" priority="13315">
      <formula>IF(RIGHT(TEXT(AM93,"0.#"),1)=".",FALSE,TRUE)</formula>
    </cfRule>
    <cfRule type="expression" dxfId="2714" priority="13316">
      <formula>IF(RIGHT(TEXT(AM93,"0.#"),1)=".",TRUE,FALSE)</formula>
    </cfRule>
  </conditionalFormatting>
  <conditionalFormatting sqref="AM94">
    <cfRule type="expression" dxfId="2713" priority="13313">
      <formula>IF(RIGHT(TEXT(AM94,"0.#"),1)=".",FALSE,TRUE)</formula>
    </cfRule>
    <cfRule type="expression" dxfId="2712" priority="13314">
      <formula>IF(RIGHT(TEXT(AM94,"0.#"),1)=".",TRUE,FALSE)</formula>
    </cfRule>
  </conditionalFormatting>
  <conditionalFormatting sqref="AE97">
    <cfRule type="expression" dxfId="2711" priority="13299">
      <formula>IF(RIGHT(TEXT(AE97,"0.#"),1)=".",FALSE,TRUE)</formula>
    </cfRule>
    <cfRule type="expression" dxfId="2710" priority="13300">
      <formula>IF(RIGHT(TEXT(AE97,"0.#"),1)=".",TRUE,FALSE)</formula>
    </cfRule>
  </conditionalFormatting>
  <conditionalFormatting sqref="AE98">
    <cfRule type="expression" dxfId="2709" priority="13297">
      <formula>IF(RIGHT(TEXT(AE98,"0.#"),1)=".",FALSE,TRUE)</formula>
    </cfRule>
    <cfRule type="expression" dxfId="2708" priority="13298">
      <formula>IF(RIGHT(TEXT(AE98,"0.#"),1)=".",TRUE,FALSE)</formula>
    </cfRule>
  </conditionalFormatting>
  <conditionalFormatting sqref="AE99">
    <cfRule type="expression" dxfId="2707" priority="13295">
      <formula>IF(RIGHT(TEXT(AE99,"0.#"),1)=".",FALSE,TRUE)</formula>
    </cfRule>
    <cfRule type="expression" dxfId="2706" priority="13296">
      <formula>IF(RIGHT(TEXT(AE99,"0.#"),1)=".",TRUE,FALSE)</formula>
    </cfRule>
  </conditionalFormatting>
  <conditionalFormatting sqref="AI99">
    <cfRule type="expression" dxfId="2705" priority="13293">
      <formula>IF(RIGHT(TEXT(AI99,"0.#"),1)=".",FALSE,TRUE)</formula>
    </cfRule>
    <cfRule type="expression" dxfId="2704" priority="13294">
      <formula>IF(RIGHT(TEXT(AI99,"0.#"),1)=".",TRUE,FALSE)</formula>
    </cfRule>
  </conditionalFormatting>
  <conditionalFormatting sqref="AI98">
    <cfRule type="expression" dxfId="2703" priority="13291">
      <formula>IF(RIGHT(TEXT(AI98,"0.#"),1)=".",FALSE,TRUE)</formula>
    </cfRule>
    <cfRule type="expression" dxfId="2702" priority="13292">
      <formula>IF(RIGHT(TEXT(AI98,"0.#"),1)=".",TRUE,FALSE)</formula>
    </cfRule>
  </conditionalFormatting>
  <conditionalFormatting sqref="AI97">
    <cfRule type="expression" dxfId="2701" priority="13289">
      <formula>IF(RIGHT(TEXT(AI97,"0.#"),1)=".",FALSE,TRUE)</formula>
    </cfRule>
    <cfRule type="expression" dxfId="2700" priority="13290">
      <formula>IF(RIGHT(TEXT(AI97,"0.#"),1)=".",TRUE,FALSE)</formula>
    </cfRule>
  </conditionalFormatting>
  <conditionalFormatting sqref="AM97">
    <cfRule type="expression" dxfId="2699" priority="13287">
      <formula>IF(RIGHT(TEXT(AM97,"0.#"),1)=".",FALSE,TRUE)</formula>
    </cfRule>
    <cfRule type="expression" dxfId="2698" priority="13288">
      <formula>IF(RIGHT(TEXT(AM97,"0.#"),1)=".",TRUE,FALSE)</formula>
    </cfRule>
  </conditionalFormatting>
  <conditionalFormatting sqref="AM98">
    <cfRule type="expression" dxfId="2697" priority="13285">
      <formula>IF(RIGHT(TEXT(AM98,"0.#"),1)=".",FALSE,TRUE)</formula>
    </cfRule>
    <cfRule type="expression" dxfId="2696" priority="13286">
      <formula>IF(RIGHT(TEXT(AM98,"0.#"),1)=".",TRUE,FALSE)</formula>
    </cfRule>
  </conditionalFormatting>
  <conditionalFormatting sqref="AM99">
    <cfRule type="expression" dxfId="2695" priority="13283">
      <formula>IF(RIGHT(TEXT(AM99,"0.#"),1)=".",FALSE,TRUE)</formula>
    </cfRule>
    <cfRule type="expression" dxfId="2694" priority="13284">
      <formula>IF(RIGHT(TEXT(AM99,"0.#"),1)=".",TRUE,FALSE)</formula>
    </cfRule>
  </conditionalFormatting>
  <conditionalFormatting sqref="AI101">
    <cfRule type="expression" dxfId="2693" priority="13269">
      <formula>IF(RIGHT(TEXT(AI101,"0.#"),1)=".",FALSE,TRUE)</formula>
    </cfRule>
    <cfRule type="expression" dxfId="2692" priority="13270">
      <formula>IF(RIGHT(TEXT(AI101,"0.#"),1)=".",TRUE,FALSE)</formula>
    </cfRule>
  </conditionalFormatting>
  <conditionalFormatting sqref="AM101">
    <cfRule type="expression" dxfId="2691" priority="13267">
      <formula>IF(RIGHT(TEXT(AM101,"0.#"),1)=".",FALSE,TRUE)</formula>
    </cfRule>
    <cfRule type="expression" dxfId="2690" priority="13268">
      <formula>IF(RIGHT(TEXT(AM101,"0.#"),1)=".",TRUE,FALSE)</formula>
    </cfRule>
  </conditionalFormatting>
  <conditionalFormatting sqref="AE102">
    <cfRule type="expression" dxfId="2689" priority="13265">
      <formula>IF(RIGHT(TEXT(AE102,"0.#"),1)=".",FALSE,TRUE)</formula>
    </cfRule>
    <cfRule type="expression" dxfId="2688" priority="13266">
      <formula>IF(RIGHT(TEXT(AE102,"0.#"),1)=".",TRUE,FALSE)</formula>
    </cfRule>
  </conditionalFormatting>
  <conditionalFormatting sqref="AI102">
    <cfRule type="expression" dxfId="2687" priority="13263">
      <formula>IF(RIGHT(TEXT(AI102,"0.#"),1)=".",FALSE,TRUE)</formula>
    </cfRule>
    <cfRule type="expression" dxfId="2686" priority="13264">
      <formula>IF(RIGHT(TEXT(AI102,"0.#"),1)=".",TRUE,FALSE)</formula>
    </cfRule>
  </conditionalFormatting>
  <conditionalFormatting sqref="AM102">
    <cfRule type="expression" dxfId="2685" priority="13261">
      <formula>IF(RIGHT(TEXT(AM102,"0.#"),1)=".",FALSE,TRUE)</formula>
    </cfRule>
    <cfRule type="expression" dxfId="2684" priority="13262">
      <formula>IF(RIGHT(TEXT(AM102,"0.#"),1)=".",TRUE,FALSE)</formula>
    </cfRule>
  </conditionalFormatting>
  <conditionalFormatting sqref="AQ102">
    <cfRule type="expression" dxfId="2683" priority="13259">
      <formula>IF(RIGHT(TEXT(AQ102,"0.#"),1)=".",FALSE,TRUE)</formula>
    </cfRule>
    <cfRule type="expression" dxfId="2682" priority="13260">
      <formula>IF(RIGHT(TEXT(AQ102,"0.#"),1)=".",TRUE,FALSE)</formula>
    </cfRule>
  </conditionalFormatting>
  <conditionalFormatting sqref="AE104">
    <cfRule type="expression" dxfId="2681" priority="13257">
      <formula>IF(RIGHT(TEXT(AE104,"0.#"),1)=".",FALSE,TRUE)</formula>
    </cfRule>
    <cfRule type="expression" dxfId="2680" priority="13258">
      <formula>IF(RIGHT(TEXT(AE104,"0.#"),1)=".",TRUE,FALSE)</formula>
    </cfRule>
  </conditionalFormatting>
  <conditionalFormatting sqref="AI104">
    <cfRule type="expression" dxfId="2679" priority="13255">
      <formula>IF(RIGHT(TEXT(AI104,"0.#"),1)=".",FALSE,TRUE)</formula>
    </cfRule>
    <cfRule type="expression" dxfId="2678" priority="13256">
      <formula>IF(RIGHT(TEXT(AI104,"0.#"),1)=".",TRUE,FALSE)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E107">
    <cfRule type="expression" dxfId="2669" priority="13243">
      <formula>IF(RIGHT(TEXT(AE107,"0.#"),1)=".",FALSE,TRUE)</formula>
    </cfRule>
    <cfRule type="expression" dxfId="2668" priority="13244">
      <formula>IF(RIGHT(TEXT(AE107,"0.#"),1)=".",TRUE,FALSE)</formula>
    </cfRule>
  </conditionalFormatting>
  <conditionalFormatting sqref="AI107">
    <cfRule type="expression" dxfId="2667" priority="13241">
      <formula>IF(RIGHT(TEXT(AI107,"0.#"),1)=".",FALSE,TRUE)</formula>
    </cfRule>
    <cfRule type="expression" dxfId="2666" priority="13242">
      <formula>IF(RIGHT(TEXT(AI107,"0.#"),1)=".",TRUE,FALSE)</formula>
    </cfRule>
  </conditionalFormatting>
  <conditionalFormatting sqref="AM107">
    <cfRule type="expression" dxfId="2665" priority="13239">
      <formula>IF(RIGHT(TEXT(AM107,"0.#"),1)=".",FALSE,TRUE)</formula>
    </cfRule>
    <cfRule type="expression" dxfId="2664" priority="13240">
      <formula>IF(RIGHT(TEXT(AM107,"0.#"),1)=".",TRUE,FALSE)</formula>
    </cfRule>
  </conditionalFormatting>
  <conditionalFormatting sqref="AE108">
    <cfRule type="expression" dxfId="2663" priority="13237">
      <formula>IF(RIGHT(TEXT(AE108,"0.#"),1)=".",FALSE,TRUE)</formula>
    </cfRule>
    <cfRule type="expression" dxfId="2662" priority="13238">
      <formula>IF(RIGHT(TEXT(AE108,"0.#"),1)=".",TRUE,FALSE)</formula>
    </cfRule>
  </conditionalFormatting>
  <conditionalFormatting sqref="AI108">
    <cfRule type="expression" dxfId="2661" priority="13235">
      <formula>IF(RIGHT(TEXT(AI108,"0.#"),1)=".",FALSE,TRUE)</formula>
    </cfRule>
    <cfRule type="expression" dxfId="2660" priority="13236">
      <formula>IF(RIGHT(TEXT(AI108,"0.#"),1)=".",TRUE,FALSE)</formula>
    </cfRule>
  </conditionalFormatting>
  <conditionalFormatting sqref="AM108">
    <cfRule type="expression" dxfId="2659" priority="13233">
      <formula>IF(RIGHT(TEXT(AM108,"0.#"),1)=".",FALSE,TRUE)</formula>
    </cfRule>
    <cfRule type="expression" dxfId="2658" priority="13234">
      <formula>IF(RIGHT(TEXT(AM108,"0.#"),1)=".",TRUE,FALSE)</formula>
    </cfRule>
  </conditionalFormatting>
  <conditionalFormatting sqref="AE110">
    <cfRule type="expression" dxfId="2657" priority="13229">
      <formula>IF(RIGHT(TEXT(AE110,"0.#"),1)=".",FALSE,TRUE)</formula>
    </cfRule>
    <cfRule type="expression" dxfId="2656" priority="13230">
      <formula>IF(RIGHT(TEXT(AE110,"0.#"),1)=".",TRUE,FALSE)</formula>
    </cfRule>
  </conditionalFormatting>
  <conditionalFormatting sqref="AI110">
    <cfRule type="expression" dxfId="2655" priority="13227">
      <formula>IF(RIGHT(TEXT(AI110,"0.#"),1)=".",FALSE,TRUE)</formula>
    </cfRule>
    <cfRule type="expression" dxfId="2654" priority="13228">
      <formula>IF(RIGHT(TEXT(AI110,"0.#"),1)=".",TRUE,FALSE)</formula>
    </cfRule>
  </conditionalFormatting>
  <conditionalFormatting sqref="AM110">
    <cfRule type="expression" dxfId="2653" priority="13225">
      <formula>IF(RIGHT(TEXT(AM110,"0.#"),1)=".",FALSE,TRUE)</formula>
    </cfRule>
    <cfRule type="expression" dxfId="2652" priority="13226">
      <formula>IF(RIGHT(TEXT(AM110,"0.#"),1)=".",TRUE,FALSE)</formula>
    </cfRule>
  </conditionalFormatting>
  <conditionalFormatting sqref="AE111">
    <cfRule type="expression" dxfId="2651" priority="13223">
      <formula>IF(RIGHT(TEXT(AE111,"0.#"),1)=".",FALSE,TRUE)</formula>
    </cfRule>
    <cfRule type="expression" dxfId="2650" priority="13224">
      <formula>IF(RIGHT(TEXT(AE111,"0.#"),1)=".",TRUE,FALSE)</formula>
    </cfRule>
  </conditionalFormatting>
  <conditionalFormatting sqref="AI111">
    <cfRule type="expression" dxfId="2649" priority="13221">
      <formula>IF(RIGHT(TEXT(AI111,"0.#"),1)=".",FALSE,TRUE)</formula>
    </cfRule>
    <cfRule type="expression" dxfId="2648" priority="13222">
      <formula>IF(RIGHT(TEXT(AI111,"0.#"),1)=".",TRUE,FALSE)</formula>
    </cfRule>
  </conditionalFormatting>
  <conditionalFormatting sqref="AM111">
    <cfRule type="expression" dxfId="2647" priority="13219">
      <formula>IF(RIGHT(TEXT(AM111,"0.#"),1)=".",FALSE,TRUE)</formula>
    </cfRule>
    <cfRule type="expression" dxfId="2646" priority="13220">
      <formula>IF(RIGHT(TEXT(AM111,"0.#"),1)=".",TRUE,FALSE)</formula>
    </cfRule>
  </conditionalFormatting>
  <conditionalFormatting sqref="AE113">
    <cfRule type="expression" dxfId="2645" priority="13215">
      <formula>IF(RIGHT(TEXT(AE113,"0.#"),1)=".",FALSE,TRUE)</formula>
    </cfRule>
    <cfRule type="expression" dxfId="2644" priority="13216">
      <formula>IF(RIGHT(TEXT(AE113,"0.#"),1)=".",TRUE,FALSE)</formula>
    </cfRule>
  </conditionalFormatting>
  <conditionalFormatting sqref="AI113">
    <cfRule type="expression" dxfId="2643" priority="13213">
      <formula>IF(RIGHT(TEXT(AI113,"0.#"),1)=".",FALSE,TRUE)</formula>
    </cfRule>
    <cfRule type="expression" dxfId="2642" priority="13214">
      <formula>IF(RIGHT(TEXT(AI113,"0.#"),1)=".",TRUE,FALSE)</formula>
    </cfRule>
  </conditionalFormatting>
  <conditionalFormatting sqref="AM113">
    <cfRule type="expression" dxfId="2641" priority="13211">
      <formula>IF(RIGHT(TEXT(AM113,"0.#"),1)=".",FALSE,TRUE)</formula>
    </cfRule>
    <cfRule type="expression" dxfId="2640" priority="13212">
      <formula>IF(RIGHT(TEXT(AM113,"0.#"),1)=".",TRUE,FALSE)</formula>
    </cfRule>
  </conditionalFormatting>
  <conditionalFormatting sqref="AE114">
    <cfRule type="expression" dxfId="2639" priority="13209">
      <formula>IF(RIGHT(TEXT(AE114,"0.#"),1)=".",FALSE,TRUE)</formula>
    </cfRule>
    <cfRule type="expression" dxfId="2638" priority="13210">
      <formula>IF(RIGHT(TEXT(AE114,"0.#"),1)=".",TRUE,FALSE)</formula>
    </cfRule>
  </conditionalFormatting>
  <conditionalFormatting sqref="AI114">
    <cfRule type="expression" dxfId="2637" priority="13207">
      <formula>IF(RIGHT(TEXT(AI114,"0.#"),1)=".",FALSE,TRUE)</formula>
    </cfRule>
    <cfRule type="expression" dxfId="2636" priority="13208">
      <formula>IF(RIGHT(TEXT(AI114,"0.#"),1)=".",TRUE,FALSE)</formula>
    </cfRule>
  </conditionalFormatting>
  <conditionalFormatting sqref="AM114">
    <cfRule type="expression" dxfId="2635" priority="13205">
      <formula>IF(RIGHT(TEXT(AM114,"0.#"),1)=".",FALSE,TRUE)</formula>
    </cfRule>
    <cfRule type="expression" dxfId="2634" priority="13206">
      <formula>IF(RIGHT(TEXT(AM114,"0.#"),1)=".",TRUE,FALSE)</formula>
    </cfRule>
  </conditionalFormatting>
  <conditionalFormatting sqref="AE116 AQ116">
    <cfRule type="expression" dxfId="2633" priority="13201">
      <formula>IF(RIGHT(TEXT(AE116,"0.#"),1)=".",FALSE,TRUE)</formula>
    </cfRule>
    <cfRule type="expression" dxfId="2632" priority="13202">
      <formula>IF(RIGHT(TEXT(AE116,"0.#"),1)=".",TRUE,FALSE)</formula>
    </cfRule>
  </conditionalFormatting>
  <conditionalFormatting sqref="AI116">
    <cfRule type="expression" dxfId="2631" priority="13199">
      <formula>IF(RIGHT(TEXT(AI116,"0.#"),1)=".",FALSE,TRUE)</formula>
    </cfRule>
    <cfRule type="expression" dxfId="2630" priority="13200">
      <formula>IF(RIGHT(TEXT(AI116,"0.#"),1)=".",TRUE,FALSE)</formula>
    </cfRule>
  </conditionalFormatting>
  <conditionalFormatting sqref="AM116">
    <cfRule type="expression" dxfId="2629" priority="13197">
      <formula>IF(RIGHT(TEXT(AM116,"0.#"),1)=".",FALSE,TRUE)</formula>
    </cfRule>
    <cfRule type="expression" dxfId="2628" priority="13198">
      <formula>IF(RIGHT(TEXT(AM116,"0.#"),1)=".",TRUE,FALSE)</formula>
    </cfRule>
  </conditionalFormatting>
  <conditionalFormatting sqref="AE117">
    <cfRule type="expression" dxfId="2627" priority="13195">
      <formula>IF(RIGHT(TEXT(AE117,"0.#"),1)=".",FALSE,TRUE)</formula>
    </cfRule>
    <cfRule type="expression" dxfId="2626" priority="13196">
      <formula>IF(RIGHT(TEXT(AE117,"0.#"),1)=".",TRUE,FALSE)</formula>
    </cfRule>
  </conditionalFormatting>
  <conditionalFormatting sqref="AI117">
    <cfRule type="expression" dxfId="2625" priority="13193">
      <formula>IF(RIGHT(TEXT(AI117,"0.#"),1)=".",FALSE,TRUE)</formula>
    </cfRule>
    <cfRule type="expression" dxfId="2624" priority="13194">
      <formula>IF(RIGHT(TEXT(AI117,"0.#"),1)=".",TRUE,FALSE)</formula>
    </cfRule>
  </conditionalFormatting>
  <conditionalFormatting sqref="AQ117">
    <cfRule type="expression" dxfId="2623" priority="13189">
      <formula>IF(RIGHT(TEXT(AQ117,"0.#"),1)=".",FALSE,TRUE)</formula>
    </cfRule>
    <cfRule type="expression" dxfId="2622" priority="13190">
      <formula>IF(RIGHT(TEXT(AQ117,"0.#"),1)=".",TRUE,FALSE)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39:AO866">
    <cfRule type="expression" dxfId="2541" priority="6671">
      <formula>IF(AND(AL839&gt;=0, RIGHT(TEXT(AL839,"0.#"),1)&lt;&gt;"."),TRUE,FALSE)</formula>
    </cfRule>
    <cfRule type="expression" dxfId="2540" priority="6672">
      <formula>IF(AND(AL839&gt;=0, RIGHT(TEXT(AL839,"0.#"),1)="."),TRUE,FALSE)</formula>
    </cfRule>
    <cfRule type="expression" dxfId="2539" priority="6673">
      <formula>IF(AND(AL839&lt;0, RIGHT(TEXT(AL839,"0.#"),1)&lt;&gt;"."),TRUE,FALSE)</formula>
    </cfRule>
    <cfRule type="expression" dxfId="2538" priority="6674">
      <formula>IF(AND(AL839&lt;0, RIGHT(TEXT(AL839,"0.#"),1)="."),TRUE,FALSE)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U87:AU89">
    <cfRule type="expression" dxfId="2523" priority="4679">
      <formula>IF(RIGHT(TEXT(AU87,"0.#"),1)=".",FALSE,TRUE)</formula>
    </cfRule>
    <cfRule type="expression" dxfId="2522" priority="4680">
      <formula>IF(RIGHT(TEXT(AU87,"0.#"),1)=".",TRUE,FALSE)</formula>
    </cfRule>
  </conditionalFormatting>
  <conditionalFormatting sqref="AQ92:AQ94">
    <cfRule type="expression" dxfId="2521" priority="4677">
      <formula>IF(RIGHT(TEXT(AQ92,"0.#"),1)=".",FALSE,TRUE)</formula>
    </cfRule>
    <cfRule type="expression" dxfId="2520" priority="4678">
      <formula>IF(RIGHT(TEXT(AQ92,"0.#"),1)=".",TRUE,FALSE)</formula>
    </cfRule>
  </conditionalFormatting>
  <conditionalFormatting sqref="AU92:AU94">
    <cfRule type="expression" dxfId="2519" priority="4675">
      <formula>IF(RIGHT(TEXT(AU92,"0.#"),1)=".",FALSE,TRUE)</formula>
    </cfRule>
    <cfRule type="expression" dxfId="2518" priority="4676">
      <formula>IF(RIGHT(TEXT(AU92,"0.#"),1)=".",TRUE,FALSE)</formula>
    </cfRule>
  </conditionalFormatting>
  <conditionalFormatting sqref="AQ97:AQ99">
    <cfRule type="expression" dxfId="2517" priority="4673">
      <formula>IF(RIGHT(TEXT(AQ97,"0.#"),1)=".",FALSE,TRUE)</formula>
    </cfRule>
    <cfRule type="expression" dxfId="2516" priority="4674">
      <formula>IF(RIGHT(TEXT(AQ97,"0.#"),1)=".",TRUE,FALSE)</formula>
    </cfRule>
  </conditionalFormatting>
  <conditionalFormatting sqref="AU97:AU99">
    <cfRule type="expression" dxfId="2515" priority="4671">
      <formula>IF(RIGHT(TEXT(AU97,"0.#"),1)=".",FALSE,TRUE)</formula>
    </cfRule>
    <cfRule type="expression" dxfId="2514" priority="4672">
      <formula>IF(RIGHT(TEXT(AU97,"0.#"),1)=".",TRUE,FALSE)</formula>
    </cfRule>
  </conditionalFormatting>
  <conditionalFormatting sqref="AE458">
    <cfRule type="expression" dxfId="2513" priority="4365">
      <formula>IF(RIGHT(TEXT(AE458,"0.#"),1)=".",FALSE,TRUE)</formula>
    </cfRule>
    <cfRule type="expression" dxfId="2512" priority="4366">
      <formula>IF(RIGHT(TEXT(AE458,"0.#"),1)=".",TRUE,FALSE)</formula>
    </cfRule>
  </conditionalFormatting>
  <conditionalFormatting sqref="AM460">
    <cfRule type="expression" dxfId="2511" priority="4355">
      <formula>IF(RIGHT(TEXT(AM460,"0.#"),1)=".",FALSE,TRUE)</formula>
    </cfRule>
    <cfRule type="expression" dxfId="2510" priority="4356">
      <formula>IF(RIGHT(TEXT(AM460,"0.#"),1)=".",TRUE,FALSE)</formula>
    </cfRule>
  </conditionalFormatting>
  <conditionalFormatting sqref="AE459">
    <cfRule type="expression" dxfId="2509" priority="4363">
      <formula>IF(RIGHT(TEXT(AE459,"0.#"),1)=".",FALSE,TRUE)</formula>
    </cfRule>
    <cfRule type="expression" dxfId="2508" priority="4364">
      <formula>IF(RIGHT(TEXT(AE459,"0.#"),1)=".",TRUE,FALSE)</formula>
    </cfRule>
  </conditionalFormatting>
  <conditionalFormatting sqref="AE460">
    <cfRule type="expression" dxfId="2507" priority="4361">
      <formula>IF(RIGHT(TEXT(AE460,"0.#"),1)=".",FALSE,TRUE)</formula>
    </cfRule>
    <cfRule type="expression" dxfId="2506" priority="4362">
      <formula>IF(RIGHT(TEXT(AE460,"0.#"),1)=".",TRUE,FALSE)</formula>
    </cfRule>
  </conditionalFormatting>
  <conditionalFormatting sqref="AM458">
    <cfRule type="expression" dxfId="2505" priority="4359">
      <formula>IF(RIGHT(TEXT(AM458,"0.#"),1)=".",FALSE,TRUE)</formula>
    </cfRule>
    <cfRule type="expression" dxfId="2504" priority="4360">
      <formula>IF(RIGHT(TEXT(AM458,"0.#"),1)=".",TRUE,FALSE)</formula>
    </cfRule>
  </conditionalFormatting>
  <conditionalFormatting sqref="AM459">
    <cfRule type="expression" dxfId="2503" priority="4357">
      <formula>IF(RIGHT(TEXT(AM459,"0.#"),1)=".",FALSE,TRUE)</formula>
    </cfRule>
    <cfRule type="expression" dxfId="2502" priority="4358">
      <formula>IF(RIGHT(TEXT(AM459,"0.#"),1)=".",TRUE,FALSE)</formula>
    </cfRule>
  </conditionalFormatting>
  <conditionalFormatting sqref="AU458">
    <cfRule type="expression" dxfId="2501" priority="4353">
      <formula>IF(RIGHT(TEXT(AU458,"0.#"),1)=".",FALSE,TRUE)</formula>
    </cfRule>
    <cfRule type="expression" dxfId="2500" priority="4354">
      <formula>IF(RIGHT(TEXT(AU458,"0.#"),1)=".",TRUE,FALSE)</formula>
    </cfRule>
  </conditionalFormatting>
  <conditionalFormatting sqref="AU459">
    <cfRule type="expression" dxfId="2499" priority="4351">
      <formula>IF(RIGHT(TEXT(AU459,"0.#"),1)=".",FALSE,TRUE)</formula>
    </cfRule>
    <cfRule type="expression" dxfId="2498" priority="4352">
      <formula>IF(RIGHT(TEXT(AU459,"0.#"),1)=".",TRUE,FALSE)</formula>
    </cfRule>
  </conditionalFormatting>
  <conditionalFormatting sqref="AU460">
    <cfRule type="expression" dxfId="2497" priority="4349">
      <formula>IF(RIGHT(TEXT(AU460,"0.#"),1)=".",FALSE,TRUE)</formula>
    </cfRule>
    <cfRule type="expression" dxfId="2496" priority="4350">
      <formula>IF(RIGHT(TEXT(AU460,"0.#"),1)=".",TRUE,FALSE)</formula>
    </cfRule>
  </conditionalFormatting>
  <conditionalFormatting sqref="AI460">
    <cfRule type="expression" dxfId="2495" priority="4343">
      <formula>IF(RIGHT(TEXT(AI460,"0.#"),1)=".",FALSE,TRUE)</formula>
    </cfRule>
    <cfRule type="expression" dxfId="2494" priority="4344">
      <formula>IF(RIGHT(TEXT(AI460,"0.#"),1)=".",TRUE,FALSE)</formula>
    </cfRule>
  </conditionalFormatting>
  <conditionalFormatting sqref="AI458">
    <cfRule type="expression" dxfId="2493" priority="4347">
      <formula>IF(RIGHT(TEXT(AI458,"0.#"),1)=".",FALSE,TRUE)</formula>
    </cfRule>
    <cfRule type="expression" dxfId="2492" priority="4348">
      <formula>IF(RIGHT(TEXT(AI458,"0.#"),1)=".",TRUE,FALSE)</formula>
    </cfRule>
  </conditionalFormatting>
  <conditionalFormatting sqref="AI459">
    <cfRule type="expression" dxfId="2491" priority="4345">
      <formula>IF(RIGHT(TEXT(AI459,"0.#"),1)=".",FALSE,TRUE)</formula>
    </cfRule>
    <cfRule type="expression" dxfId="2490" priority="4346">
      <formula>IF(RIGHT(TEXT(AI459,"0.#"),1)=".",TRUE,FALSE)</formula>
    </cfRule>
  </conditionalFormatting>
  <conditionalFormatting sqref="AQ459">
    <cfRule type="expression" dxfId="2489" priority="4341">
      <formula>IF(RIGHT(TEXT(AQ459,"0.#"),1)=".",FALSE,TRUE)</formula>
    </cfRule>
    <cfRule type="expression" dxfId="2488" priority="4342">
      <formula>IF(RIGHT(TEXT(AQ459,"0.#"),1)=".",TRUE,FALSE)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Q458">
    <cfRule type="expression" dxfId="2485" priority="4337">
      <formula>IF(RIGHT(TEXT(AQ458,"0.#"),1)=".",FALSE,TRUE)</formula>
    </cfRule>
    <cfRule type="expression" dxfId="2484" priority="4338">
      <formula>IF(RIGHT(TEXT(AQ458,"0.#"),1)=".",TRUE,FALSE)</formula>
    </cfRule>
  </conditionalFormatting>
  <conditionalFormatting sqref="AE120">
    <cfRule type="expression" dxfId="2483" priority="3015">
      <formula>IF(RIGHT(TEXT(AE120,"0.#"),1)=".",FALSE,TRUE)</formula>
    </cfRule>
    <cfRule type="expression" dxfId="2482" priority="3016">
      <formula>IF(RIGHT(TEXT(AE120,"0.#"),1)=".",TRUE,FALSE)</formula>
    </cfRule>
  </conditionalFormatting>
  <conditionalFormatting sqref="AI126">
    <cfRule type="expression" dxfId="2481" priority="3005">
      <formula>IF(RIGHT(TEXT(AI126,"0.#"),1)=".",FALSE,TRUE)</formula>
    </cfRule>
    <cfRule type="expression" dxfId="2480" priority="3006">
      <formula>IF(RIGHT(TEXT(AI126,"0.#"),1)=".",TRUE,FALSE)</formula>
    </cfRule>
  </conditionalFormatting>
  <conditionalFormatting sqref="AI120">
    <cfRule type="expression" dxfId="2479" priority="3013">
      <formula>IF(RIGHT(TEXT(AI120,"0.#"),1)=".",FALSE,TRUE)</formula>
    </cfRule>
    <cfRule type="expression" dxfId="2478" priority="3014">
      <formula>IF(RIGHT(TEXT(AI120,"0.#"),1)=".",TRUE,FALSE)</formula>
    </cfRule>
  </conditionalFormatting>
  <conditionalFormatting sqref="AE123 AM123">
    <cfRule type="expression" dxfId="2477" priority="3011">
      <formula>IF(RIGHT(TEXT(AE123,"0.#"),1)=".",FALSE,TRUE)</formula>
    </cfRule>
    <cfRule type="expression" dxfId="2476" priority="3012">
      <formula>IF(RIGHT(TEXT(AE123,"0.#"),1)=".",TRUE,FALSE)</formula>
    </cfRule>
  </conditionalFormatting>
  <conditionalFormatting sqref="AI123">
    <cfRule type="expression" dxfId="2475" priority="3009">
      <formula>IF(RIGHT(TEXT(AI123,"0.#"),1)=".",FALSE,TRUE)</formula>
    </cfRule>
    <cfRule type="expression" dxfId="2474" priority="3010">
      <formula>IF(RIGHT(TEXT(AI123,"0.#"),1)=".",TRUE,FALSE)</formula>
    </cfRule>
  </conditionalFormatting>
  <conditionalFormatting sqref="AE126 AM126">
    <cfRule type="expression" dxfId="2473" priority="3007">
      <formula>IF(RIGHT(TEXT(AE126,"0.#"),1)=".",FALSE,TRUE)</formula>
    </cfRule>
    <cfRule type="expression" dxfId="2472" priority="3008">
      <formula>IF(RIGHT(TEXT(AE126,"0.#"),1)=".",TRUE,FALSE)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39:Y866">
    <cfRule type="expression" dxfId="2467" priority="2999">
      <formula>IF(RIGHT(TEXT(Y839,"0.#"),1)=".",FALSE,TRUE)</formula>
    </cfRule>
    <cfRule type="expression" dxfId="2466" priority="3000">
      <formula>IF(RIGHT(TEXT(Y839,"0.#"),1)=".",TRUE,FALSE)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02:AO1131">
    <cfRule type="expression" dxfId="2437" priority="2905">
      <formula>IF(AND(AL1102&gt;=0, RIGHT(TEXT(AL1102,"0.#"),1)&lt;&gt;"."),TRUE,FALSE)</formula>
    </cfRule>
    <cfRule type="expression" dxfId="2436" priority="2906">
      <formula>IF(AND(AL1102&gt;=0, RIGHT(TEXT(AL1102,"0.#"),1)="."),TRUE,FALSE)</formula>
    </cfRule>
    <cfRule type="expression" dxfId="2435" priority="2907">
      <formula>IF(AND(AL1102&lt;0, RIGHT(TEXT(AL1102,"0.#"),1)&lt;&gt;"."),TRUE,FALSE)</formula>
    </cfRule>
    <cfRule type="expression" dxfId="2434" priority="2908">
      <formula>IF(AND(AL1102&lt;0, RIGHT(TEXT(AL1102,"0.#"),1)="."),TRUE,FALSE)</formula>
    </cfRule>
  </conditionalFormatting>
  <conditionalFormatting sqref="Y1102:Y1131">
    <cfRule type="expression" dxfId="2433" priority="2903">
      <formula>IF(RIGHT(TEXT(Y1102,"0.#"),1)=".",FALSE,TRUE)</formula>
    </cfRule>
    <cfRule type="expression" dxfId="2432" priority="2904">
      <formula>IF(RIGHT(TEXT(Y1102,"0.#"),1)=".",TRUE,FALSE)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37:AO838">
    <cfRule type="expression" dxfId="2423" priority="2857">
      <formula>IF(AND(AL837&gt;=0, RIGHT(TEXT(AL837,"0.#"),1)&lt;&gt;"."),TRUE,FALSE)</formula>
    </cfRule>
    <cfRule type="expression" dxfId="2422" priority="2858">
      <formula>IF(AND(AL837&gt;=0, RIGHT(TEXT(AL837,"0.#"),1)="."),TRUE,FALSE)</formula>
    </cfRule>
    <cfRule type="expression" dxfId="2421" priority="2859">
      <formula>IF(AND(AL837&lt;0, RIGHT(TEXT(AL837,"0.#"),1)&lt;&gt;"."),TRUE,FALSE)</formula>
    </cfRule>
    <cfRule type="expression" dxfId="2420" priority="2860">
      <formula>IF(AND(AL837&lt;0, RIGHT(TEXT(AL837,"0.#"),1)="."),TRUE,FALSE)</formula>
    </cfRule>
  </conditionalFormatting>
  <conditionalFormatting sqref="Y837:Y838">
    <cfRule type="expression" dxfId="2419" priority="2855">
      <formula>IF(RIGHT(TEXT(Y837,"0.#"),1)=".",FALSE,TRUE)</formula>
    </cfRule>
    <cfRule type="expression" dxfId="2418" priority="2856">
      <formula>IF(RIGHT(TEXT(Y837,"0.#"),1)=".",TRUE,FALSE)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1">
    <cfRule type="expression" dxfId="2101" priority="2109">
      <formula>IF(RIGHT(TEXT(Y871,"0.#"),1)=".",FALSE,TRUE)</formula>
    </cfRule>
    <cfRule type="expression" dxfId="2100" priority="2110">
      <formula>IF(RIGHT(TEXT(Y871,"0.#"),1)=".",TRUE,FALSE)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4">
    <cfRule type="expression" dxfId="2097" priority="2097">
      <formula>IF(RIGHT(TEXT(Y904,"0.#"),1)=".",FALSE,TRUE)</formula>
    </cfRule>
    <cfRule type="expression" dxfId="2096" priority="2098">
      <formula>IF(RIGHT(TEXT(Y904,"0.#"),1)=".",TRUE,FALSE)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7">
    <cfRule type="expression" dxfId="2093" priority="2085">
      <formula>IF(RIGHT(TEXT(Y937,"0.#"),1)=".",FALSE,TRUE)</formula>
    </cfRule>
    <cfRule type="expression" dxfId="2092" priority="2086">
      <formula>IF(RIGHT(TEXT(Y937,"0.#"),1)=".",TRUE,FALSE)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70">
    <cfRule type="expression" dxfId="2089" priority="2073">
      <formula>IF(RIGHT(TEXT(Y970,"0.#"),1)=".",FALSE,TRUE)</formula>
    </cfRule>
    <cfRule type="expression" dxfId="2088" priority="2074">
      <formula>IF(RIGHT(TEXT(Y970,"0.#"),1)=".",TRUE,FALSE)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1:AO871">
    <cfRule type="expression" dxfId="2001" priority="2111">
      <formula>IF(AND(AL871&gt;=0, RIGHT(TEXT(AL871,"0.#"),1)&lt;&gt;"."),TRUE,FALSE)</formula>
    </cfRule>
    <cfRule type="expression" dxfId="2000" priority="2112">
      <formula>IF(AND(AL871&gt;=0, RIGHT(TEXT(AL871,"0.#"),1)="."),TRUE,FALSE)</formula>
    </cfRule>
    <cfRule type="expression" dxfId="1999" priority="2113">
      <formula>IF(AND(AL871&lt;0, RIGHT(TEXT(AL871,"0.#"),1)&lt;&gt;"."),TRUE,FALSE)</formula>
    </cfRule>
    <cfRule type="expression" dxfId="1998" priority="2114">
      <formula>IF(AND(AL871&lt;0, RIGHT(TEXT(AL871,"0.#"),1)="."),TRUE,FALSE)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4:AO904">
    <cfRule type="expression" dxfId="1993" priority="2099">
      <formula>IF(AND(AL904&gt;=0, RIGHT(TEXT(AL904,"0.#"),1)&lt;&gt;"."),TRUE,FALSE)</formula>
    </cfRule>
    <cfRule type="expression" dxfId="1992" priority="2100">
      <formula>IF(AND(AL904&gt;=0, RIGHT(TEXT(AL904,"0.#"),1)="."),TRUE,FALSE)</formula>
    </cfRule>
    <cfRule type="expression" dxfId="1991" priority="2101">
      <formula>IF(AND(AL904&lt;0, RIGHT(TEXT(AL904,"0.#"),1)&lt;&gt;"."),TRUE,FALSE)</formula>
    </cfRule>
    <cfRule type="expression" dxfId="1990" priority="2102">
      <formula>IF(AND(AL904&lt;0, RIGHT(TEXT(AL904,"0.#"),1)="."),TRUE,FALSE)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7:AO937">
    <cfRule type="expression" dxfId="1985" priority="2087">
      <formula>IF(AND(AL937&gt;=0, RIGHT(TEXT(AL937,"0.#"),1)&lt;&gt;"."),TRUE,FALSE)</formula>
    </cfRule>
    <cfRule type="expression" dxfId="1984" priority="2088">
      <formula>IF(AND(AL937&gt;=0, RIGHT(TEXT(AL937,"0.#"),1)="."),TRUE,FALSE)</formula>
    </cfRule>
    <cfRule type="expression" dxfId="1983" priority="2089">
      <formula>IF(AND(AL937&lt;0, RIGHT(TEXT(AL937,"0.#"),1)&lt;&gt;"."),TRUE,FALSE)</formula>
    </cfRule>
    <cfRule type="expression" dxfId="1982" priority="2090">
      <formula>IF(AND(AL937&lt;0, RIGHT(TEXT(AL937,"0.#"),1)="."),TRUE,FALSE)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70:AO970">
    <cfRule type="expression" dxfId="1977" priority="2075">
      <formula>IF(AND(AL970&gt;=0, RIGHT(TEXT(AL970,"0.#"),1)&lt;&gt;"."),TRUE,FALSE)</formula>
    </cfRule>
    <cfRule type="expression" dxfId="1976" priority="2076">
      <formula>IF(AND(AL970&gt;=0, RIGHT(TEXT(AL970,"0.#"),1)="."),TRUE,FALSE)</formula>
    </cfRule>
    <cfRule type="expression" dxfId="1975" priority="2077">
      <formula>IF(AND(AL970&lt;0, RIGHT(TEXT(AL970,"0.#"),1)&lt;&gt;"."),TRUE,FALSE)</formula>
    </cfRule>
    <cfRule type="expression" dxfId="1974" priority="2078">
      <formula>IF(AND(AL970&lt;0, RIGHT(TEXT(AL970,"0.#"),1)="."),TRUE,FALSE)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3:AO1003">
    <cfRule type="expression" dxfId="1969" priority="2063">
      <formula>IF(AND(AL1003&gt;=0, RIGHT(TEXT(AL1003,"0.#"),1)&lt;&gt;"."),TRUE,FALSE)</formula>
    </cfRule>
    <cfRule type="expression" dxfId="1968" priority="2064">
      <formula>IF(AND(AL1003&gt;=0, RIGHT(TEXT(AL1003,"0.#"),1)="."),TRUE,FALSE)</formula>
    </cfRule>
    <cfRule type="expression" dxfId="1967" priority="2065">
      <formula>IF(AND(AL1003&lt;0, RIGHT(TEXT(AL1003,"0.#"),1)&lt;&gt;"."),TRUE,FALSE)</formula>
    </cfRule>
    <cfRule type="expression" dxfId="1966" priority="2066">
      <formula>IF(AND(AL1003&lt;0, RIGHT(TEXT(AL1003,"0.#"),1)="."),TRUE,FALSE)</formula>
    </cfRule>
  </conditionalFormatting>
  <conditionalFormatting sqref="Y1003">
    <cfRule type="expression" dxfId="1965" priority="2061">
      <formula>IF(RIGHT(TEXT(Y1003,"0.#"),1)=".",FALSE,TRUE)</formula>
    </cfRule>
    <cfRule type="expression" dxfId="1964" priority="2062">
      <formula>IF(RIGHT(TEXT(Y1003,"0.#"),1)=".",TRUE,FALSE)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Y936">
    <cfRule type="expression" dxfId="731" priority="31">
      <formula>IF(RIGHT(TEXT(Y936,"0.#"),1)=".",FALSE,TRUE)</formula>
    </cfRule>
    <cfRule type="expression" dxfId="730" priority="32">
      <formula>IF(RIGHT(TEXT(Y936,"0.#"),1)=".",TRUE,FALSE)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Y969">
    <cfRule type="expression" dxfId="725" priority="25">
      <formula>IF(RIGHT(TEXT(Y969,"0.#"),1)=".",FALSE,TRUE)</formula>
    </cfRule>
    <cfRule type="expression" dxfId="724" priority="26">
      <formula>IF(RIGHT(TEXT(Y969,"0.#"),1)=".",TRUE,FALSE)</formula>
    </cfRule>
  </conditionalFormatting>
  <conditionalFormatting sqref="AL1002:AO1002">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Y1002">
    <cfRule type="expression" dxfId="719" priority="19">
      <formula>IF(RIGHT(TEXT(Y1002,"0.#"),1)=".",FALSE,TRUE)</formula>
    </cfRule>
    <cfRule type="expression" dxfId="718" priority="20">
      <formula>IF(RIGHT(TEXT(Y1002,"0.#"),1)=".",TRUE,FALSE)</formula>
    </cfRule>
  </conditionalFormatting>
  <conditionalFormatting sqref="AE134 AI134 AM134:AM135">
    <cfRule type="expression" dxfId="717" priority="17">
      <formula>IF(RIGHT(TEXT(AE134,"0.#"),1)=".",FALSE,TRUE)</formula>
    </cfRule>
    <cfRule type="expression" dxfId="716" priority="18">
      <formula>IF(RIGHT(TEXT(AE134,"0.#"),1)=".",TRUE,FALSE)</formula>
    </cfRule>
  </conditionalFormatting>
  <conditionalFormatting sqref="AE135 AI135">
    <cfRule type="expression" dxfId="715" priority="15">
      <formula>IF(RIGHT(TEXT(AE135,"0.#"),1)=".",FALSE,TRUE)</formula>
    </cfRule>
    <cfRule type="expression" dxfId="714" priority="16">
      <formula>IF(RIGHT(TEXT(AE135,"0.#"),1)=".",TRUE,FALSE)</formula>
    </cfRule>
  </conditionalFormatting>
  <conditionalFormatting sqref="AQ134:AQ135 AU134:AU135">
    <cfRule type="expression" dxfId="713" priority="13">
      <formula>IF(RIGHT(TEXT(AQ134,"0.#"),1)=".",FALSE,TRUE)</formula>
    </cfRule>
    <cfRule type="expression" dxfId="712" priority="14">
      <formula>IF(RIGHT(TEXT(AQ134,"0.#"),1)=".",TRUE,FALSE)</formula>
    </cfRule>
  </conditionalFormatting>
  <conditionalFormatting sqref="AE138 AI138 AM138:AM139">
    <cfRule type="expression" dxfId="711" priority="11">
      <formula>IF(RIGHT(TEXT(AE138,"0.#"),1)=".",FALSE,TRUE)</formula>
    </cfRule>
    <cfRule type="expression" dxfId="710" priority="12">
      <formula>IF(RIGHT(TEXT(AE138,"0.#"),1)=".",TRUE,FALSE)</formula>
    </cfRule>
  </conditionalFormatting>
  <conditionalFormatting sqref="AE139">
    <cfRule type="expression" dxfId="709" priority="9">
      <formula>IF(RIGHT(TEXT(AE139,"0.#"),1)=".",FALSE,TRUE)</formula>
    </cfRule>
    <cfRule type="expression" dxfId="708" priority="10">
      <formula>IF(RIGHT(TEXT(AE139,"0.#"),1)=".",TRUE,FALSE)</formula>
    </cfRule>
  </conditionalFormatting>
  <conditionalFormatting sqref="AI139">
    <cfRule type="expression" dxfId="707" priority="7">
      <formula>IF(RIGHT(TEXT(AI139,"0.#"),1)=".",FALSE,TRUE)</formula>
    </cfRule>
    <cfRule type="expression" dxfId="706" priority="8">
      <formula>IF(RIGHT(TEXT(AI139,"0.#"),1)=".",TRUE,FALSE)</formula>
    </cfRule>
  </conditionalFormatting>
  <conditionalFormatting sqref="AQ138:AQ139 AU138:AU139">
    <cfRule type="expression" dxfId="705" priority="5">
      <formula>IF(RIGHT(TEXT(AQ138,"0.#"),1)=".",FALSE,TRUE)</formula>
    </cfRule>
    <cfRule type="expression" dxfId="704" priority="6">
      <formula>IF(RIGHT(TEXT(AQ138,"0.#"),1)=".",TRUE,FALSE)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349</v>
      </c>
      <c r="W2" s="32" t="s">
        <v>299</v>
      </c>
      <c r="Y2" s="32" t="s">
        <v>68</v>
      </c>
      <c r="Z2" s="30"/>
      <c r="AA2" s="32" t="s">
        <v>73</v>
      </c>
      <c r="AB2" s="31"/>
      <c r="AC2" s="33" t="s">
        <v>254</v>
      </c>
      <c r="AD2" s="28"/>
      <c r="AE2" s="45" t="s">
        <v>295</v>
      </c>
      <c r="AF2" s="30"/>
      <c r="AG2" s="56" t="s">
        <v>508</v>
      </c>
      <c r="AI2" s="54" t="s">
        <v>381</v>
      </c>
      <c r="AK2" s="54" t="s">
        <v>390</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461</v>
      </c>
      <c r="W3" s="32" t="s">
        <v>269</v>
      </c>
      <c r="Y3" s="32" t="s">
        <v>70</v>
      </c>
      <c r="Z3" s="30"/>
      <c r="AA3" s="32" t="s">
        <v>75</v>
      </c>
      <c r="AB3" s="31"/>
      <c r="AC3" s="33" t="s">
        <v>255</v>
      </c>
      <c r="AD3" s="28"/>
      <c r="AE3" s="45" t="s">
        <v>296</v>
      </c>
      <c r="AF3" s="30"/>
      <c r="AG3" s="56" t="s">
        <v>509</v>
      </c>
      <c r="AI3" s="54" t="s">
        <v>383</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543</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454</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
      </c>
      <c r="F7" s="18" t="s">
        <v>432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431</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433</v>
      </c>
      <c r="G9" s="17"/>
      <c r="H9" s="13" t="str">
        <f t="shared" si="1"/>
        <v/>
      </c>
      <c r="I9" s="13" t="str">
        <f t="shared" si="5"/>
        <v/>
      </c>
      <c r="K9" s="14" t="s">
        <v>228</v>
      </c>
      <c r="L9" s="15"/>
      <c r="M9" s="13" t="str">
        <f t="shared" si="2"/>
        <v/>
      </c>
      <c r="N9" s="13" t="str">
        <f t="shared" si="6"/>
        <v>社会保障</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
      </c>
      <c r="F10" s="18" t="s">
        <v>235</v>
      </c>
      <c r="G10" s="17"/>
      <c r="H10" s="13" t="str">
        <f t="shared" si="1"/>
        <v/>
      </c>
      <c r="I10" s="13" t="str">
        <f t="shared" si="5"/>
        <v/>
      </c>
      <c r="K10" s="14" t="s">
        <v>460</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498</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t="s">
        <v>543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2"/>
      <c r="AA2" s="833"/>
      <c r="AB2" s="1035" t="s">
        <v>11</v>
      </c>
      <c r="AC2" s="1036"/>
      <c r="AD2" s="1037"/>
      <c r="AE2" s="1041" t="s">
        <v>353</v>
      </c>
      <c r="AF2" s="1041"/>
      <c r="AG2" s="1041"/>
      <c r="AH2" s="1041"/>
      <c r="AI2" s="1041" t="s">
        <v>359</v>
      </c>
      <c r="AJ2" s="1041"/>
      <c r="AK2" s="1041"/>
      <c r="AL2" s="1041"/>
      <c r="AM2" s="1041" t="s">
        <v>463</v>
      </c>
      <c r="AN2" s="1041"/>
      <c r="AO2" s="1041"/>
      <c r="AP2" s="554"/>
      <c r="AQ2" s="152" t="s">
        <v>351</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352</v>
      </c>
      <c r="AT3" s="127"/>
      <c r="AU3" s="192"/>
      <c r="AV3" s="192"/>
      <c r="AW3" s="394" t="s">
        <v>300</v>
      </c>
      <c r="AX3" s="395"/>
    </row>
    <row r="4" spans="1:50" ht="22.5" customHeight="1" x14ac:dyDescent="0.15">
      <c r="A4" s="399"/>
      <c r="B4" s="397"/>
      <c r="C4" s="397"/>
      <c r="D4" s="397"/>
      <c r="E4" s="397"/>
      <c r="F4" s="398"/>
      <c r="G4" s="561"/>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2"/>
      <c r="AA9" s="833"/>
      <c r="AB9" s="1035" t="s">
        <v>11</v>
      </c>
      <c r="AC9" s="1036"/>
      <c r="AD9" s="1037"/>
      <c r="AE9" s="1041" t="s">
        <v>353</v>
      </c>
      <c r="AF9" s="1041"/>
      <c r="AG9" s="1041"/>
      <c r="AH9" s="1041"/>
      <c r="AI9" s="1041" t="s">
        <v>359</v>
      </c>
      <c r="AJ9" s="1041"/>
      <c r="AK9" s="1041"/>
      <c r="AL9" s="1041"/>
      <c r="AM9" s="1041" t="s">
        <v>463</v>
      </c>
      <c r="AN9" s="1041"/>
      <c r="AO9" s="1041"/>
      <c r="AP9" s="554"/>
      <c r="AQ9" s="152" t="s">
        <v>351</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352</v>
      </c>
      <c r="AT10" s="127"/>
      <c r="AU10" s="192"/>
      <c r="AV10" s="192"/>
      <c r="AW10" s="394" t="s">
        <v>300</v>
      </c>
      <c r="AX10" s="395"/>
    </row>
    <row r="11" spans="1:50" ht="22.5" customHeight="1" x14ac:dyDescent="0.15">
      <c r="A11" s="399"/>
      <c r="B11" s="397"/>
      <c r="C11" s="397"/>
      <c r="D11" s="397"/>
      <c r="E11" s="397"/>
      <c r="F11" s="398"/>
      <c r="G11" s="561"/>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2"/>
      <c r="AA16" s="833"/>
      <c r="AB16" s="1035" t="s">
        <v>11</v>
      </c>
      <c r="AC16" s="1036"/>
      <c r="AD16" s="1037"/>
      <c r="AE16" s="1041" t="s">
        <v>353</v>
      </c>
      <c r="AF16" s="1041"/>
      <c r="AG16" s="1041"/>
      <c r="AH16" s="1041"/>
      <c r="AI16" s="1041" t="s">
        <v>359</v>
      </c>
      <c r="AJ16" s="1041"/>
      <c r="AK16" s="1041"/>
      <c r="AL16" s="1041"/>
      <c r="AM16" s="1041" t="s">
        <v>463</v>
      </c>
      <c r="AN16" s="1041"/>
      <c r="AO16" s="1041"/>
      <c r="AP16" s="554"/>
      <c r="AQ16" s="152" t="s">
        <v>351</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352</v>
      </c>
      <c r="AT17" s="127"/>
      <c r="AU17" s="192"/>
      <c r="AV17" s="192"/>
      <c r="AW17" s="394" t="s">
        <v>300</v>
      </c>
      <c r="AX17" s="395"/>
    </row>
    <row r="18" spans="1:50" ht="22.5" customHeight="1" x14ac:dyDescent="0.15">
      <c r="A18" s="399"/>
      <c r="B18" s="397"/>
      <c r="C18" s="397"/>
      <c r="D18" s="397"/>
      <c r="E18" s="397"/>
      <c r="F18" s="398"/>
      <c r="G18" s="561"/>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2"/>
      <c r="AA23" s="833"/>
      <c r="AB23" s="1035" t="s">
        <v>11</v>
      </c>
      <c r="AC23" s="1036"/>
      <c r="AD23" s="1037"/>
      <c r="AE23" s="1041" t="s">
        <v>353</v>
      </c>
      <c r="AF23" s="1041"/>
      <c r="AG23" s="1041"/>
      <c r="AH23" s="1041"/>
      <c r="AI23" s="1041" t="s">
        <v>359</v>
      </c>
      <c r="AJ23" s="1041"/>
      <c r="AK23" s="1041"/>
      <c r="AL23" s="1041"/>
      <c r="AM23" s="1041" t="s">
        <v>463</v>
      </c>
      <c r="AN23" s="1041"/>
      <c r="AO23" s="1041"/>
      <c r="AP23" s="554"/>
      <c r="AQ23" s="152" t="s">
        <v>351</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352</v>
      </c>
      <c r="AT24" s="127"/>
      <c r="AU24" s="192"/>
      <c r="AV24" s="192"/>
      <c r="AW24" s="394" t="s">
        <v>300</v>
      </c>
      <c r="AX24" s="395"/>
    </row>
    <row r="25" spans="1:50" ht="22.5" customHeight="1" x14ac:dyDescent="0.15">
      <c r="A25" s="399"/>
      <c r="B25" s="397"/>
      <c r="C25" s="397"/>
      <c r="D25" s="397"/>
      <c r="E25" s="397"/>
      <c r="F25" s="398"/>
      <c r="G25" s="561"/>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2"/>
      <c r="AA30" s="833"/>
      <c r="AB30" s="1035" t="s">
        <v>11</v>
      </c>
      <c r="AC30" s="1036"/>
      <c r="AD30" s="1037"/>
      <c r="AE30" s="1041" t="s">
        <v>353</v>
      </c>
      <c r="AF30" s="1041"/>
      <c r="AG30" s="1041"/>
      <c r="AH30" s="1041"/>
      <c r="AI30" s="1041" t="s">
        <v>359</v>
      </c>
      <c r="AJ30" s="1041"/>
      <c r="AK30" s="1041"/>
      <c r="AL30" s="1041"/>
      <c r="AM30" s="1041" t="s">
        <v>463</v>
      </c>
      <c r="AN30" s="1041"/>
      <c r="AO30" s="1041"/>
      <c r="AP30" s="554"/>
      <c r="AQ30" s="152" t="s">
        <v>351</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352</v>
      </c>
      <c r="AT31" s="127"/>
      <c r="AU31" s="192"/>
      <c r="AV31" s="192"/>
      <c r="AW31" s="394" t="s">
        <v>300</v>
      </c>
      <c r="AX31" s="395"/>
    </row>
    <row r="32" spans="1:50" ht="22.5" customHeight="1" x14ac:dyDescent="0.15">
      <c r="A32" s="399"/>
      <c r="B32" s="397"/>
      <c r="C32" s="397"/>
      <c r="D32" s="397"/>
      <c r="E32" s="397"/>
      <c r="F32" s="398"/>
      <c r="G32" s="561"/>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2"/>
      <c r="AA37" s="833"/>
      <c r="AB37" s="1035" t="s">
        <v>11</v>
      </c>
      <c r="AC37" s="1036"/>
      <c r="AD37" s="1037"/>
      <c r="AE37" s="1041" t="s">
        <v>353</v>
      </c>
      <c r="AF37" s="1041"/>
      <c r="AG37" s="1041"/>
      <c r="AH37" s="1041"/>
      <c r="AI37" s="1041" t="s">
        <v>359</v>
      </c>
      <c r="AJ37" s="1041"/>
      <c r="AK37" s="1041"/>
      <c r="AL37" s="1041"/>
      <c r="AM37" s="1041" t="s">
        <v>463</v>
      </c>
      <c r="AN37" s="1041"/>
      <c r="AO37" s="1041"/>
      <c r="AP37" s="554"/>
      <c r="AQ37" s="152" t="s">
        <v>351</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352</v>
      </c>
      <c r="AT38" s="127"/>
      <c r="AU38" s="192"/>
      <c r="AV38" s="192"/>
      <c r="AW38" s="394" t="s">
        <v>300</v>
      </c>
      <c r="AX38" s="395"/>
    </row>
    <row r="39" spans="1:50" ht="22.5" customHeight="1" x14ac:dyDescent="0.15">
      <c r="A39" s="399"/>
      <c r="B39" s="397"/>
      <c r="C39" s="397"/>
      <c r="D39" s="397"/>
      <c r="E39" s="397"/>
      <c r="F39" s="398"/>
      <c r="G39" s="561"/>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2"/>
      <c r="AA44" s="833"/>
      <c r="AB44" s="1035" t="s">
        <v>11</v>
      </c>
      <c r="AC44" s="1036"/>
      <c r="AD44" s="1037"/>
      <c r="AE44" s="1041" t="s">
        <v>353</v>
      </c>
      <c r="AF44" s="1041"/>
      <c r="AG44" s="1041"/>
      <c r="AH44" s="1041"/>
      <c r="AI44" s="1041" t="s">
        <v>359</v>
      </c>
      <c r="AJ44" s="1041"/>
      <c r="AK44" s="1041"/>
      <c r="AL44" s="1041"/>
      <c r="AM44" s="1041" t="s">
        <v>463</v>
      </c>
      <c r="AN44" s="1041"/>
      <c r="AO44" s="1041"/>
      <c r="AP44" s="554"/>
      <c r="AQ44" s="152" t="s">
        <v>351</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352</v>
      </c>
      <c r="AT45" s="127"/>
      <c r="AU45" s="192"/>
      <c r="AV45" s="192"/>
      <c r="AW45" s="394" t="s">
        <v>300</v>
      </c>
      <c r="AX45" s="395"/>
    </row>
    <row r="46" spans="1:50" ht="22.5" customHeight="1" x14ac:dyDescent="0.15">
      <c r="A46" s="399"/>
      <c r="B46" s="397"/>
      <c r="C46" s="397"/>
      <c r="D46" s="397"/>
      <c r="E46" s="397"/>
      <c r="F46" s="398"/>
      <c r="G46" s="561"/>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2"/>
      <c r="AA51" s="833"/>
      <c r="AB51" s="554" t="s">
        <v>11</v>
      </c>
      <c r="AC51" s="1036"/>
      <c r="AD51" s="1037"/>
      <c r="AE51" s="1041" t="s">
        <v>353</v>
      </c>
      <c r="AF51" s="1041"/>
      <c r="AG51" s="1041"/>
      <c r="AH51" s="1041"/>
      <c r="AI51" s="1041" t="s">
        <v>359</v>
      </c>
      <c r="AJ51" s="1041"/>
      <c r="AK51" s="1041"/>
      <c r="AL51" s="1041"/>
      <c r="AM51" s="1041" t="s">
        <v>463</v>
      </c>
      <c r="AN51" s="1041"/>
      <c r="AO51" s="1041"/>
      <c r="AP51" s="554"/>
      <c r="AQ51" s="152" t="s">
        <v>351</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352</v>
      </c>
      <c r="AT52" s="127"/>
      <c r="AU52" s="192"/>
      <c r="AV52" s="192"/>
      <c r="AW52" s="394" t="s">
        <v>300</v>
      </c>
      <c r="AX52" s="395"/>
    </row>
    <row r="53" spans="1:50" ht="22.5" customHeight="1" x14ac:dyDescent="0.15">
      <c r="A53" s="399"/>
      <c r="B53" s="397"/>
      <c r="C53" s="397"/>
      <c r="D53" s="397"/>
      <c r="E53" s="397"/>
      <c r="F53" s="398"/>
      <c r="G53" s="561"/>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2"/>
      <c r="AA58" s="833"/>
      <c r="AB58" s="1035" t="s">
        <v>11</v>
      </c>
      <c r="AC58" s="1036"/>
      <c r="AD58" s="1037"/>
      <c r="AE58" s="1041" t="s">
        <v>353</v>
      </c>
      <c r="AF58" s="1041"/>
      <c r="AG58" s="1041"/>
      <c r="AH58" s="1041"/>
      <c r="AI58" s="1041" t="s">
        <v>359</v>
      </c>
      <c r="AJ58" s="1041"/>
      <c r="AK58" s="1041"/>
      <c r="AL58" s="1041"/>
      <c r="AM58" s="1041" t="s">
        <v>463</v>
      </c>
      <c r="AN58" s="1041"/>
      <c r="AO58" s="1041"/>
      <c r="AP58" s="554"/>
      <c r="AQ58" s="152" t="s">
        <v>351</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352</v>
      </c>
      <c r="AT59" s="127"/>
      <c r="AU59" s="192"/>
      <c r="AV59" s="192"/>
      <c r="AW59" s="394" t="s">
        <v>300</v>
      </c>
      <c r="AX59" s="395"/>
    </row>
    <row r="60" spans="1:50" ht="22.5" customHeight="1" x14ac:dyDescent="0.15">
      <c r="A60" s="399"/>
      <c r="B60" s="397"/>
      <c r="C60" s="397"/>
      <c r="D60" s="397"/>
      <c r="E60" s="397"/>
      <c r="F60" s="398"/>
      <c r="G60" s="561"/>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2"/>
      <c r="AA65" s="833"/>
      <c r="AB65" s="1035" t="s">
        <v>11</v>
      </c>
      <c r="AC65" s="1036"/>
      <c r="AD65" s="1037"/>
      <c r="AE65" s="1041" t="s">
        <v>353</v>
      </c>
      <c r="AF65" s="1041"/>
      <c r="AG65" s="1041"/>
      <c r="AH65" s="1041"/>
      <c r="AI65" s="1041" t="s">
        <v>359</v>
      </c>
      <c r="AJ65" s="1041"/>
      <c r="AK65" s="1041"/>
      <c r="AL65" s="1041"/>
      <c r="AM65" s="1041" t="s">
        <v>463</v>
      </c>
      <c r="AN65" s="1041"/>
      <c r="AO65" s="1041"/>
      <c r="AP65" s="554"/>
      <c r="AQ65" s="152" t="s">
        <v>351</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352</v>
      </c>
      <c r="AT66" s="127"/>
      <c r="AU66" s="192"/>
      <c r="AV66" s="192"/>
      <c r="AW66" s="394" t="s">
        <v>300</v>
      </c>
      <c r="AX66" s="395"/>
    </row>
    <row r="67" spans="1:50" ht="22.5" customHeight="1" x14ac:dyDescent="0.15">
      <c r="A67" s="399"/>
      <c r="B67" s="397"/>
      <c r="C67" s="397"/>
      <c r="D67" s="397"/>
      <c r="E67" s="397"/>
      <c r="F67" s="398"/>
      <c r="G67" s="561"/>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5" t="s">
        <v>502</v>
      </c>
      <c r="H2" s="596"/>
      <c r="I2" s="596"/>
      <c r="J2" s="596"/>
      <c r="K2" s="596"/>
      <c r="L2" s="596"/>
      <c r="M2" s="596"/>
      <c r="N2" s="596"/>
      <c r="O2" s="596"/>
      <c r="P2" s="596"/>
      <c r="Q2" s="596"/>
      <c r="R2" s="596"/>
      <c r="S2" s="596"/>
      <c r="T2" s="596"/>
      <c r="U2" s="596"/>
      <c r="V2" s="596"/>
      <c r="W2" s="596"/>
      <c r="X2" s="596"/>
      <c r="Y2" s="596"/>
      <c r="Z2" s="596"/>
      <c r="AA2" s="596"/>
      <c r="AB2" s="597"/>
      <c r="AC2" s="595" t="s">
        <v>504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5" t="s">
        <v>398</v>
      </c>
      <c r="H15" s="596"/>
      <c r="I15" s="596"/>
      <c r="J15" s="596"/>
      <c r="K15" s="596"/>
      <c r="L15" s="596"/>
      <c r="M15" s="596"/>
      <c r="N15" s="596"/>
      <c r="O15" s="596"/>
      <c r="P15" s="596"/>
      <c r="Q15" s="596"/>
      <c r="R15" s="596"/>
      <c r="S15" s="596"/>
      <c r="T15" s="596"/>
      <c r="U15" s="596"/>
      <c r="V15" s="596"/>
      <c r="W15" s="596"/>
      <c r="X15" s="596"/>
      <c r="Y15" s="596"/>
      <c r="Z15" s="596"/>
      <c r="AA15" s="596"/>
      <c r="AB15" s="597"/>
      <c r="AC15" s="595" t="s">
        <v>399</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4"/>
      <c r="B16" s="1055"/>
      <c r="C16" s="1055"/>
      <c r="D16" s="1055"/>
      <c r="E16" s="1055"/>
      <c r="F16" s="1056"/>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5" t="s">
        <v>397</v>
      </c>
      <c r="H28" s="596"/>
      <c r="I28" s="596"/>
      <c r="J28" s="596"/>
      <c r="K28" s="596"/>
      <c r="L28" s="596"/>
      <c r="M28" s="596"/>
      <c r="N28" s="596"/>
      <c r="O28" s="596"/>
      <c r="P28" s="596"/>
      <c r="Q28" s="596"/>
      <c r="R28" s="596"/>
      <c r="S28" s="596"/>
      <c r="T28" s="596"/>
      <c r="U28" s="596"/>
      <c r="V28" s="596"/>
      <c r="W28" s="596"/>
      <c r="X28" s="596"/>
      <c r="Y28" s="596"/>
      <c r="Z28" s="596"/>
      <c r="AA28" s="596"/>
      <c r="AB28" s="597"/>
      <c r="AC28" s="595" t="s">
        <v>400</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4"/>
      <c r="B29" s="1055"/>
      <c r="C29" s="1055"/>
      <c r="D29" s="1055"/>
      <c r="E29" s="1055"/>
      <c r="F29" s="1056"/>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5" t="s">
        <v>447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4"/>
      <c r="B42" s="1055"/>
      <c r="C42" s="1055"/>
      <c r="D42" s="1055"/>
      <c r="E42" s="1055"/>
      <c r="F42" s="1056"/>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401</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4"/>
      <c r="B56" s="1055"/>
      <c r="C56" s="1055"/>
      <c r="D56" s="1055"/>
      <c r="E56" s="1055"/>
      <c r="F56" s="1056"/>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5" t="s">
        <v>402</v>
      </c>
      <c r="H68" s="596"/>
      <c r="I68" s="596"/>
      <c r="J68" s="596"/>
      <c r="K68" s="596"/>
      <c r="L68" s="596"/>
      <c r="M68" s="596"/>
      <c r="N68" s="596"/>
      <c r="O68" s="596"/>
      <c r="P68" s="596"/>
      <c r="Q68" s="596"/>
      <c r="R68" s="596"/>
      <c r="S68" s="596"/>
      <c r="T68" s="596"/>
      <c r="U68" s="596"/>
      <c r="V68" s="596"/>
      <c r="W68" s="596"/>
      <c r="X68" s="596"/>
      <c r="Y68" s="596"/>
      <c r="Z68" s="596"/>
      <c r="AA68" s="596"/>
      <c r="AB68" s="597"/>
      <c r="AC68" s="595" t="s">
        <v>403</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4"/>
      <c r="B69" s="1055"/>
      <c r="C69" s="1055"/>
      <c r="D69" s="1055"/>
      <c r="E69" s="1055"/>
      <c r="F69" s="1056"/>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5" t="s">
        <v>404</v>
      </c>
      <c r="H81" s="596"/>
      <c r="I81" s="596"/>
      <c r="J81" s="596"/>
      <c r="K81" s="596"/>
      <c r="L81" s="596"/>
      <c r="M81" s="596"/>
      <c r="N81" s="596"/>
      <c r="O81" s="596"/>
      <c r="P81" s="596"/>
      <c r="Q81" s="596"/>
      <c r="R81" s="596"/>
      <c r="S81" s="596"/>
      <c r="T81" s="596"/>
      <c r="U81" s="596"/>
      <c r="V81" s="596"/>
      <c r="W81" s="596"/>
      <c r="X81" s="596"/>
      <c r="Y81" s="596"/>
      <c r="Z81" s="596"/>
      <c r="AA81" s="596"/>
      <c r="AB81" s="597"/>
      <c r="AC81" s="595" t="s">
        <v>405</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4"/>
      <c r="B82" s="1055"/>
      <c r="C82" s="1055"/>
      <c r="D82" s="1055"/>
      <c r="E82" s="1055"/>
      <c r="F82" s="1056"/>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5" t="s">
        <v>406</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4"/>
      <c r="B95" s="1055"/>
      <c r="C95" s="1055"/>
      <c r="D95" s="1055"/>
      <c r="E95" s="1055"/>
      <c r="F95" s="1056"/>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4"/>
      <c r="B109" s="1055"/>
      <c r="C109" s="1055"/>
      <c r="D109" s="1055"/>
      <c r="E109" s="1055"/>
      <c r="F109" s="1056"/>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5" t="s">
        <v>408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4"/>
      <c r="B122" s="1055"/>
      <c r="C122" s="1055"/>
      <c r="D122" s="1055"/>
      <c r="E122" s="1055"/>
      <c r="F122" s="1056"/>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5" t="s">
        <v>410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4"/>
      <c r="B135" s="1055"/>
      <c r="C135" s="1055"/>
      <c r="D135" s="1055"/>
      <c r="E135" s="1055"/>
      <c r="F135" s="1056"/>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5" t="s">
        <v>412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4"/>
      <c r="B148" s="1055"/>
      <c r="C148" s="1055"/>
      <c r="D148" s="1055"/>
      <c r="E148" s="1055"/>
      <c r="F148" s="1056"/>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4"/>
      <c r="B162" s="1055"/>
      <c r="C162" s="1055"/>
      <c r="D162" s="1055"/>
      <c r="E162" s="1055"/>
      <c r="F162" s="1056"/>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5" t="s">
        <v>414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4"/>
      <c r="B175" s="1055"/>
      <c r="C175" s="1055"/>
      <c r="D175" s="1055"/>
      <c r="E175" s="1055"/>
      <c r="F175" s="1056"/>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5" t="s">
        <v>417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4"/>
      <c r="B188" s="1055"/>
      <c r="C188" s="1055"/>
      <c r="D188" s="1055"/>
      <c r="E188" s="1055"/>
      <c r="F188" s="1056"/>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5" t="s">
        <v>418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4"/>
      <c r="B201" s="1055"/>
      <c r="C201" s="1055"/>
      <c r="D201" s="1055"/>
      <c r="E201" s="1055"/>
      <c r="F201" s="1056"/>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4"/>
      <c r="B215" s="1055"/>
      <c r="C215" s="1055"/>
      <c r="D215" s="1055"/>
      <c r="E215" s="1055"/>
      <c r="F215" s="1056"/>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5" t="s">
        <v>420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4"/>
      <c r="B228" s="1055"/>
      <c r="C228" s="1055"/>
      <c r="D228" s="1055"/>
      <c r="E228" s="1055"/>
      <c r="F228" s="1056"/>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5" t="s">
        <v>422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4"/>
      <c r="B241" s="1055"/>
      <c r="C241" s="1055"/>
      <c r="D241" s="1055"/>
      <c r="E241" s="1055"/>
      <c r="F241" s="1056"/>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5" t="s">
        <v>424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4"/>
      <c r="B254" s="1055"/>
      <c r="C254" s="1055"/>
      <c r="D254" s="1055"/>
      <c r="E254" s="1055"/>
      <c r="F254" s="1056"/>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487</v>
      </c>
      <c r="Z3" s="361"/>
      <c r="AA3" s="361"/>
      <c r="AB3" s="361"/>
      <c r="AC3" s="142" t="s">
        <v>470</v>
      </c>
      <c r="AD3" s="142"/>
      <c r="AE3" s="142"/>
      <c r="AF3" s="142"/>
      <c r="AG3" s="142"/>
      <c r="AH3" s="360" t="s">
        <v>387</v>
      </c>
      <c r="AI3" s="357"/>
      <c r="AJ3" s="357"/>
      <c r="AK3" s="357"/>
      <c r="AL3" s="357" t="s">
        <v>21</v>
      </c>
      <c r="AM3" s="357"/>
      <c r="AN3" s="357"/>
      <c r="AO3" s="362"/>
      <c r="AP3" s="363" t="s">
        <v>429</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487</v>
      </c>
      <c r="Z36" s="361"/>
      <c r="AA36" s="361"/>
      <c r="AB36" s="361"/>
      <c r="AC36" s="142" t="s">
        <v>470</v>
      </c>
      <c r="AD36" s="142"/>
      <c r="AE36" s="142"/>
      <c r="AF36" s="142"/>
      <c r="AG36" s="142"/>
      <c r="AH36" s="360" t="s">
        <v>387</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487</v>
      </c>
      <c r="Z69" s="361"/>
      <c r="AA69" s="361"/>
      <c r="AB69" s="361"/>
      <c r="AC69" s="142" t="s">
        <v>470</v>
      </c>
      <c r="AD69" s="142"/>
      <c r="AE69" s="142"/>
      <c r="AF69" s="142"/>
      <c r="AG69" s="142"/>
      <c r="AH69" s="360" t="s">
        <v>387</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487</v>
      </c>
      <c r="Z102" s="361"/>
      <c r="AA102" s="361"/>
      <c r="AB102" s="361"/>
      <c r="AC102" s="142" t="s">
        <v>470</v>
      </c>
      <c r="AD102" s="142"/>
      <c r="AE102" s="142"/>
      <c r="AF102" s="142"/>
      <c r="AG102" s="142"/>
      <c r="AH102" s="360" t="s">
        <v>387</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487</v>
      </c>
      <c r="Z135" s="361"/>
      <c r="AA135" s="361"/>
      <c r="AB135" s="361"/>
      <c r="AC135" s="142" t="s">
        <v>470</v>
      </c>
      <c r="AD135" s="142"/>
      <c r="AE135" s="142"/>
      <c r="AF135" s="142"/>
      <c r="AG135" s="142"/>
      <c r="AH135" s="360" t="s">
        <v>387</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487</v>
      </c>
      <c r="Z168" s="361"/>
      <c r="AA168" s="361"/>
      <c r="AB168" s="361"/>
      <c r="AC168" s="142" t="s">
        <v>470</v>
      </c>
      <c r="AD168" s="142"/>
      <c r="AE168" s="142"/>
      <c r="AF168" s="142"/>
      <c r="AG168" s="142"/>
      <c r="AH168" s="360" t="s">
        <v>387</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487</v>
      </c>
      <c r="Z201" s="361"/>
      <c r="AA201" s="361"/>
      <c r="AB201" s="361"/>
      <c r="AC201" s="142" t="s">
        <v>470</v>
      </c>
      <c r="AD201" s="142"/>
      <c r="AE201" s="142"/>
      <c r="AF201" s="142"/>
      <c r="AG201" s="142"/>
      <c r="AH201" s="360" t="s">
        <v>387</v>
      </c>
      <c r="AI201" s="357"/>
      <c r="AJ201" s="357"/>
      <c r="AK201" s="357"/>
      <c r="AL201" s="357" t="s">
        <v>21</v>
      </c>
      <c r="AM201" s="357"/>
      <c r="AN201" s="357"/>
      <c r="AO201" s="362"/>
      <c r="AP201" s="363" t="s">
        <v>429</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487</v>
      </c>
      <c r="Z234" s="361"/>
      <c r="AA234" s="361"/>
      <c r="AB234" s="361"/>
      <c r="AC234" s="142" t="s">
        <v>470</v>
      </c>
      <c r="AD234" s="142"/>
      <c r="AE234" s="142"/>
      <c r="AF234" s="142"/>
      <c r="AG234" s="142"/>
      <c r="AH234" s="360" t="s">
        <v>387</v>
      </c>
      <c r="AI234" s="357"/>
      <c r="AJ234" s="357"/>
      <c r="AK234" s="357"/>
      <c r="AL234" s="357" t="s">
        <v>21</v>
      </c>
      <c r="AM234" s="357"/>
      <c r="AN234" s="357"/>
      <c r="AO234" s="362"/>
      <c r="AP234" s="363" t="s">
        <v>429</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487</v>
      </c>
      <c r="Z267" s="361"/>
      <c r="AA267" s="361"/>
      <c r="AB267" s="361"/>
      <c r="AC267" s="142" t="s">
        <v>470</v>
      </c>
      <c r="AD267" s="142"/>
      <c r="AE267" s="142"/>
      <c r="AF267" s="142"/>
      <c r="AG267" s="142"/>
      <c r="AH267" s="360" t="s">
        <v>387</v>
      </c>
      <c r="AI267" s="357"/>
      <c r="AJ267" s="357"/>
      <c r="AK267" s="357"/>
      <c r="AL267" s="357" t="s">
        <v>21</v>
      </c>
      <c r="AM267" s="357"/>
      <c r="AN267" s="357"/>
      <c r="AO267" s="362"/>
      <c r="AP267" s="363" t="s">
        <v>429</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487</v>
      </c>
      <c r="Z300" s="361"/>
      <c r="AA300" s="361"/>
      <c r="AB300" s="361"/>
      <c r="AC300" s="142" t="s">
        <v>470</v>
      </c>
      <c r="AD300" s="142"/>
      <c r="AE300" s="142"/>
      <c r="AF300" s="142"/>
      <c r="AG300" s="142"/>
      <c r="AH300" s="360" t="s">
        <v>387</v>
      </c>
      <c r="AI300" s="357"/>
      <c r="AJ300" s="357"/>
      <c r="AK300" s="357"/>
      <c r="AL300" s="357" t="s">
        <v>21</v>
      </c>
      <c r="AM300" s="357"/>
      <c r="AN300" s="357"/>
      <c r="AO300" s="362"/>
      <c r="AP300" s="363" t="s">
        <v>429</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487</v>
      </c>
      <c r="Z333" s="361"/>
      <c r="AA333" s="361"/>
      <c r="AB333" s="361"/>
      <c r="AC333" s="142" t="s">
        <v>470</v>
      </c>
      <c r="AD333" s="142"/>
      <c r="AE333" s="142"/>
      <c r="AF333" s="142"/>
      <c r="AG333" s="142"/>
      <c r="AH333" s="360" t="s">
        <v>387</v>
      </c>
      <c r="AI333" s="357"/>
      <c r="AJ333" s="357"/>
      <c r="AK333" s="357"/>
      <c r="AL333" s="357" t="s">
        <v>21</v>
      </c>
      <c r="AM333" s="357"/>
      <c r="AN333" s="357"/>
      <c r="AO333" s="362"/>
      <c r="AP333" s="363" t="s">
        <v>429</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487</v>
      </c>
      <c r="Z366" s="361"/>
      <c r="AA366" s="361"/>
      <c r="AB366" s="361"/>
      <c r="AC366" s="142" t="s">
        <v>470</v>
      </c>
      <c r="AD366" s="142"/>
      <c r="AE366" s="142"/>
      <c r="AF366" s="142"/>
      <c r="AG366" s="142"/>
      <c r="AH366" s="360" t="s">
        <v>387</v>
      </c>
      <c r="AI366" s="357"/>
      <c r="AJ366" s="357"/>
      <c r="AK366" s="357"/>
      <c r="AL366" s="357" t="s">
        <v>21</v>
      </c>
      <c r="AM366" s="357"/>
      <c r="AN366" s="357"/>
      <c r="AO366" s="362"/>
      <c r="AP366" s="363" t="s">
        <v>429</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487</v>
      </c>
      <c r="Z399" s="361"/>
      <c r="AA399" s="361"/>
      <c r="AB399" s="361"/>
      <c r="AC399" s="142" t="s">
        <v>470</v>
      </c>
      <c r="AD399" s="142"/>
      <c r="AE399" s="142"/>
      <c r="AF399" s="142"/>
      <c r="AG399" s="142"/>
      <c r="AH399" s="360" t="s">
        <v>387</v>
      </c>
      <c r="AI399" s="357"/>
      <c r="AJ399" s="357"/>
      <c r="AK399" s="357"/>
      <c r="AL399" s="357" t="s">
        <v>21</v>
      </c>
      <c r="AM399" s="357"/>
      <c r="AN399" s="357"/>
      <c r="AO399" s="362"/>
      <c r="AP399" s="363" t="s">
        <v>429</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487</v>
      </c>
      <c r="Z432" s="361"/>
      <c r="AA432" s="361"/>
      <c r="AB432" s="361"/>
      <c r="AC432" s="142" t="s">
        <v>470</v>
      </c>
      <c r="AD432" s="142"/>
      <c r="AE432" s="142"/>
      <c r="AF432" s="142"/>
      <c r="AG432" s="142"/>
      <c r="AH432" s="360" t="s">
        <v>387</v>
      </c>
      <c r="AI432" s="357"/>
      <c r="AJ432" s="357"/>
      <c r="AK432" s="357"/>
      <c r="AL432" s="357" t="s">
        <v>21</v>
      </c>
      <c r="AM432" s="357"/>
      <c r="AN432" s="357"/>
      <c r="AO432" s="362"/>
      <c r="AP432" s="363" t="s">
        <v>429</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487</v>
      </c>
      <c r="Z465" s="361"/>
      <c r="AA465" s="361"/>
      <c r="AB465" s="361"/>
      <c r="AC465" s="142" t="s">
        <v>470</v>
      </c>
      <c r="AD465" s="142"/>
      <c r="AE465" s="142"/>
      <c r="AF465" s="142"/>
      <c r="AG465" s="142"/>
      <c r="AH465" s="360" t="s">
        <v>387</v>
      </c>
      <c r="AI465" s="357"/>
      <c r="AJ465" s="357"/>
      <c r="AK465" s="357"/>
      <c r="AL465" s="357" t="s">
        <v>21</v>
      </c>
      <c r="AM465" s="357"/>
      <c r="AN465" s="357"/>
      <c r="AO465" s="362"/>
      <c r="AP465" s="363" t="s">
        <v>429</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487</v>
      </c>
      <c r="Z498" s="361"/>
      <c r="AA498" s="361"/>
      <c r="AB498" s="361"/>
      <c r="AC498" s="142" t="s">
        <v>470</v>
      </c>
      <c r="AD498" s="142"/>
      <c r="AE498" s="142"/>
      <c r="AF498" s="142"/>
      <c r="AG498" s="142"/>
      <c r="AH498" s="360" t="s">
        <v>387</v>
      </c>
      <c r="AI498" s="357"/>
      <c r="AJ498" s="357"/>
      <c r="AK498" s="357"/>
      <c r="AL498" s="357" t="s">
        <v>21</v>
      </c>
      <c r="AM498" s="357"/>
      <c r="AN498" s="357"/>
      <c r="AO498" s="362"/>
      <c r="AP498" s="363" t="s">
        <v>429</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487</v>
      </c>
      <c r="Z531" s="361"/>
      <c r="AA531" s="361"/>
      <c r="AB531" s="361"/>
      <c r="AC531" s="142" t="s">
        <v>470</v>
      </c>
      <c r="AD531" s="142"/>
      <c r="AE531" s="142"/>
      <c r="AF531" s="142"/>
      <c r="AG531" s="142"/>
      <c r="AH531" s="360" t="s">
        <v>387</v>
      </c>
      <c r="AI531" s="357"/>
      <c r="AJ531" s="357"/>
      <c r="AK531" s="357"/>
      <c r="AL531" s="357" t="s">
        <v>21</v>
      </c>
      <c r="AM531" s="357"/>
      <c r="AN531" s="357"/>
      <c r="AO531" s="362"/>
      <c r="AP531" s="363" t="s">
        <v>429</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487</v>
      </c>
      <c r="Z564" s="361"/>
      <c r="AA564" s="361"/>
      <c r="AB564" s="361"/>
      <c r="AC564" s="142" t="s">
        <v>470</v>
      </c>
      <c r="AD564" s="142"/>
      <c r="AE564" s="142"/>
      <c r="AF564" s="142"/>
      <c r="AG564" s="142"/>
      <c r="AH564" s="360" t="s">
        <v>387</v>
      </c>
      <c r="AI564" s="357"/>
      <c r="AJ564" s="357"/>
      <c r="AK564" s="357"/>
      <c r="AL564" s="357" t="s">
        <v>21</v>
      </c>
      <c r="AM564" s="357"/>
      <c r="AN564" s="357"/>
      <c r="AO564" s="362"/>
      <c r="AP564" s="363" t="s">
        <v>429</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487</v>
      </c>
      <c r="Z597" s="361"/>
      <c r="AA597" s="361"/>
      <c r="AB597" s="361"/>
      <c r="AC597" s="142" t="s">
        <v>470</v>
      </c>
      <c r="AD597" s="142"/>
      <c r="AE597" s="142"/>
      <c r="AF597" s="142"/>
      <c r="AG597" s="142"/>
      <c r="AH597" s="360" t="s">
        <v>387</v>
      </c>
      <c r="AI597" s="357"/>
      <c r="AJ597" s="357"/>
      <c r="AK597" s="357"/>
      <c r="AL597" s="357" t="s">
        <v>21</v>
      </c>
      <c r="AM597" s="357"/>
      <c r="AN597" s="357"/>
      <c r="AO597" s="362"/>
      <c r="AP597" s="363" t="s">
        <v>429</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487</v>
      </c>
      <c r="Z630" s="361"/>
      <c r="AA630" s="361"/>
      <c r="AB630" s="361"/>
      <c r="AC630" s="142" t="s">
        <v>470</v>
      </c>
      <c r="AD630" s="142"/>
      <c r="AE630" s="142"/>
      <c r="AF630" s="142"/>
      <c r="AG630" s="142"/>
      <c r="AH630" s="360" t="s">
        <v>387</v>
      </c>
      <c r="AI630" s="357"/>
      <c r="AJ630" s="357"/>
      <c r="AK630" s="357"/>
      <c r="AL630" s="357" t="s">
        <v>21</v>
      </c>
      <c r="AM630" s="357"/>
      <c r="AN630" s="357"/>
      <c r="AO630" s="362"/>
      <c r="AP630" s="363" t="s">
        <v>429</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487</v>
      </c>
      <c r="Z663" s="361"/>
      <c r="AA663" s="361"/>
      <c r="AB663" s="361"/>
      <c r="AC663" s="142" t="s">
        <v>470</v>
      </c>
      <c r="AD663" s="142"/>
      <c r="AE663" s="142"/>
      <c r="AF663" s="142"/>
      <c r="AG663" s="142"/>
      <c r="AH663" s="360" t="s">
        <v>387</v>
      </c>
      <c r="AI663" s="357"/>
      <c r="AJ663" s="357"/>
      <c r="AK663" s="357"/>
      <c r="AL663" s="357" t="s">
        <v>21</v>
      </c>
      <c r="AM663" s="357"/>
      <c r="AN663" s="357"/>
      <c r="AO663" s="362"/>
      <c r="AP663" s="363" t="s">
        <v>429</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487</v>
      </c>
      <c r="Z696" s="361"/>
      <c r="AA696" s="361"/>
      <c r="AB696" s="361"/>
      <c r="AC696" s="142" t="s">
        <v>470</v>
      </c>
      <c r="AD696" s="142"/>
      <c r="AE696" s="142"/>
      <c r="AF696" s="142"/>
      <c r="AG696" s="142"/>
      <c r="AH696" s="360" t="s">
        <v>387</v>
      </c>
      <c r="AI696" s="357"/>
      <c r="AJ696" s="357"/>
      <c r="AK696" s="357"/>
      <c r="AL696" s="357" t="s">
        <v>21</v>
      </c>
      <c r="AM696" s="357"/>
      <c r="AN696" s="357"/>
      <c r="AO696" s="362"/>
      <c r="AP696" s="363" t="s">
        <v>429</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487</v>
      </c>
      <c r="Z729" s="361"/>
      <c r="AA729" s="361"/>
      <c r="AB729" s="361"/>
      <c r="AC729" s="142" t="s">
        <v>470</v>
      </c>
      <c r="AD729" s="142"/>
      <c r="AE729" s="142"/>
      <c r="AF729" s="142"/>
      <c r="AG729" s="142"/>
      <c r="AH729" s="360" t="s">
        <v>387</v>
      </c>
      <c r="AI729" s="357"/>
      <c r="AJ729" s="357"/>
      <c r="AK729" s="357"/>
      <c r="AL729" s="357" t="s">
        <v>21</v>
      </c>
      <c r="AM729" s="357"/>
      <c r="AN729" s="357"/>
      <c r="AO729" s="362"/>
      <c r="AP729" s="363" t="s">
        <v>429</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487</v>
      </c>
      <c r="Z762" s="361"/>
      <c r="AA762" s="361"/>
      <c r="AB762" s="361"/>
      <c r="AC762" s="142" t="s">
        <v>470</v>
      </c>
      <c r="AD762" s="142"/>
      <c r="AE762" s="142"/>
      <c r="AF762" s="142"/>
      <c r="AG762" s="142"/>
      <c r="AH762" s="360" t="s">
        <v>387</v>
      </c>
      <c r="AI762" s="357"/>
      <c r="AJ762" s="357"/>
      <c r="AK762" s="357"/>
      <c r="AL762" s="357" t="s">
        <v>21</v>
      </c>
      <c r="AM762" s="357"/>
      <c r="AN762" s="357"/>
      <c r="AO762" s="362"/>
      <c r="AP762" s="363" t="s">
        <v>429</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487</v>
      </c>
      <c r="Z795" s="361"/>
      <c r="AA795" s="361"/>
      <c r="AB795" s="361"/>
      <c r="AC795" s="142" t="s">
        <v>470</v>
      </c>
      <c r="AD795" s="142"/>
      <c r="AE795" s="142"/>
      <c r="AF795" s="142"/>
      <c r="AG795" s="142"/>
      <c r="AH795" s="360" t="s">
        <v>387</v>
      </c>
      <c r="AI795" s="357"/>
      <c r="AJ795" s="357"/>
      <c r="AK795" s="357"/>
      <c r="AL795" s="357" t="s">
        <v>21</v>
      </c>
      <c r="AM795" s="357"/>
      <c r="AN795" s="357"/>
      <c r="AO795" s="362"/>
      <c r="AP795" s="363" t="s">
        <v>429</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487</v>
      </c>
      <c r="Z828" s="361"/>
      <c r="AA828" s="361"/>
      <c r="AB828" s="361"/>
      <c r="AC828" s="142" t="s">
        <v>470</v>
      </c>
      <c r="AD828" s="142"/>
      <c r="AE828" s="142"/>
      <c r="AF828" s="142"/>
      <c r="AG828" s="142"/>
      <c r="AH828" s="360" t="s">
        <v>387</v>
      </c>
      <c r="AI828" s="357"/>
      <c r="AJ828" s="357"/>
      <c r="AK828" s="357"/>
      <c r="AL828" s="357" t="s">
        <v>21</v>
      </c>
      <c r="AM828" s="357"/>
      <c r="AN828" s="357"/>
      <c r="AO828" s="362"/>
      <c r="AP828" s="363" t="s">
        <v>429</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487</v>
      </c>
      <c r="Z861" s="361"/>
      <c r="AA861" s="361"/>
      <c r="AB861" s="361"/>
      <c r="AC861" s="142" t="s">
        <v>470</v>
      </c>
      <c r="AD861" s="142"/>
      <c r="AE861" s="142"/>
      <c r="AF861" s="142"/>
      <c r="AG861" s="142"/>
      <c r="AH861" s="360" t="s">
        <v>387</v>
      </c>
      <c r="AI861" s="357"/>
      <c r="AJ861" s="357"/>
      <c r="AK861" s="357"/>
      <c r="AL861" s="357" t="s">
        <v>21</v>
      </c>
      <c r="AM861" s="357"/>
      <c r="AN861" s="357"/>
      <c r="AO861" s="362"/>
      <c r="AP861" s="363" t="s">
        <v>429</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487</v>
      </c>
      <c r="Z894" s="361"/>
      <c r="AA894" s="361"/>
      <c r="AB894" s="361"/>
      <c r="AC894" s="142" t="s">
        <v>470</v>
      </c>
      <c r="AD894" s="142"/>
      <c r="AE894" s="142"/>
      <c r="AF894" s="142"/>
      <c r="AG894" s="142"/>
      <c r="AH894" s="360" t="s">
        <v>387</v>
      </c>
      <c r="AI894" s="357"/>
      <c r="AJ894" s="357"/>
      <c r="AK894" s="357"/>
      <c r="AL894" s="357" t="s">
        <v>21</v>
      </c>
      <c r="AM894" s="357"/>
      <c r="AN894" s="357"/>
      <c r="AO894" s="362"/>
      <c r="AP894" s="363" t="s">
        <v>429</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487</v>
      </c>
      <c r="Z927" s="361"/>
      <c r="AA927" s="361"/>
      <c r="AB927" s="361"/>
      <c r="AC927" s="142" t="s">
        <v>470</v>
      </c>
      <c r="AD927" s="142"/>
      <c r="AE927" s="142"/>
      <c r="AF927" s="142"/>
      <c r="AG927" s="142"/>
      <c r="AH927" s="360" t="s">
        <v>387</v>
      </c>
      <c r="AI927" s="357"/>
      <c r="AJ927" s="357"/>
      <c r="AK927" s="357"/>
      <c r="AL927" s="357" t="s">
        <v>21</v>
      </c>
      <c r="AM927" s="357"/>
      <c r="AN927" s="357"/>
      <c r="AO927" s="362"/>
      <c r="AP927" s="363" t="s">
        <v>429</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487</v>
      </c>
      <c r="Z960" s="361"/>
      <c r="AA960" s="361"/>
      <c r="AB960" s="361"/>
      <c r="AC960" s="142" t="s">
        <v>470</v>
      </c>
      <c r="AD960" s="142"/>
      <c r="AE960" s="142"/>
      <c r="AF960" s="142"/>
      <c r="AG960" s="142"/>
      <c r="AH960" s="360" t="s">
        <v>387</v>
      </c>
      <c r="AI960" s="357"/>
      <c r="AJ960" s="357"/>
      <c r="AK960" s="357"/>
      <c r="AL960" s="357" t="s">
        <v>21</v>
      </c>
      <c r="AM960" s="357"/>
      <c r="AN960" s="357"/>
      <c r="AO960" s="362"/>
      <c r="AP960" s="363" t="s">
        <v>429</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487</v>
      </c>
      <c r="Z993" s="361"/>
      <c r="AA993" s="361"/>
      <c r="AB993" s="361"/>
      <c r="AC993" s="142" t="s">
        <v>470</v>
      </c>
      <c r="AD993" s="142"/>
      <c r="AE993" s="142"/>
      <c r="AF993" s="142"/>
      <c r="AG993" s="142"/>
      <c r="AH993" s="360" t="s">
        <v>387</v>
      </c>
      <c r="AI993" s="357"/>
      <c r="AJ993" s="357"/>
      <c r="AK993" s="357"/>
      <c r="AL993" s="357" t="s">
        <v>21</v>
      </c>
      <c r="AM993" s="357"/>
      <c r="AN993" s="357"/>
      <c r="AO993" s="362"/>
      <c r="AP993" s="363" t="s">
        <v>429</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487</v>
      </c>
      <c r="Z1026" s="361"/>
      <c r="AA1026" s="361"/>
      <c r="AB1026" s="361"/>
      <c r="AC1026" s="142" t="s">
        <v>470</v>
      </c>
      <c r="AD1026" s="142"/>
      <c r="AE1026" s="142"/>
      <c r="AF1026" s="142"/>
      <c r="AG1026" s="142"/>
      <c r="AH1026" s="360" t="s">
        <v>387</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487</v>
      </c>
      <c r="Z1059" s="361"/>
      <c r="AA1059" s="361"/>
      <c r="AB1059" s="361"/>
      <c r="AC1059" s="142" t="s">
        <v>470</v>
      </c>
      <c r="AD1059" s="142"/>
      <c r="AE1059" s="142"/>
      <c r="AF1059" s="142"/>
      <c r="AG1059" s="142"/>
      <c r="AH1059" s="360" t="s">
        <v>387</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487</v>
      </c>
      <c r="Z1092" s="361"/>
      <c r="AA1092" s="361"/>
      <c r="AB1092" s="361"/>
      <c r="AC1092" s="142" t="s">
        <v>470</v>
      </c>
      <c r="AD1092" s="142"/>
      <c r="AE1092" s="142"/>
      <c r="AF1092" s="142"/>
      <c r="AG1092" s="142"/>
      <c r="AH1092" s="360" t="s">
        <v>387</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487</v>
      </c>
      <c r="Z1125" s="361"/>
      <c r="AA1125" s="361"/>
      <c r="AB1125" s="361"/>
      <c r="AC1125" s="142" t="s">
        <v>470</v>
      </c>
      <c r="AD1125" s="142"/>
      <c r="AE1125" s="142"/>
      <c r="AF1125" s="142"/>
      <c r="AG1125" s="142"/>
      <c r="AH1125" s="360" t="s">
        <v>387</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487</v>
      </c>
      <c r="Z1158" s="361"/>
      <c r="AA1158" s="361"/>
      <c r="AB1158" s="361"/>
      <c r="AC1158" s="142" t="s">
        <v>470</v>
      </c>
      <c r="AD1158" s="142"/>
      <c r="AE1158" s="142"/>
      <c r="AF1158" s="142"/>
      <c r="AG1158" s="142"/>
      <c r="AH1158" s="360" t="s">
        <v>387</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487</v>
      </c>
      <c r="Z1191" s="361"/>
      <c r="AA1191" s="361"/>
      <c r="AB1191" s="361"/>
      <c r="AC1191" s="142" t="s">
        <v>470</v>
      </c>
      <c r="AD1191" s="142"/>
      <c r="AE1191" s="142"/>
      <c r="AF1191" s="142"/>
      <c r="AG1191" s="142"/>
      <c r="AH1191" s="360" t="s">
        <v>387</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487</v>
      </c>
      <c r="Z1224" s="361"/>
      <c r="AA1224" s="361"/>
      <c r="AB1224" s="361"/>
      <c r="AC1224" s="142" t="s">
        <v>470</v>
      </c>
      <c r="AD1224" s="142"/>
      <c r="AE1224" s="142"/>
      <c r="AF1224" s="142"/>
      <c r="AG1224" s="142"/>
      <c r="AH1224" s="360" t="s">
        <v>387</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487</v>
      </c>
      <c r="Z1257" s="361"/>
      <c r="AA1257" s="361"/>
      <c r="AB1257" s="361"/>
      <c r="AC1257" s="142" t="s">
        <v>470</v>
      </c>
      <c r="AD1257" s="142"/>
      <c r="AE1257" s="142"/>
      <c r="AF1257" s="142"/>
      <c r="AG1257" s="142"/>
      <c r="AH1257" s="360" t="s">
        <v>387</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487</v>
      </c>
      <c r="Z1290" s="361"/>
      <c r="AA1290" s="361"/>
      <c r="AB1290" s="361"/>
      <c r="AC1290" s="142" t="s">
        <v>470</v>
      </c>
      <c r="AD1290" s="142"/>
      <c r="AE1290" s="142"/>
      <c r="AF1290" s="142"/>
      <c r="AG1290" s="142"/>
      <c r="AH1290" s="360" t="s">
        <v>387</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2018-08-09T02:33:38Z</cp:lastPrinted>
  <dcterms:created xsi:type="dcterms:W3CDTF">2012-03-13T00:50:25Z</dcterms:created>
  <dcterms:modified xsi:type="dcterms:W3CDTF">2020-11-20T01:08:42Z</dcterms:modified>
</cp:coreProperties>
</file>