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生食\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36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<sst xmlns="http://schemas.openxmlformats.org/spreadsheetml/2006/main" count="2917" uniqueCount="637">
  <si>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</si>
  <si>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</si>
  <si>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</si>
  <si>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</si>
  <si>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</si>
  <si>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</si>
  <si>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</si>
  <si>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</si>
  <si>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</si>
  <si>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</si>
  <si>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</si>
  <si>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</si>
  <si>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</si>
  <si>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</si>
  <si>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</si>
  <si>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</si>
  <si>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</si>
  <si>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</si>
  <si>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</si>
  <si>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</si>
  <si>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</si>
  <si>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</si>
  <si>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</si>
  <si>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</si>
  <si>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</si>
  <si>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</si>
  <si>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</si>
  <si>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</si>
  <si>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</si>
  <si>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</si>
  <si>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</si>
  <si>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</si>
  <si>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</si>
  <si>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</si>
  <si>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</si>
  <si>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</si>
  <si>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</si>
  <si>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</si>
  <si>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</si>
  <si>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</si>
  <si>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</si>
  <si>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</si>
  <si>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</si>
  <si>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</si>
  <si>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</si>
  <si>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</si>
  <si>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</si>
  <si>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</si>
  <si>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</si>
  <si>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</si>
  <si>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</si>
  <si>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</si>
  <si>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</si>
  <si>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</si>
  <si>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</si>
  <si>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</si>
  <si>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</si>
  <si>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</si>
  <si>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</si>
  <si>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</si>
  <si>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</si>
  <si>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</si>
  <si>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</si>
  <si>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</si>
  <si>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</si>
  <si>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</si>
  <si>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</si>
  <si>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</si>
  <si>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</si>
  <si>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</si>
  <si>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</si>
  <si>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</si>
  <si>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</si>
  <si>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</si>
  <si>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</si>
  <si>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</si>
  <si>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</si>
  <si>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</si>
  <si>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</si>
  <si>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</si>
  <si>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</si>
  <si>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</si>
  <si>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</si>
  <si>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</si>
  <si>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</si>
  <si>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</si>
  <si>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</si>
  <si>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</si>
  <si>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</si>
  <si>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</si>
  <si>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</si>
  <si>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</si>
  <si>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</si>
  <si>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</si>
  <si>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</si>
  <si>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</si>
  <si>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</si>
  <si>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</si>
  <si>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</si>
  <si>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</si>
  <si>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</si>
  <si>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</si>
  <si>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</si>
  <si>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</si>
  <si>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</si>
  <si>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</si>
  <si>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</si>
  <si>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</si>
  <si>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</si>
  <si>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</si>
  <si>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</si>
  <si>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</si>
  <si>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</si>
  <si>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</si>
  <si>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</si>
  <si>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</si>
  <si>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</si>
  <si>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</si>
  <si>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</si>
  <si>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</si>
  <si>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</si>
  <si>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</si>
  <si>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</si>
  <si>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</si>
  <si>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</si>
  <si>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</si>
  <si>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</si>
  <si>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</si>
  <si>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</si>
  <si>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</si>
  <si>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</si>
  <si>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</si>
  <si>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</si>
  <si>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</si>
  <si>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</si>
  <si>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</si>
  <si>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</si>
  <si>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</si>
  <si>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</si>
  <si>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</si>
  <si>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</si>
  <si>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</si>
  <si>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</si>
  <si>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</si>
  <si>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</si>
  <si>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</si>
  <si>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</si>
  <si>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</si>
  <si>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</si>
  <si>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</si>
  <si>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</si>
  <si>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</si>
  <si>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</si>
  <si>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</si>
  <si>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</si>
  <si>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</si>
  <si>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</si>
  <si>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</si>
  <si>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</si>
  <si>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</si>
  <si>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</si>
  <si>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</si>
  <si>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</si>
  <si>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</si>
  <si>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</si>
  <si>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</si>
  <si>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</si>
  <si>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</si>
  <si>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</si>
  <si>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</si>
  <si>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</si>
  <si>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</si>
  <si>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</si>
  <si>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</si>
  <si>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</si>
  <si>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</si>
  <si>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</si>
  <si>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</si>
  <si>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</si>
  <si>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</si>
  <si>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</si>
  <si>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</si>
  <si>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</si>
  <si>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</si>
  <si>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</si>
  <si>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</si>
  <si>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</si>
  <si>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</si>
  <si>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</si>
  <si>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</si>
  <si>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</si>
  <si>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</si>
  <si>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</si>
  <si>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</si>
  <si>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</si>
  <si>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</si>
  <si>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</si>
  <si>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</si>
  <si>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</si>
  <si>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</si>
  <si>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</si>
  <si>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</si>
  <si>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</si>
  <si>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</si>
  <si>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</si>
  <si>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</si>
  <si>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</si>
  <si>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</si>
  <si>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</si>
  <si>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</si>
  <si>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</si>
  <si>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</si>
  <si>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</si>
  <si>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</si>
  <si>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</si>
  <si>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</si>
  <si>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</si>
  <si>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</si>
  <si>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</si>
  <si>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</si>
  <si>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</si>
  <si>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</si>
  <si>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</si>
  <si>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</si>
  <si>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</si>
  <si>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</si>
  <si>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</si>
  <si>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</si>
  <si>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</si>
  <si>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</si>
  <si>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</si>
  <si>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</si>
  <si>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</si>
  <si>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</si>
  <si>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</si>
  <si>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</si>
  <si>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</si>
  <si>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</si>
  <si>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</si>
  <si>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</si>
  <si>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</si>
  <si>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</si>
  <si>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</si>
  <si>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</si>
  <si>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</si>
  <si>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</si>
  <si>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</si>
  <si>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</si>
  <si>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</si>
  <si>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</si>
  <si>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</si>
  <si>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</si>
  <si>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</si>
  <si>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</si>
  <si>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</si>
  <si>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</si>
  <si>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</si>
  <si>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</si>
  <si>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</si>
  <si>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</si>
  <si>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</si>
  <si>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</si>
  <si>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</si>
  <si>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</si>
  <si>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</si>
  <si>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</si>
  <si>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</si>
  <si>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</si>
  <si>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</si>
  <si>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</si>
  <si>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</si>
  <si>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</si>
  <si>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</si>
  <si>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</si>
  <si>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</si>
  <si>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</si>
  <si>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</si>
  <si>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</si>
  <si>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</si>
  <si>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</si>
  <si>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</si>
  <si>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</si>
  <si>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</si>
  <si>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</si>
  <si>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</si>
  <si>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</si>
  <si>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</si>
  <si>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</si>
  <si>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</si>
  <si>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</si>
  <si>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</si>
  <si>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</si>
  <si>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</si>
  <si>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</si>
  <si>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</si>
  <si>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</si>
  <si>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</si>
  <si>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</si>
  <si>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</si>
  <si>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</si>
  <si>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</si>
  <si>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</si>
  <si>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</si>
  <si>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</si>
  <si>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</si>
  <si>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</si>
  <si>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</si>
  <si>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</si>
  <si>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</si>
  <si>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</si>
  <si>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</si>
  <si>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</si>
  <si>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</si>
  <si>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</si>
  <si>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</si>
  <si>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</si>
  <si>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</si>
  <si>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</si>
  <si>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</si>
  <si>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</si>
  <si>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</si>
  <si>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</si>
  <si>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</si>
  <si>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</si>
  <si>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</si>
  <si>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</si>
  <si>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</si>
  <si>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</si>
  <si>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</si>
  <si>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</si>
  <si>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</si>
  <si>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</si>
  <si>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</si>
  <si>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</si>
  <si>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</si>
  <si>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</si>
  <si>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</si>
  <si>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</si>
  <si>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</si>
  <si>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</si>
  <si>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</si>
  <si>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</si>
  <si>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</si>
  <si>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</si>
  <si>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</si>
  <si>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</si>
  <si>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</si>
  <si>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</si>
  <si>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</si>
  <si>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</si>
  <si>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</si>
  <si>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</si>
  <si>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</si>
  <si>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</si>
  <si>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</si>
  <si>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</si>
  <si>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</si>
  <si>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</si>
  <si>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</si>
  <si>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</si>
  <si>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</si>
  <si>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</si>
  <si>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</si>
  <si>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</si>
  <si>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</si>
  <si>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</si>
  <si>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</si>
  <si>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</si>
  <si>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</si>
  <si>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</si>
  <si>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</si>
  <si>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</si>
  <si>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</si>
  <si>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</si>
  <si>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</si>
  <si>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</si>
  <si>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</si>
  <si>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</si>
  <si>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</si>
  <si>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</si>
  <si>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</si>
  <si>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</si>
  <si>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</si>
  <si>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</si>
  <si>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</si>
  <si>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</si>
  <si>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</si>
  <si>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</si>
  <si>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</si>
  <si>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</si>
  <si>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</si>
  <si>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</si>
  <si>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</si>
  <si>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</si>
  <si>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</si>
  <si>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</si>
  <si>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</si>
  <si>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</si>
  <si>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</si>
  <si>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</si>
  <si>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</si>
  <si>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</si>
  <si>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</si>
  <si>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</si>
  <si>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</si>
  <si>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</si>
  <si>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</si>
  <si>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</si>
  <si>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</si>
  <si>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</si>
  <si>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</si>
  <si>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</si>
  <si>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</si>
  <si>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</si>
  <si>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</si>
  <si>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</si>
  <si>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</si>
  <si>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</si>
  <si>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</si>
  <si>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</si>
  <si>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</si>
  <si>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</si>
  <si>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</si>
  <si>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</si>
  <si>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</si>
  <si>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</si>
  <si>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</si>
  <si>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</si>
  <si>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</si>
  <si>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</si>
  <si>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</si>
  <si>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</si>
  <si>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</si>
  <si>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</si>
  <si>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</si>
  <si>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</si>
  <si>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</si>
  <si>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</si>
  <si>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</si>
  <si>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</si>
  <si>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</si>
  <si>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</si>
  <si>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</si>
  <si>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</si>
  <si>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</si>
  <si>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</si>
  <si>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</si>
  <si>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</si>
  <si>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</si>
  <si>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</si>
  <si>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</si>
  <si>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</si>
  <si>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</si>
  <si>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</si>
  <si>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</si>
  <si>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</si>
  <si>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</si>
  <si>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</si>
  <si>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</si>
  <si>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</si>
  <si>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</si>
  <si>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</si>
  <si>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</si>
  <si>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</si>
  <si>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</si>
  <si>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</si>
  <si>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</si>
  <si>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</si>
  <si>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</si>
  <si>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</si>
  <si>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</si>
  <si>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</si>
  <si>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</si>
  <si>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</si>
  <si>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</si>
  <si>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</si>
  <si>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</si>
  <si>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</si>
  <si>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</si>
  <si>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</si>
  <si>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</si>
  <si>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</si>
  <si>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</si>
  <si>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</si>
  <si>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</si>
  <si>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</si>
  <si>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</si>
  <si>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</si>
  <si>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</si>
  <si>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</si>
  <si>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</si>
  <si>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</si>
  <si>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</si>
  <si>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</si>
  <si>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</si>
  <si>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</si>
  <si>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</si>
  <si>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</si>
  <si>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</si>
  <si>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</si>
  <si>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</si>
  <si>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</si>
  <si>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</si>
  <si>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</si>
  <si>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</si>
  <si>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</si>
  <si>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</si>
  <si>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</si>
  <si>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</si>
  <si>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</si>
  <si>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</si>
  <si>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</si>
  <si>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</si>
  <si>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</si>
  <si>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</si>
  <si>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</si>
  <si>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</si>
  <si>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</si>
  <si>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</si>
  <si>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</si>
  <si>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</si>
  <si>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</si>
  <si>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</si>
  <si>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</si>
  <si>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</si>
  <si>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</si>
  <si>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</si>
  <si>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</si>
  <si>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</si>
  <si>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</si>
  <si>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</si>
  <si>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</si>
  <si>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</si>
  <si>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</si>
  <si>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</si>
  <si>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</si>
  <si>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</si>
  <si>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</si>
  <si>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</si>
  <si>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</si>
  <si>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</si>
  <si>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</si>
  <si>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</si>
  <si>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</si>
  <si>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</si>
  <si>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</si>
  <si>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</si>
  <si>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</si>
  <si>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</si>
  <si>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</si>
  <si>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</si>
  <si>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医薬・生活衛生局</t>
    <phoneticPr fontId="5"/>
  </si>
  <si>
    <t>生活衛生課</t>
    <phoneticPr fontId="5"/>
  </si>
  <si>
    <t>生活衛生課長
竹林　経治</t>
    <phoneticPr fontId="5"/>
  </si>
  <si>
    <t>生活衛生金融対策費</t>
    <phoneticPr fontId="5"/>
  </si>
  <si>
    <t>○</t>
  </si>
  <si>
    <t>-</t>
  </si>
  <si>
    <t>-</t>
    <phoneticPr fontId="5"/>
  </si>
  <si>
    <t>株式会社日本政策金融公庫補給金</t>
    <phoneticPr fontId="5"/>
  </si>
  <si>
    <t>-</t>
    <phoneticPr fontId="5"/>
  </si>
  <si>
    <t>-</t>
    <phoneticPr fontId="5"/>
  </si>
  <si>
    <t>-</t>
    <phoneticPr fontId="5"/>
  </si>
  <si>
    <t>-</t>
    <phoneticPr fontId="5"/>
  </si>
  <si>
    <t>日本政策金融公庫の融資業務の規模は、毎年の経済状況等の影響により大幅に増減するため。</t>
    <phoneticPr fontId="5"/>
  </si>
  <si>
    <t>成果目標：生活衛生関係営業者への資金繰り支援
達成状況：新規開業や経営悪化、災害などの様々な場面に応じた融資を実行し、生活衛生関係営業者の資金繰りを支援してきた。</t>
    <phoneticPr fontId="5"/>
  </si>
  <si>
    <t>中小企業・小規模事業者の資金繰りの円滑化を図る</t>
    <phoneticPr fontId="5"/>
  </si>
  <si>
    <t>生活衛生貸付の貸付実績（金額）</t>
    <phoneticPr fontId="5"/>
  </si>
  <si>
    <t>百万円</t>
    <phoneticPr fontId="5"/>
  </si>
  <si>
    <t>-</t>
    <phoneticPr fontId="5"/>
  </si>
  <si>
    <t>件</t>
    <phoneticPr fontId="5"/>
  </si>
  <si>
    <t>件</t>
    <phoneticPr fontId="5"/>
  </si>
  <si>
    <t>-</t>
    <phoneticPr fontId="5"/>
  </si>
  <si>
    <t>百万円</t>
    <phoneticPr fontId="5"/>
  </si>
  <si>
    <t>日本政策金融公庫貸付件数（生活衛生資金貸付）
（日本政策金融公庫調べ）</t>
    <phoneticPr fontId="5"/>
  </si>
  <si>
    <t>件</t>
    <phoneticPr fontId="5"/>
  </si>
  <si>
    <t>件</t>
    <phoneticPr fontId="5"/>
  </si>
  <si>
    <t>生活衛生関係営業の衛生水準の確保及び振興等を目的とした生活衛生資金貸付の件数が増加することにより生活衛生の向上、増進を図ることができる。</t>
    <phoneticPr fontId="5"/>
  </si>
  <si>
    <t>-</t>
    <phoneticPr fontId="5"/>
  </si>
  <si>
    <t>-</t>
    <phoneticPr fontId="5"/>
  </si>
  <si>
    <t>-</t>
    <phoneticPr fontId="5"/>
  </si>
  <si>
    <t>無</t>
  </si>
  <si>
    <t>貸付実績を考慮して支出を行っている。</t>
    <phoneticPr fontId="5"/>
  </si>
  <si>
    <t>生活に密着した生活衛生関係営業の衛生水準の維持向上は広く国民のニーズがある。</t>
    <phoneticPr fontId="5"/>
  </si>
  <si>
    <t>一般の金融機関が行う金融を補完することが目的となっており、生活衛生関係営業者が融資や利便性について不安にならないため、国が実施すべき事業である。</t>
    <phoneticPr fontId="5"/>
  </si>
  <si>
    <t>生活に密着した生活衛生関係営業の衛生水準の維持向上のため優先度は高い。</t>
    <phoneticPr fontId="5"/>
  </si>
  <si>
    <t>‐</t>
  </si>
  <si>
    <t>貸付金利を低減し低利な貸付金利となっている。</t>
    <phoneticPr fontId="5"/>
  </si>
  <si>
    <t>政策判断に基づいた貸付利率に対応した補給率となっている。</t>
    <phoneticPr fontId="5"/>
  </si>
  <si>
    <t>貸付金利を低減するため、利ざやの減少分を補給するものに限定されている。</t>
    <phoneticPr fontId="5"/>
  </si>
  <si>
    <t>助成などでは賄えない部分を融資で補っており、経営健全化に効果的な手段となっている。</t>
    <phoneticPr fontId="5"/>
  </si>
  <si>
    <t>-</t>
    <phoneticPr fontId="5"/>
  </si>
  <si>
    <t>370</t>
    <phoneticPr fontId="5"/>
  </si>
  <si>
    <t>321</t>
    <phoneticPr fontId="5"/>
  </si>
  <si>
    <t>280</t>
    <phoneticPr fontId="5"/>
  </si>
  <si>
    <t>334</t>
    <phoneticPr fontId="5"/>
  </si>
  <si>
    <t>345</t>
    <phoneticPr fontId="5"/>
  </si>
  <si>
    <t>356</t>
    <phoneticPr fontId="5"/>
  </si>
  <si>
    <t>353</t>
    <phoneticPr fontId="5"/>
  </si>
  <si>
    <t>補給金</t>
    <rPh sb="0" eb="3">
      <t>ホキュウキン</t>
    </rPh>
    <phoneticPr fontId="5"/>
  </si>
  <si>
    <t>生活衛生関係営業者に対する融資</t>
    <rPh sb="0" eb="2">
      <t>セイカツ</t>
    </rPh>
    <rPh sb="2" eb="4">
      <t>エイセイ</t>
    </rPh>
    <rPh sb="4" eb="6">
      <t>カンケイ</t>
    </rPh>
    <rPh sb="6" eb="9">
      <t>エイギョウシャ</t>
    </rPh>
    <rPh sb="10" eb="11">
      <t>タイ</t>
    </rPh>
    <rPh sb="13" eb="15">
      <t>ユウシ</t>
    </rPh>
    <phoneticPr fontId="5"/>
  </si>
  <si>
    <t>出資金</t>
    <rPh sb="0" eb="3">
      <t>シュッシキン</t>
    </rPh>
    <phoneticPr fontId="5"/>
  </si>
  <si>
    <t>日本政策金融公庫の財政基盤強化</t>
    <rPh sb="0" eb="2">
      <t>ニホン</t>
    </rPh>
    <rPh sb="2" eb="4">
      <t>セイサク</t>
    </rPh>
    <rPh sb="4" eb="6">
      <t>キンユウ</t>
    </rPh>
    <rPh sb="6" eb="8">
      <t>コウコ</t>
    </rPh>
    <rPh sb="9" eb="11">
      <t>ザイセイ</t>
    </rPh>
    <rPh sb="11" eb="13">
      <t>キバン</t>
    </rPh>
    <rPh sb="13" eb="15">
      <t>キョウカ</t>
    </rPh>
    <phoneticPr fontId="5"/>
  </si>
  <si>
    <t>株式会社日本政策金融公庫</t>
    <rPh sb="0" eb="4">
      <t>カブシキガイシャ</t>
    </rPh>
    <rPh sb="4" eb="6">
      <t>ニホン</t>
    </rPh>
    <rPh sb="6" eb="8">
      <t>セイサク</t>
    </rPh>
    <rPh sb="8" eb="10">
      <t>キンユウ</t>
    </rPh>
    <rPh sb="10" eb="12">
      <t>コウコ</t>
    </rPh>
    <phoneticPr fontId="5"/>
  </si>
  <si>
    <t>-</t>
    <phoneticPr fontId="5"/>
  </si>
  <si>
    <t>-</t>
    <phoneticPr fontId="5"/>
  </si>
  <si>
    <t>生活衛生関係営業の振興等により、衛生水準の向上を図ること（施策大目標Ⅱ－５）</t>
    <rPh sb="4" eb="6">
      <t>カンケイ</t>
    </rPh>
    <rPh sb="6" eb="8">
      <t>エイギョウ</t>
    </rPh>
    <rPh sb="9" eb="11">
      <t>シンコウ</t>
    </rPh>
    <rPh sb="11" eb="12">
      <t>トウ</t>
    </rPh>
    <rPh sb="16" eb="18">
      <t>エイセイ</t>
    </rPh>
    <rPh sb="18" eb="20">
      <t>スイジュン</t>
    </rPh>
    <rPh sb="21" eb="23">
      <t>コウジョウ</t>
    </rPh>
    <rPh sb="24" eb="25">
      <t>ハカ</t>
    </rPh>
    <rPh sb="29" eb="31">
      <t>セサク</t>
    </rPh>
    <rPh sb="31" eb="32">
      <t>ダイ</t>
    </rPh>
    <rPh sb="32" eb="34">
      <t>モクヒョウ</t>
    </rPh>
    <phoneticPr fontId="5"/>
  </si>
  <si>
    <t>生活衛生関係営業の振興等を通じて、公衆衛生の向上・増進及び国民生活の安定に寄与すること（施策目標Ⅱ－５－１）</t>
    <rPh sb="9" eb="11">
      <t>シンコウ</t>
    </rPh>
    <rPh sb="11" eb="12">
      <t>トウ</t>
    </rPh>
    <rPh sb="13" eb="14">
      <t>ツウ</t>
    </rPh>
    <rPh sb="17" eb="19">
      <t>コウシュウ</t>
    </rPh>
    <rPh sb="19" eb="21">
      <t>エイセイ</t>
    </rPh>
    <rPh sb="22" eb="24">
      <t>コウジョウ</t>
    </rPh>
    <rPh sb="25" eb="27">
      <t>ゾウシン</t>
    </rPh>
    <rPh sb="27" eb="28">
      <t>オヨ</t>
    </rPh>
    <rPh sb="29" eb="31">
      <t>コクミン</t>
    </rPh>
    <rPh sb="31" eb="33">
      <t>セイカツ</t>
    </rPh>
    <rPh sb="34" eb="36">
      <t>アンテイ</t>
    </rPh>
    <rPh sb="37" eb="39">
      <t>キヨ</t>
    </rPh>
    <rPh sb="44" eb="46">
      <t>セサク</t>
    </rPh>
    <rPh sb="46" eb="48">
      <t>モクヒョウ</t>
    </rPh>
    <phoneticPr fontId="5"/>
  </si>
  <si>
    <t>-</t>
    <phoneticPr fontId="5"/>
  </si>
  <si>
    <t>-</t>
    <phoneticPr fontId="5"/>
  </si>
  <si>
    <t>-</t>
    <phoneticPr fontId="5"/>
  </si>
  <si>
    <t>　日本政策金融公庫（国民一般向け業務）が行う、「生活衛生改善貸付」、「新創業融資制度」、「災害貸付」、「特定の政策目的に沿って設けられている特別利率」、「無担保融資特例制度」及び「経営者保証免除特例制度」を円滑に実施する。</t>
    <rPh sb="87" eb="88">
      <t>オヨ</t>
    </rPh>
    <phoneticPr fontId="5"/>
  </si>
  <si>
    <t>-</t>
    <phoneticPr fontId="5"/>
  </si>
  <si>
    <t>A.株式会社日本政策金融公庫</t>
    <phoneticPr fontId="5"/>
  </si>
  <si>
    <t>1億円×3.41％</t>
    <phoneticPr fontId="5"/>
  </si>
  <si>
    <t>1億円×4.52％</t>
    <phoneticPr fontId="5"/>
  </si>
  <si>
    <t>1億円×5.22％</t>
    <phoneticPr fontId="5"/>
  </si>
  <si>
    <t>生活衛生貸付の貸出を１億円と仮定し、当該貸出金額に平均的な補給率5.22％を乗じて算出　</t>
    <rPh sb="0" eb="2">
      <t>セイカツ</t>
    </rPh>
    <rPh sb="2" eb="4">
      <t>エイセイ</t>
    </rPh>
    <rPh sb="4" eb="6">
      <t>カシツケ</t>
    </rPh>
    <phoneticPr fontId="5"/>
  </si>
  <si>
    <t>生活衛生貸付の貸付実績（件数）</t>
    <rPh sb="9" eb="11">
      <t>ジッセキ</t>
    </rPh>
    <rPh sb="12" eb="14">
      <t>ケンスウ</t>
    </rPh>
    <phoneticPr fontId="5"/>
  </si>
  <si>
    <t>貸付業務の規模は、経済環境等により大幅に増減するため成果実績及び活動実績からの評価は困難であるが、本事業は株式会社日本政策金融公庫の生活衛生関係営業者に対し政策的に利率を引き下げて貸付を行った場合に、その貸付の利ざやの減少分について財政措置を行い、同公庫の融資業務の円滑な実施を図るものであり、既貸付にかかる補給金は、金利を変更できないことから、確実に予算措置する必要があり、新規貸付分にかかる補給金は予算措置が減少すれば顧客負担にならざるをえず、適正な予算額の確保が必要である。</t>
    <rPh sb="0" eb="2">
      <t>カシツケ</t>
    </rPh>
    <rPh sb="2" eb="4">
      <t>ギョウム</t>
    </rPh>
    <rPh sb="5" eb="7">
      <t>キボ</t>
    </rPh>
    <rPh sb="9" eb="11">
      <t>ケイザイ</t>
    </rPh>
    <rPh sb="11" eb="13">
      <t>カンキョウ</t>
    </rPh>
    <rPh sb="13" eb="14">
      <t>トウ</t>
    </rPh>
    <rPh sb="17" eb="19">
      <t>オオハバ</t>
    </rPh>
    <rPh sb="20" eb="22">
      <t>ゾウゲン</t>
    </rPh>
    <rPh sb="26" eb="28">
      <t>セイカ</t>
    </rPh>
    <rPh sb="28" eb="30">
      <t>ジッセキ</t>
    </rPh>
    <rPh sb="30" eb="31">
      <t>オヨ</t>
    </rPh>
    <rPh sb="32" eb="34">
      <t>カツドウ</t>
    </rPh>
    <rPh sb="34" eb="36">
      <t>ジッセキ</t>
    </rPh>
    <rPh sb="39" eb="41">
      <t>ヒョウカ</t>
    </rPh>
    <rPh sb="42" eb="44">
      <t>コンナン</t>
    </rPh>
    <rPh sb="49" eb="50">
      <t>ホン</t>
    </rPh>
    <rPh sb="50" eb="52">
      <t>ジギョウ</t>
    </rPh>
    <rPh sb="53" eb="57">
      <t>カブシキガイシャ</t>
    </rPh>
    <rPh sb="57" eb="59">
      <t>ニホン</t>
    </rPh>
    <rPh sb="59" eb="61">
      <t>セイサク</t>
    </rPh>
    <rPh sb="61" eb="63">
      <t>キンユウ</t>
    </rPh>
    <rPh sb="63" eb="65">
      <t>コウコ</t>
    </rPh>
    <rPh sb="66" eb="68">
      <t>セイカツ</t>
    </rPh>
    <rPh sb="68" eb="70">
      <t>エイセイ</t>
    </rPh>
    <rPh sb="70" eb="72">
      <t>カンケイ</t>
    </rPh>
    <rPh sb="72" eb="75">
      <t>エイギョウシャ</t>
    </rPh>
    <rPh sb="76" eb="77">
      <t>タイ</t>
    </rPh>
    <rPh sb="78" eb="81">
      <t>セイサクテキ</t>
    </rPh>
    <rPh sb="82" eb="84">
      <t>リリツ</t>
    </rPh>
    <rPh sb="85" eb="86">
      <t>ヒ</t>
    </rPh>
    <rPh sb="87" eb="88">
      <t>サ</t>
    </rPh>
    <rPh sb="90" eb="92">
      <t>カシツケ</t>
    </rPh>
    <rPh sb="93" eb="94">
      <t>オコナ</t>
    </rPh>
    <rPh sb="96" eb="98">
      <t>バアイ</t>
    </rPh>
    <rPh sb="102" eb="104">
      <t>カシツケ</t>
    </rPh>
    <rPh sb="105" eb="106">
      <t>リ</t>
    </rPh>
    <rPh sb="109" eb="112">
      <t>ゲンショウブン</t>
    </rPh>
    <rPh sb="116" eb="118">
      <t>ザイセイ</t>
    </rPh>
    <rPh sb="118" eb="120">
      <t>ソチ</t>
    </rPh>
    <rPh sb="121" eb="122">
      <t>オコナ</t>
    </rPh>
    <rPh sb="124" eb="125">
      <t>ドウ</t>
    </rPh>
    <rPh sb="125" eb="127">
      <t>コウコ</t>
    </rPh>
    <rPh sb="128" eb="130">
      <t>ユウシ</t>
    </rPh>
    <rPh sb="130" eb="132">
      <t>ギョウム</t>
    </rPh>
    <rPh sb="133" eb="135">
      <t>エンカツ</t>
    </rPh>
    <rPh sb="136" eb="138">
      <t>ジッシ</t>
    </rPh>
    <rPh sb="139" eb="140">
      <t>ハカ</t>
    </rPh>
    <rPh sb="147" eb="148">
      <t>スデ</t>
    </rPh>
    <rPh sb="148" eb="150">
      <t>カシツケ</t>
    </rPh>
    <rPh sb="154" eb="157">
      <t>ホキュウキン</t>
    </rPh>
    <rPh sb="159" eb="161">
      <t>キンリ</t>
    </rPh>
    <rPh sb="162" eb="164">
      <t>ヘンコウ</t>
    </rPh>
    <rPh sb="173" eb="175">
      <t>カクジツ</t>
    </rPh>
    <rPh sb="176" eb="178">
      <t>ヨサン</t>
    </rPh>
    <rPh sb="178" eb="180">
      <t>ソチ</t>
    </rPh>
    <rPh sb="182" eb="184">
      <t>ヒツヨウ</t>
    </rPh>
    <rPh sb="188" eb="190">
      <t>シンキ</t>
    </rPh>
    <rPh sb="190" eb="191">
      <t>カ</t>
    </rPh>
    <rPh sb="191" eb="192">
      <t>ツ</t>
    </rPh>
    <rPh sb="192" eb="193">
      <t>ブン</t>
    </rPh>
    <rPh sb="197" eb="200">
      <t>ホキュウキン</t>
    </rPh>
    <rPh sb="201" eb="203">
      <t>ヨサン</t>
    </rPh>
    <rPh sb="203" eb="205">
      <t>ソチ</t>
    </rPh>
    <rPh sb="206" eb="208">
      <t>ゲンショウ</t>
    </rPh>
    <rPh sb="211" eb="213">
      <t>コキャク</t>
    </rPh>
    <rPh sb="213" eb="215">
      <t>フタン</t>
    </rPh>
    <rPh sb="224" eb="226">
      <t>テキセイ</t>
    </rPh>
    <rPh sb="227" eb="230">
      <t>ヨサンガク</t>
    </rPh>
    <rPh sb="231" eb="233">
      <t>カクホ</t>
    </rPh>
    <rPh sb="234" eb="236">
      <t>ヒツヨウ</t>
    </rPh>
    <phoneticPr fontId="5"/>
  </si>
  <si>
    <t>○補給金
　生活衛生関係営業者に対して、無担保・無保証人で融資する「生活衛生改善貸付」や新企業育成などの特定の目的のために設けられている「特例貸付」等により、日本政策金融公庫が貸付利率を低減するため、利ざやの減少分を補給するもの。
○出資金
　平成29年度補正予算においては、生活衛生関係営業者について、経営基盤の安定しない創業期の支援として日本政策金融公庫が無担保・無保証融資を行うにあたり、同公庫の財務基盤強化のため出資するもの。</t>
    <rPh sb="44" eb="47">
      <t>シンキギョウ</t>
    </rPh>
    <rPh sb="47" eb="49">
      <t>イクセイ</t>
    </rPh>
    <rPh sb="191" eb="192">
      <t>オコナ</t>
    </rPh>
    <rPh sb="198" eb="199">
      <t>ドウ</t>
    </rPh>
    <rPh sb="199" eb="201">
      <t>コウコ</t>
    </rPh>
    <rPh sb="202" eb="204">
      <t>ザイム</t>
    </rPh>
    <rPh sb="204" eb="206">
      <t>キバン</t>
    </rPh>
    <rPh sb="206" eb="208">
      <t>キョウカ</t>
    </rPh>
    <rPh sb="211" eb="213">
      <t>シュッシ</t>
    </rPh>
    <phoneticPr fontId="5"/>
  </si>
  <si>
    <t>-</t>
    <phoneticPr fontId="5"/>
  </si>
  <si>
    <t>-</t>
    <phoneticPr fontId="5"/>
  </si>
  <si>
    <t>-</t>
    <phoneticPr fontId="5"/>
  </si>
  <si>
    <t>政策的支援の必要性の観点から措置の見直しを行い、政策目的の実現のため、民間金融機関のみでは適切な対応が困難な分野に対して資金供給を行っている。また、民間金融機関との協調・連携を進めている。</t>
    <phoneticPr fontId="5"/>
  </si>
  <si>
    <t>生活衛生関係営業者への特定の貸付に対する金利低減措置のための補給金、及び、経済・金融情勢等に応じた措置を実施するうえで必要な財務基盤強化のための出資金を措置しているものであり、事業は効率的に実施されている。</t>
    <rPh sb="0" eb="2">
      <t>セイカツ</t>
    </rPh>
    <rPh sb="2" eb="4">
      <t>エイセイ</t>
    </rPh>
    <rPh sb="4" eb="6">
      <t>カンケイ</t>
    </rPh>
    <rPh sb="6" eb="9">
      <t>エイギョウシャ</t>
    </rPh>
    <phoneticPr fontId="5"/>
  </si>
  <si>
    <t>政策目的に沿った事業を行う生活衛生関係営業者に対して資金供給を行った結果、相応の貸付実績を上げている。</t>
    <phoneticPr fontId="5"/>
  </si>
  <si>
    <t>利用者の資金ニーズを踏まえつつ、政策的支援の必要性や民業補完の観点から貸付制度について不断の見直しを行い、引き続き生活衛生関係営業者の資金調達の円滑化を図る。また、民業補完の徹底のため、公庫と民間金融機関との連携・協調を推進する。</t>
    <rPh sb="0" eb="3">
      <t>リヨウシャ</t>
    </rPh>
    <rPh sb="4" eb="6">
      <t>シキン</t>
    </rPh>
    <rPh sb="10" eb="11">
      <t>フ</t>
    </rPh>
    <rPh sb="16" eb="19">
      <t>セイサクテキ</t>
    </rPh>
    <rPh sb="19" eb="21">
      <t>シエン</t>
    </rPh>
    <rPh sb="22" eb="25">
      <t>ヒツヨウセイ</t>
    </rPh>
    <rPh sb="26" eb="28">
      <t>ミンギョウ</t>
    </rPh>
    <rPh sb="28" eb="30">
      <t>ホカン</t>
    </rPh>
    <rPh sb="31" eb="33">
      <t>カンテン</t>
    </rPh>
    <rPh sb="35" eb="37">
      <t>カシツケ</t>
    </rPh>
    <rPh sb="37" eb="39">
      <t>セイド</t>
    </rPh>
    <rPh sb="43" eb="45">
      <t>フダン</t>
    </rPh>
    <rPh sb="46" eb="48">
      <t>ミナオ</t>
    </rPh>
    <rPh sb="50" eb="51">
      <t>オコナ</t>
    </rPh>
    <rPh sb="53" eb="54">
      <t>ヒ</t>
    </rPh>
    <rPh sb="55" eb="56">
      <t>ツヅ</t>
    </rPh>
    <rPh sb="57" eb="59">
      <t>セイカツ</t>
    </rPh>
    <rPh sb="59" eb="61">
      <t>エイセイ</t>
    </rPh>
    <rPh sb="61" eb="63">
      <t>カンケイ</t>
    </rPh>
    <rPh sb="63" eb="66">
      <t>エイギョウシャ</t>
    </rPh>
    <rPh sb="67" eb="69">
      <t>シキン</t>
    </rPh>
    <rPh sb="69" eb="71">
      <t>チョウタツ</t>
    </rPh>
    <rPh sb="72" eb="75">
      <t>エンカツカ</t>
    </rPh>
    <rPh sb="76" eb="77">
      <t>ハカ</t>
    </rPh>
    <phoneticPr fontId="5"/>
  </si>
  <si>
    <t>-</t>
    <phoneticPr fontId="5"/>
  </si>
  <si>
    <t>点検対象外</t>
    <rPh sb="0" eb="5">
      <t>テンケンタイショウガイ</t>
    </rPh>
    <phoneticPr fontId="5"/>
  </si>
  <si>
    <t>生活衛生関係営業に対する低利の政策金融を維持していくために必要な事業であり、引き続き、必要な予算額を確保し、適正な執行に努めること。</t>
    <phoneticPr fontId="5"/>
  </si>
  <si>
    <t>-</t>
    <phoneticPr fontId="5"/>
  </si>
  <si>
    <t>30年度以前の貸付分及び31年度貸付分の補給金を手当てするための増</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</si>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</sst>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130175</xdr:colOff>
      <xdr:row>741</xdr:row>
      <xdr:rowOff>0</xdr:rowOff>
    </xdr:from>
    <xdr:to>
      <xdr:col>31</xdr:col>
      <xdr:colOff>150283</xdr:colOff>
      <xdr:row>749</xdr:row>
      <xdr:rowOff>523875</xdr:rowOff>
    </xdr:to>
    <xdr:sp macro="" textlink="">
      <xdr:nvSpPr>
        <xdr:cNvPr id="2" name="Rectangle 5"/>
        <xdr:cNvSpPr>
          <a:spLocks noChangeArrowheads="1"/>
        </xdr:cNvSpPr>
      </xdr:nvSpPr>
      <xdr:spPr bwMode="auto">
        <a:xfrm>
          <a:off x="4130675" y="42652950"/>
          <a:ext cx="2220383" cy="3171825"/>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厚生労働省</a:t>
          </a: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4,288</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66675</xdr:colOff>
      <xdr:row>750</xdr:row>
      <xdr:rowOff>52917</xdr:rowOff>
    </xdr:from>
    <xdr:to>
      <xdr:col>31</xdr:col>
      <xdr:colOff>2117</xdr:colOff>
      <xdr:row>750</xdr:row>
      <xdr:rowOff>206376</xdr:rowOff>
    </xdr:to>
    <xdr:sp macro="" textlink="">
      <xdr:nvSpPr>
        <xdr:cNvPr id="3" name="大かっこ 2"/>
        <xdr:cNvSpPr/>
      </xdr:nvSpPr>
      <xdr:spPr>
        <a:xfrm>
          <a:off x="4267200" y="45877692"/>
          <a:ext cx="1935692" cy="153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171450</xdr:colOff>
      <xdr:row>750</xdr:row>
      <xdr:rowOff>295275</xdr:rowOff>
    </xdr:from>
    <xdr:to>
      <xdr:col>25</xdr:col>
      <xdr:colOff>180975</xdr:colOff>
      <xdr:row>751</xdr:row>
      <xdr:rowOff>323850</xdr:rowOff>
    </xdr:to>
    <xdr:sp macro="" textlink="">
      <xdr:nvSpPr>
        <xdr:cNvPr id="4" name="Line 4"/>
        <xdr:cNvSpPr>
          <a:spLocks noChangeShapeType="1"/>
        </xdr:cNvSpPr>
      </xdr:nvSpPr>
      <xdr:spPr bwMode="auto">
        <a:xfrm>
          <a:off x="5172075" y="46120050"/>
          <a:ext cx="9525" cy="3810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123825</xdr:colOff>
      <xdr:row>753</xdr:row>
      <xdr:rowOff>28575</xdr:rowOff>
    </xdr:from>
    <xdr:to>
      <xdr:col>31</xdr:col>
      <xdr:colOff>152400</xdr:colOff>
      <xdr:row>755</xdr:row>
      <xdr:rowOff>155575</xdr:rowOff>
    </xdr:to>
    <xdr:sp macro="" textlink="">
      <xdr:nvSpPr>
        <xdr:cNvPr id="5" name="Rectangle 3"/>
        <xdr:cNvSpPr>
          <a:spLocks noChangeArrowheads="1"/>
        </xdr:cNvSpPr>
      </xdr:nvSpPr>
      <xdr:spPr bwMode="auto">
        <a:xfrm>
          <a:off x="4124325" y="46910625"/>
          <a:ext cx="2228850" cy="831850"/>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Ａ．株式会社日本政策金融公庫</a:t>
          </a: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4,288</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179917</xdr:colOff>
      <xdr:row>755</xdr:row>
      <xdr:rowOff>189442</xdr:rowOff>
    </xdr:from>
    <xdr:to>
      <xdr:col>20</xdr:col>
      <xdr:colOff>47624</xdr:colOff>
      <xdr:row>756</xdr:row>
      <xdr:rowOff>189442</xdr:rowOff>
    </xdr:to>
    <xdr:sp macro="" textlink="">
      <xdr:nvSpPr>
        <xdr:cNvPr id="6" name="Line 4"/>
        <xdr:cNvSpPr>
          <a:spLocks noChangeShapeType="1"/>
        </xdr:cNvSpPr>
      </xdr:nvSpPr>
      <xdr:spPr bwMode="auto">
        <a:xfrm flipH="1">
          <a:off x="2580217" y="47776342"/>
          <a:ext cx="1467907"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37042</xdr:colOff>
      <xdr:row>755</xdr:row>
      <xdr:rowOff>244475</xdr:rowOff>
    </xdr:from>
    <xdr:to>
      <xdr:col>22</xdr:col>
      <xdr:colOff>122767</xdr:colOff>
      <xdr:row>756</xdr:row>
      <xdr:rowOff>244475</xdr:rowOff>
    </xdr:to>
    <xdr:sp macro="" textlink="">
      <xdr:nvSpPr>
        <xdr:cNvPr id="7" name="Line 4"/>
        <xdr:cNvSpPr>
          <a:spLocks noChangeShapeType="1"/>
        </xdr:cNvSpPr>
      </xdr:nvSpPr>
      <xdr:spPr bwMode="auto">
        <a:xfrm flipH="1">
          <a:off x="4037542" y="47831375"/>
          <a:ext cx="485775"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170392</xdr:colOff>
      <xdr:row>755</xdr:row>
      <xdr:rowOff>255058</xdr:rowOff>
    </xdr:from>
    <xdr:to>
      <xdr:col>25</xdr:col>
      <xdr:colOff>179917</xdr:colOff>
      <xdr:row>756</xdr:row>
      <xdr:rowOff>255058</xdr:rowOff>
    </xdr:to>
    <xdr:sp macro="" textlink="">
      <xdr:nvSpPr>
        <xdr:cNvPr id="8" name="Line 4"/>
        <xdr:cNvSpPr>
          <a:spLocks noChangeShapeType="1"/>
        </xdr:cNvSpPr>
      </xdr:nvSpPr>
      <xdr:spPr bwMode="auto">
        <a:xfrm>
          <a:off x="5171017" y="47841958"/>
          <a:ext cx="9525"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98424</xdr:colOff>
      <xdr:row>755</xdr:row>
      <xdr:rowOff>170392</xdr:rowOff>
    </xdr:from>
    <xdr:to>
      <xdr:col>39</xdr:col>
      <xdr:colOff>173565</xdr:colOff>
      <xdr:row>756</xdr:row>
      <xdr:rowOff>170392</xdr:rowOff>
    </xdr:to>
    <xdr:sp macro="" textlink="">
      <xdr:nvSpPr>
        <xdr:cNvPr id="9" name="Line 4"/>
        <xdr:cNvSpPr>
          <a:spLocks noChangeShapeType="1"/>
        </xdr:cNvSpPr>
      </xdr:nvSpPr>
      <xdr:spPr bwMode="auto">
        <a:xfrm>
          <a:off x="6499224" y="47757292"/>
          <a:ext cx="1475316"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31750</xdr:colOff>
      <xdr:row>755</xdr:row>
      <xdr:rowOff>215900</xdr:rowOff>
    </xdr:from>
    <xdr:to>
      <xdr:col>33</xdr:col>
      <xdr:colOff>79376</xdr:colOff>
      <xdr:row>756</xdr:row>
      <xdr:rowOff>215900</xdr:rowOff>
    </xdr:to>
    <xdr:sp macro="" textlink="">
      <xdr:nvSpPr>
        <xdr:cNvPr id="10" name="Line 4"/>
        <xdr:cNvSpPr>
          <a:spLocks noChangeShapeType="1"/>
        </xdr:cNvSpPr>
      </xdr:nvSpPr>
      <xdr:spPr bwMode="auto">
        <a:xfrm>
          <a:off x="5832475" y="47802800"/>
          <a:ext cx="847726"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195792</xdr:colOff>
      <xdr:row>756</xdr:row>
      <xdr:rowOff>275167</xdr:rowOff>
    </xdr:from>
    <xdr:to>
      <xdr:col>40</xdr:col>
      <xdr:colOff>195792</xdr:colOff>
      <xdr:row>777</xdr:row>
      <xdr:rowOff>46567</xdr:rowOff>
    </xdr:to>
    <xdr:sp macro="" textlink="">
      <xdr:nvSpPr>
        <xdr:cNvPr id="11" name="Rectangle 3"/>
        <xdr:cNvSpPr>
          <a:spLocks noChangeArrowheads="1"/>
        </xdr:cNvSpPr>
      </xdr:nvSpPr>
      <xdr:spPr bwMode="auto">
        <a:xfrm>
          <a:off x="2596092" y="48214492"/>
          <a:ext cx="5600700" cy="438150"/>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生活衛生関係営業者</a:t>
          </a:r>
          <a:endParaRPr lang="en-US" altLang="ja-JP" sz="1100" b="0" i="0" u="none" strike="noStrike" baseline="0">
            <a:solidFill>
              <a:srgbClr val="000000"/>
            </a:solidFill>
            <a:latin typeface="ＭＳ Ｐゴシック"/>
            <a:ea typeface="ＭＳ Ｐゴシック"/>
          </a:endParaRPr>
        </a:p>
      </xdr:txBody>
    </xdr:sp>
    <xdr:clientData/>
  </xdr:twoCellAnchor>
  <xdr:oneCellAnchor>
    <xdr:from>
      <xdr:col>23</xdr:col>
      <xdr:colOff>25400</xdr:colOff>
      <xdr:row>749</xdr:row>
      <xdr:rowOff>609600</xdr:rowOff>
    </xdr:from>
    <xdr:ext cx="1172116" cy="275717"/>
    <xdr:sp macro="" textlink="">
      <xdr:nvSpPr>
        <xdr:cNvPr id="12" name="テキスト ボックス 11"/>
        <xdr:cNvSpPr txBox="1"/>
      </xdr:nvSpPr>
      <xdr:spPr>
        <a:xfrm>
          <a:off x="4625975" y="4582477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貸付制度の設計</a:t>
          </a:r>
        </a:p>
      </xdr:txBody>
    </xdr:sp>
    <xdr:clientData/>
  </xdr:oneCellAnchor>
  <xdr:twoCellAnchor>
    <xdr:from>
      <xdr:col>21</xdr:col>
      <xdr:colOff>76200</xdr:colOff>
      <xdr:row>752</xdr:row>
      <xdr:rowOff>0</xdr:rowOff>
    </xdr:from>
    <xdr:to>
      <xdr:col>30</xdr:col>
      <xdr:colOff>135467</xdr:colOff>
      <xdr:row>752</xdr:row>
      <xdr:rowOff>276225</xdr:rowOff>
    </xdr:to>
    <xdr:sp macro="" textlink="">
      <xdr:nvSpPr>
        <xdr:cNvPr id="13" name="大かっこ 12"/>
        <xdr:cNvSpPr/>
      </xdr:nvSpPr>
      <xdr:spPr>
        <a:xfrm>
          <a:off x="4276725" y="46529625"/>
          <a:ext cx="1859492"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22</xdr:col>
      <xdr:colOff>28575</xdr:colOff>
      <xdr:row>752</xdr:row>
      <xdr:rowOff>28575</xdr:rowOff>
    </xdr:from>
    <xdr:ext cx="1562100" cy="275717"/>
    <xdr:sp macro="" textlink="">
      <xdr:nvSpPr>
        <xdr:cNvPr id="14" name="テキスト ボックス 13"/>
        <xdr:cNvSpPr txBox="1"/>
      </xdr:nvSpPr>
      <xdr:spPr>
        <a:xfrm>
          <a:off x="4429125" y="46558200"/>
          <a:ext cx="1562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補給金及び出資金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15"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370</v>
      </c>
      <c r="AT2" s="940"/>
      <c r="AU2" s="940"/>
      <c r="AV2" s="52" t="str">
        <f>IF(AW2="", "", "-")</f>
        <v/>
      </c>
      <c r="AW2" s="911"/>
      <c r="AX2" s="911"/>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554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174</v>
      </c>
      <c r="H5" s="841"/>
      <c r="I5" s="841"/>
      <c r="J5" s="841"/>
      <c r="K5" s="841"/>
      <c r="L5" s="841"/>
      <c r="M5" s="842" t="s">
        <v>66</v>
      </c>
      <c r="N5" s="843"/>
      <c r="O5" s="843"/>
      <c r="P5" s="843"/>
      <c r="Q5" s="843"/>
      <c r="R5" s="844"/>
      <c r="S5" s="845" t="s">
        <v>131</v>
      </c>
      <c r="T5" s="841"/>
      <c r="U5" s="841"/>
      <c r="V5" s="841"/>
      <c r="W5" s="841"/>
      <c r="X5" s="846"/>
      <c r="Y5" s="698" t="s">
        <v>3</v>
      </c>
      <c r="Z5" s="539"/>
      <c r="AA5" s="539"/>
      <c r="AB5" s="539"/>
      <c r="AC5" s="539"/>
      <c r="AD5" s="540"/>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2" t="s">
        <v>557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v>
      </c>
      <c r="H8" s="720"/>
      <c r="I8" s="720"/>
      <c r="J8" s="720"/>
      <c r="K8" s="720"/>
      <c r="L8" s="720"/>
      <c r="M8" s="720"/>
      <c r="N8" s="720"/>
      <c r="O8" s="720"/>
      <c r="P8" s="720"/>
      <c r="Q8" s="720"/>
      <c r="R8" s="720"/>
      <c r="S8" s="720"/>
      <c r="T8" s="720"/>
      <c r="U8" s="720"/>
      <c r="V8" s="720"/>
      <c r="W8" s="720"/>
      <c r="X8" s="942"/>
      <c r="Y8" s="847" t="s">
        <v>390</v>
      </c>
      <c r="Z8" s="848"/>
      <c r="AA8" s="848"/>
      <c r="AB8" s="848"/>
      <c r="AC8" s="848"/>
      <c r="AD8" s="849"/>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610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96" customHeight="1" x14ac:dyDescent="0.15">
      <c r="A10" s="660" t="s">
        <v>30</v>
      </c>
      <c r="B10" s="661"/>
      <c r="C10" s="661"/>
      <c r="D10" s="661"/>
      <c r="E10" s="661"/>
      <c r="F10" s="661"/>
      <c r="G10" s="757" t="s">
        <v>619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3"/>
      <c r="H12" s="764"/>
      <c r="I12" s="764"/>
      <c r="J12" s="764"/>
      <c r="K12" s="764"/>
      <c r="L12" s="764"/>
      <c r="M12" s="764"/>
      <c r="N12" s="764"/>
      <c r="O12" s="764"/>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7" t="s">
        <v>7</v>
      </c>
      <c r="J13" s="768"/>
      <c r="K13" s="768"/>
      <c r="L13" s="768"/>
      <c r="M13" s="768"/>
      <c r="N13" s="768"/>
      <c r="O13" s="769"/>
      <c r="P13" s="657">
        <v>2180</v>
      </c>
      <c r="Q13" s="658"/>
      <c r="R13" s="658"/>
      <c r="S13" s="658"/>
      <c r="T13" s="658"/>
      <c r="U13" s="658"/>
      <c r="V13" s="659"/>
      <c r="W13" s="657">
        <v>2496</v>
      </c>
      <c r="X13" s="658"/>
      <c r="Y13" s="658"/>
      <c r="Z13" s="658"/>
      <c r="AA13" s="658"/>
      <c r="AB13" s="658"/>
      <c r="AC13" s="659"/>
      <c r="AD13" s="657">
        <v>3056</v>
      </c>
      <c r="AE13" s="658"/>
      <c r="AF13" s="658"/>
      <c r="AG13" s="658"/>
      <c r="AH13" s="658"/>
      <c r="AI13" s="658"/>
      <c r="AJ13" s="659"/>
      <c r="AK13" s="657">
        <v>3445</v>
      </c>
      <c r="AL13" s="658"/>
      <c r="AM13" s="658"/>
      <c r="AN13" s="658"/>
      <c r="AO13" s="658"/>
      <c r="AP13" s="658"/>
      <c r="AQ13" s="659"/>
      <c r="AR13" s="919">
        <v>3634</v>
      </c>
      <c r="AS13" s="920"/>
      <c r="AT13" s="920"/>
      <c r="AU13" s="920"/>
      <c r="AV13" s="920"/>
      <c r="AW13" s="920"/>
      <c r="AX13" s="921"/>
    </row>
    <row r="14" spans="1:50" ht="21" customHeight="1" x14ac:dyDescent="0.15">
      <c r="A14" s="614"/>
      <c r="B14" s="615"/>
      <c r="C14" s="615"/>
      <c r="D14" s="615"/>
      <c r="E14" s="615"/>
      <c r="F14" s="616"/>
      <c r="G14" s="725"/>
      <c r="H14" s="726"/>
      <c r="I14" s="711" t="s">
        <v>8</v>
      </c>
      <c r="J14" s="765"/>
      <c r="K14" s="765"/>
      <c r="L14" s="765"/>
      <c r="M14" s="765"/>
      <c r="N14" s="765"/>
      <c r="O14" s="766"/>
      <c r="P14" s="657">
        <v>28</v>
      </c>
      <c r="Q14" s="658"/>
      <c r="R14" s="658"/>
      <c r="S14" s="658"/>
      <c r="T14" s="658"/>
      <c r="U14" s="658"/>
      <c r="V14" s="659"/>
      <c r="W14" s="657">
        <v>981</v>
      </c>
      <c r="X14" s="658"/>
      <c r="Y14" s="658"/>
      <c r="Z14" s="658"/>
      <c r="AA14" s="658"/>
      <c r="AB14" s="658"/>
      <c r="AC14" s="659"/>
      <c r="AD14" s="657">
        <v>1298</v>
      </c>
      <c r="AE14" s="658"/>
      <c r="AF14" s="658"/>
      <c r="AG14" s="658"/>
      <c r="AH14" s="658"/>
      <c r="AI14" s="658"/>
      <c r="AJ14" s="659"/>
      <c r="AK14" s="657" t="s">
        <v>627</v>
      </c>
      <c r="AL14" s="658"/>
      <c r="AM14" s="658"/>
      <c r="AN14" s="658"/>
      <c r="AO14" s="658"/>
      <c r="AP14" s="658"/>
      <c r="AQ14" s="659"/>
      <c r="AR14" s="791"/>
      <c r="AS14" s="791"/>
      <c r="AT14" s="791"/>
      <c r="AU14" s="791"/>
      <c r="AV14" s="791"/>
      <c r="AW14" s="791"/>
      <c r="AX14" s="792"/>
    </row>
    <row r="15" spans="1:50" ht="21" customHeight="1" x14ac:dyDescent="0.15">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556</v>
      </c>
      <c r="AE15" s="658"/>
      <c r="AF15" s="658"/>
      <c r="AG15" s="658"/>
      <c r="AH15" s="658"/>
      <c r="AI15" s="658"/>
      <c r="AJ15" s="659"/>
      <c r="AK15" s="657" t="s">
        <v>627</v>
      </c>
      <c r="AL15" s="658"/>
      <c r="AM15" s="658"/>
      <c r="AN15" s="658"/>
      <c r="AO15" s="658"/>
      <c r="AP15" s="658"/>
      <c r="AQ15" s="659"/>
      <c r="AR15" s="657" t="s">
        <v>630</v>
      </c>
      <c r="AS15" s="658"/>
      <c r="AT15" s="658"/>
      <c r="AU15" s="658"/>
      <c r="AV15" s="658"/>
      <c r="AW15" s="658"/>
      <c r="AX15" s="810"/>
    </row>
    <row r="16" spans="1:50" ht="21" customHeight="1" x14ac:dyDescent="0.15">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603</v>
      </c>
      <c r="AE16" s="658"/>
      <c r="AF16" s="658"/>
      <c r="AG16" s="658"/>
      <c r="AH16" s="658"/>
      <c r="AI16" s="658"/>
      <c r="AJ16" s="659"/>
      <c r="AK16" s="657" t="s">
        <v>627</v>
      </c>
      <c r="AL16" s="658"/>
      <c r="AM16" s="658"/>
      <c r="AN16" s="658"/>
      <c r="AO16" s="658"/>
      <c r="AP16" s="658"/>
      <c r="AQ16" s="659"/>
      <c r="AR16" s="760"/>
      <c r="AS16" s="761"/>
      <c r="AT16" s="761"/>
      <c r="AU16" s="761"/>
      <c r="AV16" s="761"/>
      <c r="AW16" s="761"/>
      <c r="AX16" s="762"/>
    </row>
    <row r="17" spans="1:50" ht="24.75" customHeight="1" x14ac:dyDescent="0.15">
      <c r="A17" s="614"/>
      <c r="B17" s="615"/>
      <c r="C17" s="615"/>
      <c r="D17" s="615"/>
      <c r="E17" s="615"/>
      <c r="F17" s="616"/>
      <c r="G17" s="725"/>
      <c r="H17" s="726"/>
      <c r="I17" s="711" t="s">
        <v>50</v>
      </c>
      <c r="J17" s="765"/>
      <c r="K17" s="765"/>
      <c r="L17" s="765"/>
      <c r="M17" s="765"/>
      <c r="N17" s="765"/>
      <c r="O17" s="766"/>
      <c r="P17" s="657" t="s">
        <v>556</v>
      </c>
      <c r="Q17" s="658"/>
      <c r="R17" s="658"/>
      <c r="S17" s="658"/>
      <c r="T17" s="658"/>
      <c r="U17" s="658"/>
      <c r="V17" s="659"/>
      <c r="W17" s="657">
        <v>176</v>
      </c>
      <c r="X17" s="658"/>
      <c r="Y17" s="658"/>
      <c r="Z17" s="658"/>
      <c r="AA17" s="658"/>
      <c r="AB17" s="658"/>
      <c r="AC17" s="659"/>
      <c r="AD17" s="657" t="s">
        <v>556</v>
      </c>
      <c r="AE17" s="658"/>
      <c r="AF17" s="658"/>
      <c r="AG17" s="658"/>
      <c r="AH17" s="658"/>
      <c r="AI17" s="658"/>
      <c r="AJ17" s="659"/>
      <c r="AK17" s="657" t="s">
        <v>627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9">
        <f>SUM(P13:V17)</f>
        <v>2208</v>
      </c>
      <c r="Q18" s="880"/>
      <c r="R18" s="880"/>
      <c r="S18" s="880"/>
      <c r="T18" s="880"/>
      <c r="U18" s="880"/>
      <c r="V18" s="881"/>
      <c r="W18" s="879">
        <f>SUM(W13:AC17)</f>
        <v>3653</v>
      </c>
      <c r="X18" s="880"/>
      <c r="Y18" s="880"/>
      <c r="Z18" s="880"/>
      <c r="AA18" s="880"/>
      <c r="AB18" s="880"/>
      <c r="AC18" s="881"/>
      <c r="AD18" s="879">
        <f>SUM(AD13:AJ17)</f>
        <v>4354</v>
      </c>
      <c r="AE18" s="880"/>
      <c r="AF18" s="880"/>
      <c r="AG18" s="880"/>
      <c r="AH18" s="880"/>
      <c r="AI18" s="880"/>
      <c r="AJ18" s="881"/>
      <c r="AK18" s="879">
        <f>SUM(AK13:AQ17)</f>
        <v>3445</v>
      </c>
      <c r="AL18" s="880"/>
      <c r="AM18" s="880"/>
      <c r="AN18" s="880"/>
      <c r="AO18" s="880"/>
      <c r="AP18" s="880"/>
      <c r="AQ18" s="881"/>
      <c r="AR18" s="879">
        <f>SUM(AR13:AX17)</f>
        <v>3634</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2189</v>
      </c>
      <c r="Q19" s="658"/>
      <c r="R19" s="658"/>
      <c r="S19" s="658"/>
      <c r="T19" s="658"/>
      <c r="U19" s="658"/>
      <c r="V19" s="659"/>
      <c r="W19" s="657">
        <v>3653</v>
      </c>
      <c r="X19" s="658"/>
      <c r="Y19" s="658"/>
      <c r="Z19" s="658"/>
      <c r="AA19" s="658"/>
      <c r="AB19" s="658"/>
      <c r="AC19" s="659"/>
      <c r="AD19" s="657">
        <v>4288</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7" t="s">
        <v>10</v>
      </c>
      <c r="H20" s="878"/>
      <c r="I20" s="878"/>
      <c r="J20" s="878"/>
      <c r="K20" s="878"/>
      <c r="L20" s="878"/>
      <c r="M20" s="878"/>
      <c r="N20" s="878"/>
      <c r="O20" s="878"/>
      <c r="P20" s="312">
        <f>IF(P18=0, "-", SUM(P19)/P18)</f>
        <v>0.99139492753623193</v>
      </c>
      <c r="Q20" s="312"/>
      <c r="R20" s="312"/>
      <c r="S20" s="312"/>
      <c r="T20" s="312"/>
      <c r="U20" s="312"/>
      <c r="V20" s="312"/>
      <c r="W20" s="312">
        <f t="shared" ref="W20" si="0">IF(W18=0, "-", SUM(W19)/W18)</f>
        <v>1</v>
      </c>
      <c r="X20" s="312"/>
      <c r="Y20" s="312"/>
      <c r="Z20" s="312"/>
      <c r="AA20" s="312"/>
      <c r="AB20" s="312"/>
      <c r="AC20" s="312"/>
      <c r="AD20" s="312">
        <f t="shared" ref="AD20" si="1">IF(AD18=0, "-", SUM(AD19)/AD18)</f>
        <v>0.9848415250344511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46"/>
      <c r="G21" s="310" t="s">
        <v>497</v>
      </c>
      <c r="H21" s="311"/>
      <c r="I21" s="311"/>
      <c r="J21" s="311"/>
      <c r="K21" s="311"/>
      <c r="L21" s="311"/>
      <c r="M21" s="311"/>
      <c r="N21" s="311"/>
      <c r="O21" s="311"/>
      <c r="P21" s="312">
        <f>IF(P19=0, "-", SUM(P19)/SUM(P13,P14))</f>
        <v>0.99139492753623193</v>
      </c>
      <c r="Q21" s="312"/>
      <c r="R21" s="312"/>
      <c r="S21" s="312"/>
      <c r="T21" s="312"/>
      <c r="U21" s="312"/>
      <c r="V21" s="312"/>
      <c r="W21" s="312">
        <f t="shared" ref="W21" si="2">IF(W19=0, "-", SUM(W19)/SUM(W13,W14))</f>
        <v>1.0506183491515675</v>
      </c>
      <c r="X21" s="312"/>
      <c r="Y21" s="312"/>
      <c r="Z21" s="312"/>
      <c r="AA21" s="312"/>
      <c r="AB21" s="312"/>
      <c r="AC21" s="312"/>
      <c r="AD21" s="312">
        <f t="shared" ref="AD21" si="3">IF(AD19=0, "-", SUM(AD19)/SUM(AD13,AD14))</f>
        <v>0.9848415250344511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4" t="s">
        <v>540</v>
      </c>
      <c r="B22" s="965"/>
      <c r="C22" s="965"/>
      <c r="D22" s="965"/>
      <c r="E22" s="965"/>
      <c r="F22" s="966"/>
      <c r="G22" s="951" t="s">
        <v>474</v>
      </c>
      <c r="H22" s="216"/>
      <c r="I22" s="216"/>
      <c r="J22" s="216"/>
      <c r="K22" s="216"/>
      <c r="L22" s="216"/>
      <c r="M22" s="216"/>
      <c r="N22" s="216"/>
      <c r="O22" s="217"/>
      <c r="P22" s="936" t="s">
        <v>538</v>
      </c>
      <c r="Q22" s="216"/>
      <c r="R22" s="216"/>
      <c r="S22" s="216"/>
      <c r="T22" s="216"/>
      <c r="U22" s="216"/>
      <c r="V22" s="217"/>
      <c r="W22" s="936" t="s">
        <v>539</v>
      </c>
      <c r="X22" s="216"/>
      <c r="Y22" s="216"/>
      <c r="Z22" s="216"/>
      <c r="AA22" s="216"/>
      <c r="AB22" s="216"/>
      <c r="AC22" s="217"/>
      <c r="AD22" s="936" t="s">
        <v>473</v>
      </c>
      <c r="AE22" s="216"/>
      <c r="AF22" s="216"/>
      <c r="AG22" s="216"/>
      <c r="AH22" s="216"/>
      <c r="AI22" s="216"/>
      <c r="AJ22" s="216"/>
      <c r="AK22" s="216"/>
      <c r="AL22" s="216"/>
      <c r="AM22" s="216"/>
      <c r="AN22" s="216"/>
      <c r="AO22" s="216"/>
      <c r="AP22" s="216"/>
      <c r="AQ22" s="216"/>
      <c r="AR22" s="216"/>
      <c r="AS22" s="216"/>
      <c r="AT22" s="216"/>
      <c r="AU22" s="216"/>
      <c r="AV22" s="216"/>
      <c r="AW22" s="216"/>
      <c r="AX22" s="973"/>
    </row>
    <row r="23" spans="1:50" ht="35.25" customHeight="1" x14ac:dyDescent="0.15">
      <c r="A23" s="967"/>
      <c r="B23" s="968"/>
      <c r="C23" s="968"/>
      <c r="D23" s="968"/>
      <c r="E23" s="968"/>
      <c r="F23" s="969"/>
      <c r="G23" s="952" t="s">
        <v>558</v>
      </c>
      <c r="H23" s="953"/>
      <c r="I23" s="953"/>
      <c r="J23" s="953"/>
      <c r="K23" s="953"/>
      <c r="L23" s="953"/>
      <c r="M23" s="953"/>
      <c r="N23" s="953"/>
      <c r="O23" s="954"/>
      <c r="P23" s="919">
        <v>3445</v>
      </c>
      <c r="Q23" s="920"/>
      <c r="R23" s="920"/>
      <c r="S23" s="920"/>
      <c r="T23" s="920"/>
      <c r="U23" s="920"/>
      <c r="V23" s="937"/>
      <c r="W23" s="919">
        <v>3634</v>
      </c>
      <c r="X23" s="920"/>
      <c r="Y23" s="920"/>
      <c r="Z23" s="920"/>
      <c r="AA23" s="920"/>
      <c r="AB23" s="920"/>
      <c r="AC23" s="937"/>
      <c r="AD23" s="974" t="s">
        <v>631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3445</v>
      </c>
      <c r="Q29" s="934"/>
      <c r="R29" s="934"/>
      <c r="S29" s="934"/>
      <c r="T29" s="934"/>
      <c r="U29" s="934"/>
      <c r="V29" s="935"/>
      <c r="W29" s="933">
        <f>AR13</f>
        <v>3634</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6" t="s">
        <v>265</v>
      </c>
      <c r="H30" s="777"/>
      <c r="I30" s="777"/>
      <c r="J30" s="777"/>
      <c r="K30" s="777"/>
      <c r="L30" s="777"/>
      <c r="M30" s="777"/>
      <c r="N30" s="777"/>
      <c r="O30" s="778"/>
      <c r="P30" s="858" t="s">
        <v>59</v>
      </c>
      <c r="Q30" s="777"/>
      <c r="R30" s="777"/>
      <c r="S30" s="777"/>
      <c r="T30" s="777"/>
      <c r="U30" s="777"/>
      <c r="V30" s="777"/>
      <c r="W30" s="777"/>
      <c r="X30" s="778"/>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70" t="s">
        <v>355</v>
      </c>
      <c r="AR30" s="771"/>
      <c r="AS30" s="771"/>
      <c r="AT30" s="772"/>
      <c r="AU30" s="777" t="s">
        <v>253</v>
      </c>
      <c r="AV30" s="777"/>
      <c r="AW30" s="777"/>
      <c r="AX30" s="916"/>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1"/>
      <c r="AC31" s="242"/>
      <c r="AD31" s="243"/>
      <c r="AE31" s="241"/>
      <c r="AF31" s="242"/>
      <c r="AG31" s="242"/>
      <c r="AH31" s="243"/>
      <c r="AI31" s="241"/>
      <c r="AJ31" s="242"/>
      <c r="AK31" s="242"/>
      <c r="AL31" s="243"/>
      <c r="AM31" s="245"/>
      <c r="AN31" s="245"/>
      <c r="AO31" s="245"/>
      <c r="AP31" s="241"/>
      <c r="AQ31" s="590" t="s">
        <v>559</v>
      </c>
      <c r="AR31" s="193"/>
      <c r="AS31" s="126" t="s">
        <v>356</v>
      </c>
      <c r="AT31" s="127"/>
      <c r="AU31" s="192" t="s">
        <v>557</v>
      </c>
      <c r="AV31" s="192"/>
      <c r="AW31" s="395" t="s">
        <v>300</v>
      </c>
      <c r="AX31" s="396"/>
    </row>
    <row r="32" spans="1:50" ht="23.25" customHeight="1" x14ac:dyDescent="0.15">
      <c r="A32" s="400"/>
      <c r="B32" s="398"/>
      <c r="C32" s="398"/>
      <c r="D32" s="398"/>
      <c r="E32" s="398"/>
      <c r="F32" s="399"/>
      <c r="G32" s="560" t="s">
        <v>559</v>
      </c>
      <c r="H32" s="561"/>
      <c r="I32" s="561"/>
      <c r="J32" s="561"/>
      <c r="K32" s="561"/>
      <c r="L32" s="561"/>
      <c r="M32" s="561"/>
      <c r="N32" s="561"/>
      <c r="O32" s="562"/>
      <c r="P32" s="98" t="s">
        <v>559</v>
      </c>
      <c r="Q32" s="98"/>
      <c r="R32" s="98"/>
      <c r="S32" s="98"/>
      <c r="T32" s="98"/>
      <c r="U32" s="98"/>
      <c r="V32" s="98"/>
      <c r="W32" s="98"/>
      <c r="X32" s="99"/>
      <c r="Y32" s="467" t="s">
        <v>12</v>
      </c>
      <c r="Z32" s="527"/>
      <c r="AA32" s="528"/>
      <c r="AB32" s="457" t="s">
        <v>611</v>
      </c>
      <c r="AC32" s="457"/>
      <c r="AD32" s="457"/>
      <c r="AE32" s="212" t="s">
        <v>561</v>
      </c>
      <c r="AF32" s="213"/>
      <c r="AG32" s="213"/>
      <c r="AH32" s="213"/>
      <c r="AI32" s="212" t="s">
        <v>560</v>
      </c>
      <c r="AJ32" s="213"/>
      <c r="AK32" s="213"/>
      <c r="AL32" s="213"/>
      <c r="AM32" s="212" t="s">
        <v>557</v>
      </c>
      <c r="AN32" s="213"/>
      <c r="AO32" s="213"/>
      <c r="AP32" s="213"/>
      <c r="AQ32" s="334" t="s">
        <v>557</v>
      </c>
      <c r="AR32" s="200"/>
      <c r="AS32" s="200"/>
      <c r="AT32" s="335"/>
      <c r="AU32" s="213" t="s">
        <v>557</v>
      </c>
      <c r="AV32" s="213"/>
      <c r="AW32" s="213"/>
      <c r="AX32" s="215"/>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611</v>
      </c>
      <c r="AC33" s="519"/>
      <c r="AD33" s="519"/>
      <c r="AE33" s="212" t="s">
        <v>562</v>
      </c>
      <c r="AF33" s="213"/>
      <c r="AG33" s="213"/>
      <c r="AH33" s="213"/>
      <c r="AI33" s="212" t="s">
        <v>561</v>
      </c>
      <c r="AJ33" s="213"/>
      <c r="AK33" s="213"/>
      <c r="AL33" s="213"/>
      <c r="AM33" s="212" t="s">
        <v>557</v>
      </c>
      <c r="AN33" s="213"/>
      <c r="AO33" s="213"/>
      <c r="AP33" s="213"/>
      <c r="AQ33" s="334" t="s">
        <v>562</v>
      </c>
      <c r="AR33" s="200"/>
      <c r="AS33" s="200"/>
      <c r="AT33" s="335"/>
      <c r="AU33" s="213" t="s">
        <v>557</v>
      </c>
      <c r="AV33" s="213"/>
      <c r="AW33" s="213"/>
      <c r="AX33" s="215"/>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2" t="s">
        <v>561</v>
      </c>
      <c r="AF34" s="213"/>
      <c r="AG34" s="213"/>
      <c r="AH34" s="213"/>
      <c r="AI34" s="212" t="s">
        <v>562</v>
      </c>
      <c r="AJ34" s="213"/>
      <c r="AK34" s="213"/>
      <c r="AL34" s="213"/>
      <c r="AM34" s="212" t="s">
        <v>561</v>
      </c>
      <c r="AN34" s="213"/>
      <c r="AO34" s="213"/>
      <c r="AP34" s="213"/>
      <c r="AQ34" s="334" t="s">
        <v>562</v>
      </c>
      <c r="AR34" s="200"/>
      <c r="AS34" s="200"/>
      <c r="AT34" s="335"/>
      <c r="AU34" s="213" t="s">
        <v>562</v>
      </c>
      <c r="AV34" s="213"/>
      <c r="AW34" s="213"/>
      <c r="AX34" s="215"/>
    </row>
    <row r="35" spans="1:50" ht="23.25" customHeight="1" x14ac:dyDescent="0.15">
      <c r="A35" s="220" t="s">
        <v>528</v>
      </c>
      <c r="B35" s="221"/>
      <c r="C35" s="221"/>
      <c r="D35" s="221"/>
      <c r="E35" s="221"/>
      <c r="F35" s="222"/>
      <c r="G35" s="226" t="s">
        <v>604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3" t="s">
        <v>491</v>
      </c>
      <c r="B37" s="774"/>
      <c r="C37" s="774"/>
      <c r="D37" s="774"/>
      <c r="E37" s="774"/>
      <c r="F37" s="775"/>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8" t="s">
        <v>11</v>
      </c>
      <c r="AC37" s="239"/>
      <c r="AD37" s="240"/>
      <c r="AE37" s="238" t="s">
        <v>357</v>
      </c>
      <c r="AF37" s="239"/>
      <c r="AG37" s="239"/>
      <c r="AH37" s="240"/>
      <c r="AI37" s="238" t="s">
        <v>363</v>
      </c>
      <c r="AJ37" s="239"/>
      <c r="AK37" s="239"/>
      <c r="AL37" s="240"/>
      <c r="AM37" s="244" t="s">
        <v>472</v>
      </c>
      <c r="AN37" s="244"/>
      <c r="AO37" s="244"/>
      <c r="AP37" s="238"/>
      <c r="AQ37" s="144" t="s">
        <v>355</v>
      </c>
      <c r="AR37" s="145"/>
      <c r="AS37" s="145"/>
      <c r="AT37" s="146"/>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1"/>
      <c r="AC38" s="242"/>
      <c r="AD38" s="243"/>
      <c r="AE38" s="241"/>
      <c r="AF38" s="242"/>
      <c r="AG38" s="242"/>
      <c r="AH38" s="243"/>
      <c r="AI38" s="241"/>
      <c r="AJ38" s="242"/>
      <c r="AK38" s="242"/>
      <c r="AL38" s="243"/>
      <c r="AM38" s="245"/>
      <c r="AN38" s="245"/>
      <c r="AO38" s="245"/>
      <c r="AP38" s="241"/>
      <c r="AQ38" s="590"/>
      <c r="AR38" s="193"/>
      <c r="AS38" s="126" t="s">
        <v>356</v>
      </c>
      <c r="AT38" s="127"/>
      <c r="AU38" s="192"/>
      <c r="AV38" s="192"/>
      <c r="AW38" s="395" t="s">
        <v>300</v>
      </c>
      <c r="AX38" s="396"/>
    </row>
    <row r="39" spans="1:50" ht="23.25" hidden="1" customHeight="1" x14ac:dyDescent="0.15">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2"/>
      <c r="AF39" s="213"/>
      <c r="AG39" s="213"/>
      <c r="AH39" s="213"/>
      <c r="AI39" s="212"/>
      <c r="AJ39" s="213"/>
      <c r="AK39" s="213"/>
      <c r="AL39" s="213"/>
      <c r="AM39" s="212"/>
      <c r="AN39" s="213"/>
      <c r="AO39" s="213"/>
      <c r="AP39" s="213"/>
      <c r="AQ39" s="334"/>
      <c r="AR39" s="200"/>
      <c r="AS39" s="200"/>
      <c r="AT39" s="335"/>
      <c r="AU39" s="213"/>
      <c r="AV39" s="213"/>
      <c r="AW39" s="213"/>
      <c r="AX39" s="215"/>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c r="AC40" s="519"/>
      <c r="AD40" s="519"/>
      <c r="AE40" s="212"/>
      <c r="AF40" s="213"/>
      <c r="AG40" s="213"/>
      <c r="AH40" s="213"/>
      <c r="AI40" s="212"/>
      <c r="AJ40" s="213"/>
      <c r="AK40" s="213"/>
      <c r="AL40" s="213"/>
      <c r="AM40" s="212"/>
      <c r="AN40" s="213"/>
      <c r="AO40" s="213"/>
      <c r="AP40" s="213"/>
      <c r="AQ40" s="334"/>
      <c r="AR40" s="200"/>
      <c r="AS40" s="200"/>
      <c r="AT40" s="335"/>
      <c r="AU40" s="213"/>
      <c r="AV40" s="213"/>
      <c r="AW40" s="213"/>
      <c r="AX40" s="215"/>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2"/>
      <c r="AF41" s="213"/>
      <c r="AG41" s="213"/>
      <c r="AH41" s="213"/>
      <c r="AI41" s="212"/>
      <c r="AJ41" s="213"/>
      <c r="AK41" s="213"/>
      <c r="AL41" s="213"/>
      <c r="AM41" s="212"/>
      <c r="AN41" s="213"/>
      <c r="AO41" s="213"/>
      <c r="AP41" s="213"/>
      <c r="AQ41" s="334"/>
      <c r="AR41" s="200"/>
      <c r="AS41" s="200"/>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3" t="s">
        <v>491</v>
      </c>
      <c r="B44" s="774"/>
      <c r="C44" s="774"/>
      <c r="D44" s="774"/>
      <c r="E44" s="774"/>
      <c r="F44" s="775"/>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8" t="s">
        <v>11</v>
      </c>
      <c r="AC44" s="239"/>
      <c r="AD44" s="240"/>
      <c r="AE44" s="238" t="s">
        <v>357</v>
      </c>
      <c r="AF44" s="239"/>
      <c r="AG44" s="239"/>
      <c r="AH44" s="240"/>
      <c r="AI44" s="238" t="s">
        <v>363</v>
      </c>
      <c r="AJ44" s="239"/>
      <c r="AK44" s="239"/>
      <c r="AL44" s="240"/>
      <c r="AM44" s="244" t="s">
        <v>472</v>
      </c>
      <c r="AN44" s="244"/>
      <c r="AO44" s="244"/>
      <c r="AP44" s="238"/>
      <c r="AQ44" s="144" t="s">
        <v>355</v>
      </c>
      <c r="AR44" s="145"/>
      <c r="AS44" s="145"/>
      <c r="AT44" s="146"/>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1"/>
      <c r="AC45" s="242"/>
      <c r="AD45" s="243"/>
      <c r="AE45" s="241"/>
      <c r="AF45" s="242"/>
      <c r="AG45" s="242"/>
      <c r="AH45" s="243"/>
      <c r="AI45" s="241"/>
      <c r="AJ45" s="242"/>
      <c r="AK45" s="242"/>
      <c r="AL45" s="243"/>
      <c r="AM45" s="245"/>
      <c r="AN45" s="245"/>
      <c r="AO45" s="245"/>
      <c r="AP45" s="241"/>
      <c r="AQ45" s="590"/>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2"/>
      <c r="AF46" s="213"/>
      <c r="AG46" s="213"/>
      <c r="AH46" s="213"/>
      <c r="AI46" s="212"/>
      <c r="AJ46" s="213"/>
      <c r="AK46" s="213"/>
      <c r="AL46" s="213"/>
      <c r="AM46" s="212"/>
      <c r="AN46" s="213"/>
      <c r="AO46" s="213"/>
      <c r="AP46" s="213"/>
      <c r="AQ46" s="334"/>
      <c r="AR46" s="200"/>
      <c r="AS46" s="200"/>
      <c r="AT46" s="335"/>
      <c r="AU46" s="213"/>
      <c r="AV46" s="213"/>
      <c r="AW46" s="213"/>
      <c r="AX46" s="215"/>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2"/>
      <c r="AF47" s="213"/>
      <c r="AG47" s="213"/>
      <c r="AH47" s="213"/>
      <c r="AI47" s="212"/>
      <c r="AJ47" s="213"/>
      <c r="AK47" s="213"/>
      <c r="AL47" s="213"/>
      <c r="AM47" s="212"/>
      <c r="AN47" s="213"/>
      <c r="AO47" s="213"/>
      <c r="AP47" s="213"/>
      <c r="AQ47" s="334"/>
      <c r="AR47" s="200"/>
      <c r="AS47" s="200"/>
      <c r="AT47" s="335"/>
      <c r="AU47" s="213"/>
      <c r="AV47" s="213"/>
      <c r="AW47" s="213"/>
      <c r="AX47" s="215"/>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2"/>
      <c r="AF48" s="213"/>
      <c r="AG48" s="213"/>
      <c r="AH48" s="213"/>
      <c r="AI48" s="212"/>
      <c r="AJ48" s="213"/>
      <c r="AK48" s="213"/>
      <c r="AL48" s="213"/>
      <c r="AM48" s="212"/>
      <c r="AN48" s="213"/>
      <c r="AO48" s="213"/>
      <c r="AP48" s="213"/>
      <c r="AQ48" s="334"/>
      <c r="AR48" s="200"/>
      <c r="AS48" s="200"/>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8" t="s">
        <v>11</v>
      </c>
      <c r="AC51" s="239"/>
      <c r="AD51" s="240"/>
      <c r="AE51" s="238" t="s">
        <v>357</v>
      </c>
      <c r="AF51" s="239"/>
      <c r="AG51" s="239"/>
      <c r="AH51" s="240"/>
      <c r="AI51" s="238" t="s">
        <v>363</v>
      </c>
      <c r="AJ51" s="239"/>
      <c r="AK51" s="239"/>
      <c r="AL51" s="240"/>
      <c r="AM51" s="244" t="s">
        <v>472</v>
      </c>
      <c r="AN51" s="244"/>
      <c r="AO51" s="244"/>
      <c r="AP51" s="238"/>
      <c r="AQ51" s="144" t="s">
        <v>355</v>
      </c>
      <c r="AR51" s="145"/>
      <c r="AS51" s="145"/>
      <c r="AT51" s="146"/>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1"/>
      <c r="AC52" s="242"/>
      <c r="AD52" s="243"/>
      <c r="AE52" s="241"/>
      <c r="AF52" s="242"/>
      <c r="AG52" s="242"/>
      <c r="AH52" s="243"/>
      <c r="AI52" s="241"/>
      <c r="AJ52" s="242"/>
      <c r="AK52" s="242"/>
      <c r="AL52" s="243"/>
      <c r="AM52" s="245"/>
      <c r="AN52" s="245"/>
      <c r="AO52" s="245"/>
      <c r="AP52" s="241"/>
      <c r="AQ52" s="590"/>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2"/>
      <c r="AF53" s="213"/>
      <c r="AG53" s="213"/>
      <c r="AH53" s="213"/>
      <c r="AI53" s="212"/>
      <c r="AJ53" s="213"/>
      <c r="AK53" s="213"/>
      <c r="AL53" s="213"/>
      <c r="AM53" s="212"/>
      <c r="AN53" s="213"/>
      <c r="AO53" s="213"/>
      <c r="AP53" s="213"/>
      <c r="AQ53" s="334"/>
      <c r="AR53" s="200"/>
      <c r="AS53" s="200"/>
      <c r="AT53" s="335"/>
      <c r="AU53" s="213"/>
      <c r="AV53" s="213"/>
      <c r="AW53" s="213"/>
      <c r="AX53" s="215"/>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2"/>
      <c r="AF54" s="213"/>
      <c r="AG54" s="213"/>
      <c r="AH54" s="213"/>
      <c r="AI54" s="212"/>
      <c r="AJ54" s="213"/>
      <c r="AK54" s="213"/>
      <c r="AL54" s="213"/>
      <c r="AM54" s="212"/>
      <c r="AN54" s="213"/>
      <c r="AO54" s="213"/>
      <c r="AP54" s="213"/>
      <c r="AQ54" s="334"/>
      <c r="AR54" s="200"/>
      <c r="AS54" s="200"/>
      <c r="AT54" s="335"/>
      <c r="AU54" s="213"/>
      <c r="AV54" s="213"/>
      <c r="AW54" s="213"/>
      <c r="AX54" s="215"/>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4" t="s">
        <v>14</v>
      </c>
      <c r="AC55" s="594"/>
      <c r="AD55" s="594"/>
      <c r="AE55" s="212"/>
      <c r="AF55" s="213"/>
      <c r="AG55" s="213"/>
      <c r="AH55" s="213"/>
      <c r="AI55" s="212"/>
      <c r="AJ55" s="213"/>
      <c r="AK55" s="213"/>
      <c r="AL55" s="213"/>
      <c r="AM55" s="212"/>
      <c r="AN55" s="213"/>
      <c r="AO55" s="213"/>
      <c r="AP55" s="213"/>
      <c r="AQ55" s="334"/>
      <c r="AR55" s="200"/>
      <c r="AS55" s="200"/>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8" t="s">
        <v>11</v>
      </c>
      <c r="AC58" s="239"/>
      <c r="AD58" s="240"/>
      <c r="AE58" s="238" t="s">
        <v>357</v>
      </c>
      <c r="AF58" s="239"/>
      <c r="AG58" s="239"/>
      <c r="AH58" s="240"/>
      <c r="AI58" s="238" t="s">
        <v>363</v>
      </c>
      <c r="AJ58" s="239"/>
      <c r="AK58" s="239"/>
      <c r="AL58" s="240"/>
      <c r="AM58" s="244" t="s">
        <v>472</v>
      </c>
      <c r="AN58" s="244"/>
      <c r="AO58" s="244"/>
      <c r="AP58" s="238"/>
      <c r="AQ58" s="144" t="s">
        <v>355</v>
      </c>
      <c r="AR58" s="145"/>
      <c r="AS58" s="145"/>
      <c r="AT58" s="146"/>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1"/>
      <c r="AC59" s="242"/>
      <c r="AD59" s="243"/>
      <c r="AE59" s="241"/>
      <c r="AF59" s="242"/>
      <c r="AG59" s="242"/>
      <c r="AH59" s="243"/>
      <c r="AI59" s="241"/>
      <c r="AJ59" s="242"/>
      <c r="AK59" s="242"/>
      <c r="AL59" s="243"/>
      <c r="AM59" s="245"/>
      <c r="AN59" s="245"/>
      <c r="AO59" s="245"/>
      <c r="AP59" s="241"/>
      <c r="AQ59" s="590"/>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2"/>
      <c r="AF60" s="213"/>
      <c r="AG60" s="213"/>
      <c r="AH60" s="213"/>
      <c r="AI60" s="212"/>
      <c r="AJ60" s="213"/>
      <c r="AK60" s="213"/>
      <c r="AL60" s="213"/>
      <c r="AM60" s="212"/>
      <c r="AN60" s="213"/>
      <c r="AO60" s="213"/>
      <c r="AP60" s="213"/>
      <c r="AQ60" s="334"/>
      <c r="AR60" s="200"/>
      <c r="AS60" s="200"/>
      <c r="AT60" s="335"/>
      <c r="AU60" s="213"/>
      <c r="AV60" s="213"/>
      <c r="AW60" s="213"/>
      <c r="AX60" s="215"/>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2"/>
      <c r="AF61" s="213"/>
      <c r="AG61" s="213"/>
      <c r="AH61" s="213"/>
      <c r="AI61" s="212"/>
      <c r="AJ61" s="213"/>
      <c r="AK61" s="213"/>
      <c r="AL61" s="213"/>
      <c r="AM61" s="212"/>
      <c r="AN61" s="213"/>
      <c r="AO61" s="213"/>
      <c r="AP61" s="213"/>
      <c r="AQ61" s="334"/>
      <c r="AR61" s="200"/>
      <c r="AS61" s="200"/>
      <c r="AT61" s="335"/>
      <c r="AU61" s="213"/>
      <c r="AV61" s="213"/>
      <c r="AW61" s="213"/>
      <c r="AX61" s="215"/>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2"/>
      <c r="AF62" s="213"/>
      <c r="AG62" s="213"/>
      <c r="AH62" s="213"/>
      <c r="AI62" s="212"/>
      <c r="AJ62" s="213"/>
      <c r="AK62" s="213"/>
      <c r="AL62" s="213"/>
      <c r="AM62" s="212"/>
      <c r="AN62" s="213"/>
      <c r="AO62" s="213"/>
      <c r="AP62" s="213"/>
      <c r="AQ62" s="334"/>
      <c r="AR62" s="200"/>
      <c r="AS62" s="200"/>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8" t="s">
        <v>492</v>
      </c>
      <c r="B65" s="479"/>
      <c r="C65" s="479"/>
      <c r="D65" s="479"/>
      <c r="E65" s="479"/>
      <c r="F65" s="480"/>
      <c r="G65" s="481"/>
      <c r="H65" s="233" t="s">
        <v>265</v>
      </c>
      <c r="I65" s="233"/>
      <c r="J65" s="233"/>
      <c r="K65" s="233"/>
      <c r="L65" s="233"/>
      <c r="M65" s="233"/>
      <c r="N65" s="233"/>
      <c r="O65" s="234"/>
      <c r="P65" s="232" t="s">
        <v>59</v>
      </c>
      <c r="Q65" s="233"/>
      <c r="R65" s="233"/>
      <c r="S65" s="233"/>
      <c r="T65" s="233"/>
      <c r="U65" s="233"/>
      <c r="V65" s="234"/>
      <c r="W65" s="483" t="s">
        <v>487</v>
      </c>
      <c r="X65" s="484"/>
      <c r="Y65" s="487"/>
      <c r="Z65" s="487"/>
      <c r="AA65" s="488"/>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1"/>
      <c r="B66" s="472"/>
      <c r="C66" s="472"/>
      <c r="D66" s="472"/>
      <c r="E66" s="472"/>
      <c r="F66" s="473"/>
      <c r="G66" s="482"/>
      <c r="H66" s="236"/>
      <c r="I66" s="236"/>
      <c r="J66" s="236"/>
      <c r="K66" s="236"/>
      <c r="L66" s="236"/>
      <c r="M66" s="236"/>
      <c r="N66" s="236"/>
      <c r="O66" s="237"/>
      <c r="P66" s="235"/>
      <c r="Q66" s="236"/>
      <c r="R66" s="236"/>
      <c r="S66" s="236"/>
      <c r="T66" s="236"/>
      <c r="U66" s="236"/>
      <c r="V66" s="237"/>
      <c r="W66" s="485"/>
      <c r="X66" s="486"/>
      <c r="Y66" s="489"/>
      <c r="Z66" s="489"/>
      <c r="AA66" s="490"/>
      <c r="AB66" s="235"/>
      <c r="AC66" s="236"/>
      <c r="AD66" s="237"/>
      <c r="AE66" s="241"/>
      <c r="AF66" s="242"/>
      <c r="AG66" s="242"/>
      <c r="AH66" s="243"/>
      <c r="AI66" s="241"/>
      <c r="AJ66" s="242"/>
      <c r="AK66" s="242"/>
      <c r="AL66" s="243"/>
      <c r="AM66" s="245"/>
      <c r="AN66" s="245"/>
      <c r="AO66" s="245"/>
      <c r="AP66" s="241"/>
      <c r="AQ66" s="191"/>
      <c r="AR66" s="192"/>
      <c r="AS66" s="236" t="s">
        <v>356</v>
      </c>
      <c r="AT66" s="237"/>
      <c r="AU66" s="192"/>
      <c r="AV66" s="192"/>
      <c r="AW66" s="236" t="s">
        <v>490</v>
      </c>
      <c r="AX66" s="248"/>
    </row>
    <row r="67" spans="1:50" ht="23.25" hidden="1" customHeight="1" x14ac:dyDescent="0.15">
      <c r="A67" s="471"/>
      <c r="B67" s="472"/>
      <c r="C67" s="472"/>
      <c r="D67" s="472"/>
      <c r="E67" s="472"/>
      <c r="F67" s="473"/>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1"/>
      <c r="B68" s="472"/>
      <c r="C68" s="472"/>
      <c r="D68" s="472"/>
      <c r="E68" s="472"/>
      <c r="F68" s="473"/>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1"/>
      <c r="B69" s="472"/>
      <c r="C69" s="472"/>
      <c r="D69" s="472"/>
      <c r="E69" s="472"/>
      <c r="F69" s="473"/>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1" t="s">
        <v>498</v>
      </c>
      <c r="B70" s="472"/>
      <c r="C70" s="472"/>
      <c r="D70" s="472"/>
      <c r="E70" s="472"/>
      <c r="F70" s="473"/>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1"/>
      <c r="B71" s="472"/>
      <c r="C71" s="472"/>
      <c r="D71" s="472"/>
      <c r="E71" s="472"/>
      <c r="F71" s="473"/>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4"/>
      <c r="B72" s="475"/>
      <c r="C72" s="475"/>
      <c r="D72" s="475"/>
      <c r="E72" s="475"/>
      <c r="F72" s="476"/>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8" t="s">
        <v>357</v>
      </c>
      <c r="AF73" s="239"/>
      <c r="AG73" s="239"/>
      <c r="AH73" s="240"/>
      <c r="AI73" s="238" t="s">
        <v>363</v>
      </c>
      <c r="AJ73" s="239"/>
      <c r="AK73" s="239"/>
      <c r="AL73" s="240"/>
      <c r="AM73" s="244" t="s">
        <v>472</v>
      </c>
      <c r="AN73" s="244"/>
      <c r="AO73" s="244"/>
      <c r="AP73" s="238"/>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1"/>
      <c r="AF74" s="242"/>
      <c r="AG74" s="242"/>
      <c r="AH74" s="243"/>
      <c r="AI74" s="241"/>
      <c r="AJ74" s="242"/>
      <c r="AK74" s="242"/>
      <c r="AL74" s="243"/>
      <c r="AM74" s="245"/>
      <c r="AN74" s="245"/>
      <c r="AO74" s="245"/>
      <c r="AP74" s="241"/>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3"/>
      <c r="AV75" s="213"/>
      <c r="AW75" s="213"/>
      <c r="AX75" s="215"/>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3"/>
      <c r="AV76" s="213"/>
      <c r="AW76" s="213"/>
      <c r="AX76" s="215"/>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4"/>
      <c r="AR77" s="200"/>
      <c r="AS77" s="200"/>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2" t="s">
        <v>486</v>
      </c>
      <c r="AP79" s="273"/>
      <c r="AQ79" s="273"/>
      <c r="AR79" s="81" t="s">
        <v>484</v>
      </c>
      <c r="AS79" s="272"/>
      <c r="AT79" s="273"/>
      <c r="AU79" s="273"/>
      <c r="AV79" s="273"/>
      <c r="AW79" s="273"/>
      <c r="AX79" s="947"/>
    </row>
    <row r="80" spans="1:50" ht="18.75"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6"/>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6"/>
      <c r="B82" s="523"/>
      <c r="C82" s="424"/>
      <c r="D82" s="424"/>
      <c r="E82" s="424"/>
      <c r="F82" s="425"/>
      <c r="G82" s="676" t="s">
        <v>563</v>
      </c>
      <c r="H82" s="676"/>
      <c r="I82" s="676"/>
      <c r="J82" s="676"/>
      <c r="K82" s="676"/>
      <c r="L82" s="676"/>
      <c r="M82" s="676"/>
      <c r="N82" s="676"/>
      <c r="O82" s="676"/>
      <c r="P82" s="676"/>
      <c r="Q82" s="676"/>
      <c r="R82" s="676"/>
      <c r="S82" s="676"/>
      <c r="T82" s="676"/>
      <c r="U82" s="676"/>
      <c r="V82" s="676"/>
      <c r="W82" s="676"/>
      <c r="X82" s="676"/>
      <c r="Y82" s="676"/>
      <c r="Z82" s="676"/>
      <c r="AA82" s="677"/>
      <c r="AB82" s="885" t="s">
        <v>564</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customHeight="1" x14ac:dyDescent="0.15">
      <c r="A83" s="866"/>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customHeight="1" x14ac:dyDescent="0.15">
      <c r="A84" s="866"/>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8" t="s">
        <v>357</v>
      </c>
      <c r="AF85" s="239"/>
      <c r="AG85" s="239"/>
      <c r="AH85" s="240"/>
      <c r="AI85" s="238" t="s">
        <v>363</v>
      </c>
      <c r="AJ85" s="239"/>
      <c r="AK85" s="239"/>
      <c r="AL85" s="240"/>
      <c r="AM85" s="244" t="s">
        <v>472</v>
      </c>
      <c r="AN85" s="244"/>
      <c r="AO85" s="244"/>
      <c r="AP85" s="238"/>
      <c r="AQ85" s="152" t="s">
        <v>355</v>
      </c>
      <c r="AR85" s="123"/>
      <c r="AS85" s="123"/>
      <c r="AT85" s="124"/>
      <c r="AU85" s="529" t="s">
        <v>253</v>
      </c>
      <c r="AV85" s="529"/>
      <c r="AW85" s="529"/>
      <c r="AX85" s="530"/>
      <c r="AY85" s="10"/>
      <c r="AZ85" s="10"/>
      <c r="BA85" s="10"/>
      <c r="BB85" s="10"/>
      <c r="BC85" s="10"/>
    </row>
    <row r="86" spans="1:60" ht="18.75" customHeight="1" x14ac:dyDescent="0.15">
      <c r="A86" s="866"/>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1"/>
      <c r="AC86" s="242"/>
      <c r="AD86" s="243"/>
      <c r="AE86" s="241"/>
      <c r="AF86" s="242"/>
      <c r="AG86" s="242"/>
      <c r="AH86" s="243"/>
      <c r="AI86" s="241"/>
      <c r="AJ86" s="242"/>
      <c r="AK86" s="242"/>
      <c r="AL86" s="243"/>
      <c r="AM86" s="245"/>
      <c r="AN86" s="245"/>
      <c r="AO86" s="245"/>
      <c r="AP86" s="241"/>
      <c r="AQ86" s="191" t="s">
        <v>561</v>
      </c>
      <c r="AR86" s="192"/>
      <c r="AS86" s="126" t="s">
        <v>356</v>
      </c>
      <c r="AT86" s="127"/>
      <c r="AU86" s="192" t="s">
        <v>560</v>
      </c>
      <c r="AV86" s="192"/>
      <c r="AW86" s="395" t="s">
        <v>300</v>
      </c>
      <c r="AX86" s="396"/>
      <c r="AY86" s="10"/>
      <c r="AZ86" s="10"/>
      <c r="BA86" s="10"/>
      <c r="BB86" s="10"/>
      <c r="BC86" s="10"/>
      <c r="BD86" s="10"/>
      <c r="BE86" s="10"/>
      <c r="BF86" s="10"/>
      <c r="BG86" s="10"/>
      <c r="BH86" s="10"/>
    </row>
    <row r="87" spans="1:60" ht="23.25" customHeight="1" x14ac:dyDescent="0.15">
      <c r="A87" s="866"/>
      <c r="B87" s="424"/>
      <c r="C87" s="424"/>
      <c r="D87" s="424"/>
      <c r="E87" s="424"/>
      <c r="F87" s="425"/>
      <c r="G87" s="97" t="s">
        <v>565</v>
      </c>
      <c r="H87" s="98"/>
      <c r="I87" s="98"/>
      <c r="J87" s="98"/>
      <c r="K87" s="98"/>
      <c r="L87" s="98"/>
      <c r="M87" s="98"/>
      <c r="N87" s="98"/>
      <c r="O87" s="99"/>
      <c r="P87" s="98" t="s">
        <v>566</v>
      </c>
      <c r="Q87" s="510"/>
      <c r="R87" s="510"/>
      <c r="S87" s="510"/>
      <c r="T87" s="510"/>
      <c r="U87" s="510"/>
      <c r="V87" s="510"/>
      <c r="W87" s="510"/>
      <c r="X87" s="511"/>
      <c r="Y87" s="557" t="s">
        <v>62</v>
      </c>
      <c r="Z87" s="558"/>
      <c r="AA87" s="559"/>
      <c r="AB87" s="457" t="s">
        <v>567</v>
      </c>
      <c r="AC87" s="457"/>
      <c r="AD87" s="457"/>
      <c r="AE87" s="212">
        <v>64192</v>
      </c>
      <c r="AF87" s="213"/>
      <c r="AG87" s="213"/>
      <c r="AH87" s="213"/>
      <c r="AI87" s="212">
        <v>80738</v>
      </c>
      <c r="AJ87" s="213"/>
      <c r="AK87" s="213"/>
      <c r="AL87" s="213"/>
      <c r="AM87" s="212">
        <v>82213</v>
      </c>
      <c r="AN87" s="213"/>
      <c r="AO87" s="213"/>
      <c r="AP87" s="213"/>
      <c r="AQ87" s="334" t="s">
        <v>568</v>
      </c>
      <c r="AR87" s="200"/>
      <c r="AS87" s="200"/>
      <c r="AT87" s="335"/>
      <c r="AU87" s="213" t="s">
        <v>561</v>
      </c>
      <c r="AV87" s="213"/>
      <c r="AW87" s="213"/>
      <c r="AX87" s="215"/>
    </row>
    <row r="88" spans="1:60" ht="23.25"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561</v>
      </c>
      <c r="AC88" s="519"/>
      <c r="AD88" s="519"/>
      <c r="AE88" s="212" t="s">
        <v>568</v>
      </c>
      <c r="AF88" s="213"/>
      <c r="AG88" s="213"/>
      <c r="AH88" s="213"/>
      <c r="AI88" s="212" t="s">
        <v>561</v>
      </c>
      <c r="AJ88" s="213"/>
      <c r="AK88" s="213"/>
      <c r="AL88" s="213"/>
      <c r="AM88" s="212" t="s">
        <v>607</v>
      </c>
      <c r="AN88" s="213"/>
      <c r="AO88" s="213"/>
      <c r="AP88" s="213"/>
      <c r="AQ88" s="334" t="s">
        <v>568</v>
      </c>
      <c r="AR88" s="200"/>
      <c r="AS88" s="200"/>
      <c r="AT88" s="335"/>
      <c r="AU88" s="213" t="s">
        <v>561</v>
      </c>
      <c r="AV88" s="213"/>
      <c r="AW88" s="213"/>
      <c r="AX88" s="215"/>
      <c r="AY88" s="10"/>
      <c r="AZ88" s="10"/>
      <c r="BA88" s="10"/>
      <c r="BB88" s="10"/>
      <c r="BC88" s="10"/>
    </row>
    <row r="89" spans="1:60" ht="23.25" customHeight="1" thickBot="1" x14ac:dyDescent="0.2">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2" t="s">
        <v>561</v>
      </c>
      <c r="AF89" s="213"/>
      <c r="AG89" s="213"/>
      <c r="AH89" s="213"/>
      <c r="AI89" s="212" t="s">
        <v>561</v>
      </c>
      <c r="AJ89" s="213"/>
      <c r="AK89" s="213"/>
      <c r="AL89" s="213"/>
      <c r="AM89" s="212" t="s">
        <v>608</v>
      </c>
      <c r="AN89" s="213"/>
      <c r="AO89" s="213"/>
      <c r="AP89" s="213"/>
      <c r="AQ89" s="334" t="s">
        <v>568</v>
      </c>
      <c r="AR89" s="200"/>
      <c r="AS89" s="200"/>
      <c r="AT89" s="335"/>
      <c r="AU89" s="213" t="s">
        <v>561</v>
      </c>
      <c r="AV89" s="213"/>
      <c r="AW89" s="213"/>
      <c r="AX89" s="215"/>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8" t="s">
        <v>357</v>
      </c>
      <c r="AF90" s="239"/>
      <c r="AG90" s="239"/>
      <c r="AH90" s="240"/>
      <c r="AI90" s="238" t="s">
        <v>363</v>
      </c>
      <c r="AJ90" s="239"/>
      <c r="AK90" s="239"/>
      <c r="AL90" s="240"/>
      <c r="AM90" s="244" t="s">
        <v>472</v>
      </c>
      <c r="AN90" s="244"/>
      <c r="AO90" s="244"/>
      <c r="AP90" s="238"/>
      <c r="AQ90" s="152" t="s">
        <v>355</v>
      </c>
      <c r="AR90" s="123"/>
      <c r="AS90" s="123"/>
      <c r="AT90" s="124"/>
      <c r="AU90" s="529" t="s">
        <v>253</v>
      </c>
      <c r="AV90" s="529"/>
      <c r="AW90" s="529"/>
      <c r="AX90" s="530"/>
    </row>
    <row r="91" spans="1:60" ht="18.75" hidden="1" customHeight="1" x14ac:dyDescent="0.15">
      <c r="A91" s="866"/>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1"/>
      <c r="AC91" s="242"/>
      <c r="AD91" s="243"/>
      <c r="AE91" s="241"/>
      <c r="AF91" s="242"/>
      <c r="AG91" s="242"/>
      <c r="AH91" s="243"/>
      <c r="AI91" s="241"/>
      <c r="AJ91" s="242"/>
      <c r="AK91" s="242"/>
      <c r="AL91" s="243"/>
      <c r="AM91" s="245"/>
      <c r="AN91" s="245"/>
      <c r="AO91" s="245"/>
      <c r="AP91" s="241"/>
      <c r="AQ91" s="191"/>
      <c r="AR91" s="192"/>
      <c r="AS91" s="126" t="s">
        <v>356</v>
      </c>
      <c r="AT91" s="127"/>
      <c r="AU91" s="192"/>
      <c r="AV91" s="192"/>
      <c r="AW91" s="395" t="s">
        <v>300</v>
      </c>
      <c r="AX91" s="396"/>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2"/>
      <c r="AF92" s="213"/>
      <c r="AG92" s="213"/>
      <c r="AH92" s="213"/>
      <c r="AI92" s="212"/>
      <c r="AJ92" s="213"/>
      <c r="AK92" s="213"/>
      <c r="AL92" s="213"/>
      <c r="AM92" s="212"/>
      <c r="AN92" s="213"/>
      <c r="AO92" s="213"/>
      <c r="AP92" s="213"/>
      <c r="AQ92" s="334"/>
      <c r="AR92" s="200"/>
      <c r="AS92" s="200"/>
      <c r="AT92" s="335"/>
      <c r="AU92" s="213"/>
      <c r="AV92" s="213"/>
      <c r="AW92" s="213"/>
      <c r="AX92" s="215"/>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2"/>
      <c r="AF93" s="213"/>
      <c r="AG93" s="213"/>
      <c r="AH93" s="213"/>
      <c r="AI93" s="212"/>
      <c r="AJ93" s="213"/>
      <c r="AK93" s="213"/>
      <c r="AL93" s="213"/>
      <c r="AM93" s="212"/>
      <c r="AN93" s="213"/>
      <c r="AO93" s="213"/>
      <c r="AP93" s="213"/>
      <c r="AQ93" s="334"/>
      <c r="AR93" s="200"/>
      <c r="AS93" s="200"/>
      <c r="AT93" s="335"/>
      <c r="AU93" s="213"/>
      <c r="AV93" s="213"/>
      <c r="AW93" s="213"/>
      <c r="AX93" s="215"/>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2"/>
      <c r="AF94" s="213"/>
      <c r="AG94" s="213"/>
      <c r="AH94" s="213"/>
      <c r="AI94" s="212"/>
      <c r="AJ94" s="213"/>
      <c r="AK94" s="213"/>
      <c r="AL94" s="213"/>
      <c r="AM94" s="212"/>
      <c r="AN94" s="213"/>
      <c r="AO94" s="213"/>
      <c r="AP94" s="213"/>
      <c r="AQ94" s="334"/>
      <c r="AR94" s="200"/>
      <c r="AS94" s="200"/>
      <c r="AT94" s="335"/>
      <c r="AU94" s="213"/>
      <c r="AV94" s="213"/>
      <c r="AW94" s="213"/>
      <c r="AX94" s="215"/>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8" t="s">
        <v>357</v>
      </c>
      <c r="AF95" s="239"/>
      <c r="AG95" s="239"/>
      <c r="AH95" s="240"/>
      <c r="AI95" s="238" t="s">
        <v>363</v>
      </c>
      <c r="AJ95" s="239"/>
      <c r="AK95" s="239"/>
      <c r="AL95" s="240"/>
      <c r="AM95" s="244" t="s">
        <v>472</v>
      </c>
      <c r="AN95" s="244"/>
      <c r="AO95" s="244"/>
      <c r="AP95" s="238"/>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1"/>
      <c r="AC96" s="242"/>
      <c r="AD96" s="243"/>
      <c r="AE96" s="241"/>
      <c r="AF96" s="242"/>
      <c r="AG96" s="242"/>
      <c r="AH96" s="243"/>
      <c r="AI96" s="241"/>
      <c r="AJ96" s="242"/>
      <c r="AK96" s="242"/>
      <c r="AL96" s="243"/>
      <c r="AM96" s="245"/>
      <c r="AN96" s="245"/>
      <c r="AO96" s="245"/>
      <c r="AP96" s="241"/>
      <c r="AQ96" s="191"/>
      <c r="AR96" s="192"/>
      <c r="AS96" s="126" t="s">
        <v>356</v>
      </c>
      <c r="AT96" s="127"/>
      <c r="AU96" s="192"/>
      <c r="AV96" s="192"/>
      <c r="AW96" s="395" t="s">
        <v>300</v>
      </c>
      <c r="AX96" s="396"/>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2"/>
      <c r="AF97" s="213"/>
      <c r="AG97" s="213"/>
      <c r="AH97" s="214"/>
      <c r="AI97" s="212"/>
      <c r="AJ97" s="213"/>
      <c r="AK97" s="213"/>
      <c r="AL97" s="214"/>
      <c r="AM97" s="212"/>
      <c r="AN97" s="213"/>
      <c r="AO97" s="213"/>
      <c r="AP97" s="213"/>
      <c r="AQ97" s="334"/>
      <c r="AR97" s="200"/>
      <c r="AS97" s="200"/>
      <c r="AT97" s="335"/>
      <c r="AU97" s="213"/>
      <c r="AV97" s="213"/>
      <c r="AW97" s="213"/>
      <c r="AX97" s="215"/>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2"/>
      <c r="AF98" s="213"/>
      <c r="AG98" s="213"/>
      <c r="AH98" s="214"/>
      <c r="AI98" s="212"/>
      <c r="AJ98" s="213"/>
      <c r="AK98" s="213"/>
      <c r="AL98" s="214"/>
      <c r="AM98" s="212"/>
      <c r="AN98" s="213"/>
      <c r="AO98" s="213"/>
      <c r="AP98" s="213"/>
      <c r="AQ98" s="334"/>
      <c r="AR98" s="200"/>
      <c r="AS98" s="200"/>
      <c r="AT98" s="335"/>
      <c r="AU98" s="213"/>
      <c r="AV98" s="213"/>
      <c r="AW98" s="213"/>
      <c r="AX98" s="215"/>
      <c r="AY98" s="10"/>
      <c r="AZ98" s="10"/>
      <c r="BA98" s="10"/>
      <c r="BB98" s="10"/>
      <c r="BC98" s="10"/>
      <c r="BD98" s="10"/>
      <c r="BE98" s="10"/>
      <c r="BF98" s="10"/>
      <c r="BG98" s="10"/>
      <c r="BH98" s="10"/>
    </row>
    <row r="99" spans="1:60" ht="23.25" hidden="1" customHeight="1" thickBot="1" x14ac:dyDescent="0.2">
      <c r="A99" s="867"/>
      <c r="B99" s="426"/>
      <c r="C99" s="426"/>
      <c r="D99" s="426"/>
      <c r="E99" s="426"/>
      <c r="F99" s="427"/>
      <c r="G99" s="580"/>
      <c r="H99" s="209"/>
      <c r="I99" s="209"/>
      <c r="J99" s="209"/>
      <c r="K99" s="209"/>
      <c r="L99" s="209"/>
      <c r="M99" s="209"/>
      <c r="N99" s="209"/>
      <c r="O99" s="581"/>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4" t="s">
        <v>494</v>
      </c>
      <c r="AR100" s="315"/>
      <c r="AS100" s="315"/>
      <c r="AT100" s="316"/>
      <c r="AU100" s="314" t="s">
        <v>541</v>
      </c>
      <c r="AV100" s="315"/>
      <c r="AW100" s="315"/>
      <c r="AX100" s="317"/>
    </row>
    <row r="101" spans="1:60" ht="23.25" customHeight="1" x14ac:dyDescent="0.15">
      <c r="A101" s="418"/>
      <c r="B101" s="419"/>
      <c r="C101" s="419"/>
      <c r="D101" s="419"/>
      <c r="E101" s="419"/>
      <c r="F101" s="420"/>
      <c r="G101" s="98" t="s">
        <v>617</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2">
        <v>11755</v>
      </c>
      <c r="AF101" s="213"/>
      <c r="AG101" s="213"/>
      <c r="AH101" s="214"/>
      <c r="AI101" s="212">
        <v>13783</v>
      </c>
      <c r="AJ101" s="213"/>
      <c r="AK101" s="213"/>
      <c r="AL101" s="214"/>
      <c r="AM101" s="212">
        <v>14107</v>
      </c>
      <c r="AN101" s="213"/>
      <c r="AO101" s="213"/>
      <c r="AP101" s="214"/>
      <c r="AQ101" s="212" t="s">
        <v>571</v>
      </c>
      <c r="AR101" s="213"/>
      <c r="AS101" s="213"/>
      <c r="AT101" s="214"/>
      <c r="AU101" s="212" t="s">
        <v>632</v>
      </c>
      <c r="AV101" s="213"/>
      <c r="AW101" s="213"/>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207" t="s">
        <v>620</v>
      </c>
      <c r="AF102" s="207"/>
      <c r="AG102" s="207"/>
      <c r="AH102" s="207"/>
      <c r="AI102" s="207" t="s">
        <v>621</v>
      </c>
      <c r="AJ102" s="207"/>
      <c r="AK102" s="207"/>
      <c r="AL102" s="207"/>
      <c r="AM102" s="207" t="s">
        <v>621</v>
      </c>
      <c r="AN102" s="207"/>
      <c r="AO102" s="207"/>
      <c r="AP102" s="207"/>
      <c r="AQ102" s="267" t="s">
        <v>621</v>
      </c>
      <c r="AR102" s="268"/>
      <c r="AS102" s="268"/>
      <c r="AT102" s="313"/>
      <c r="AU102" s="267" t="s">
        <v>633</v>
      </c>
      <c r="AV102" s="268"/>
      <c r="AW102" s="268"/>
      <c r="AX102" s="313"/>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207"/>
      <c r="AF105" s="207"/>
      <c r="AG105" s="207"/>
      <c r="AH105" s="207"/>
      <c r="AI105" s="207"/>
      <c r="AJ105" s="207"/>
      <c r="AK105" s="207"/>
      <c r="AL105" s="207"/>
      <c r="AM105" s="207"/>
      <c r="AN105" s="207"/>
      <c r="AO105" s="207"/>
      <c r="AP105" s="207"/>
      <c r="AQ105" s="212"/>
      <c r="AR105" s="213"/>
      <c r="AS105" s="213"/>
      <c r="AT105" s="214"/>
      <c r="AU105" s="267"/>
      <c r="AV105" s="268"/>
      <c r="AW105" s="268"/>
      <c r="AX105" s="313"/>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207"/>
      <c r="AF107" s="207"/>
      <c r="AG107" s="207"/>
      <c r="AH107" s="207"/>
      <c r="AI107" s="207"/>
      <c r="AJ107" s="207"/>
      <c r="AK107" s="207"/>
      <c r="AL107" s="207"/>
      <c r="AM107" s="207"/>
      <c r="AN107" s="207"/>
      <c r="AO107" s="207"/>
      <c r="AP107" s="207"/>
      <c r="AQ107" s="212"/>
      <c r="AR107" s="213"/>
      <c r="AS107" s="213"/>
      <c r="AT107" s="214"/>
      <c r="AU107" s="212"/>
      <c r="AV107" s="213"/>
      <c r="AW107" s="213"/>
      <c r="AX107" s="214"/>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207"/>
      <c r="AF108" s="207"/>
      <c r="AG108" s="207"/>
      <c r="AH108" s="207"/>
      <c r="AI108" s="207"/>
      <c r="AJ108" s="207"/>
      <c r="AK108" s="207"/>
      <c r="AL108" s="207"/>
      <c r="AM108" s="207"/>
      <c r="AN108" s="207"/>
      <c r="AO108" s="207"/>
      <c r="AP108" s="207"/>
      <c r="AQ108" s="212"/>
      <c r="AR108" s="213"/>
      <c r="AS108" s="213"/>
      <c r="AT108" s="214"/>
      <c r="AU108" s="267"/>
      <c r="AV108" s="268"/>
      <c r="AW108" s="268"/>
      <c r="AX108" s="313"/>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207"/>
      <c r="AF110" s="207"/>
      <c r="AG110" s="207"/>
      <c r="AH110" s="207"/>
      <c r="AI110" s="207"/>
      <c r="AJ110" s="207"/>
      <c r="AK110" s="207"/>
      <c r="AL110" s="207"/>
      <c r="AM110" s="207"/>
      <c r="AN110" s="207"/>
      <c r="AO110" s="207"/>
      <c r="AP110" s="207"/>
      <c r="AQ110" s="212"/>
      <c r="AR110" s="213"/>
      <c r="AS110" s="213"/>
      <c r="AT110" s="214"/>
      <c r="AU110" s="212"/>
      <c r="AV110" s="213"/>
      <c r="AW110" s="213"/>
      <c r="AX110" s="214"/>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207"/>
      <c r="AF111" s="207"/>
      <c r="AG111" s="207"/>
      <c r="AH111" s="207"/>
      <c r="AI111" s="207"/>
      <c r="AJ111" s="207"/>
      <c r="AK111" s="207"/>
      <c r="AL111" s="207"/>
      <c r="AM111" s="207"/>
      <c r="AN111" s="207"/>
      <c r="AO111" s="207"/>
      <c r="AP111" s="207"/>
      <c r="AQ111" s="212"/>
      <c r="AR111" s="213"/>
      <c r="AS111" s="213"/>
      <c r="AT111" s="214"/>
      <c r="AU111" s="267"/>
      <c r="AV111" s="268"/>
      <c r="AW111" s="268"/>
      <c r="AX111" s="313"/>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207"/>
      <c r="AF113" s="207"/>
      <c r="AG113" s="207"/>
      <c r="AH113" s="207"/>
      <c r="AI113" s="207"/>
      <c r="AJ113" s="207"/>
      <c r="AK113" s="207"/>
      <c r="AL113" s="207"/>
      <c r="AM113" s="207"/>
      <c r="AN113" s="207"/>
      <c r="AO113" s="207"/>
      <c r="AP113" s="207"/>
      <c r="AQ113" s="212"/>
      <c r="AR113" s="213"/>
      <c r="AS113" s="213"/>
      <c r="AT113" s="214"/>
      <c r="AU113" s="212"/>
      <c r="AV113" s="213"/>
      <c r="AW113" s="213"/>
      <c r="AX113" s="214"/>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207"/>
      <c r="AF114" s="207"/>
      <c r="AG114" s="207"/>
      <c r="AH114" s="207"/>
      <c r="AI114" s="207"/>
      <c r="AJ114" s="207"/>
      <c r="AK114" s="207"/>
      <c r="AL114" s="207"/>
      <c r="AM114" s="207"/>
      <c r="AN114" s="207"/>
      <c r="AO114" s="207"/>
      <c r="AP114" s="207"/>
      <c r="AQ114" s="212"/>
      <c r="AR114" s="213"/>
      <c r="AS114" s="213"/>
      <c r="AT114" s="214"/>
      <c r="AU114" s="212"/>
      <c r="AV114" s="213"/>
      <c r="AW114" s="213"/>
      <c r="AX114" s="214"/>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5"/>
      <c r="B116" s="436"/>
      <c r="C116" s="436"/>
      <c r="D116" s="436"/>
      <c r="E116" s="436"/>
      <c r="F116" s="437"/>
      <c r="G116" s="390" t="s">
        <v>616</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572</v>
      </c>
      <c r="AC116" s="459"/>
      <c r="AD116" s="460"/>
      <c r="AE116" s="207">
        <v>3.4</v>
      </c>
      <c r="AF116" s="207"/>
      <c r="AG116" s="207"/>
      <c r="AH116" s="207"/>
      <c r="AI116" s="207">
        <v>4.5</v>
      </c>
      <c r="AJ116" s="207"/>
      <c r="AK116" s="207"/>
      <c r="AL116" s="207"/>
      <c r="AM116" s="207">
        <v>5.2</v>
      </c>
      <c r="AN116" s="207"/>
      <c r="AO116" s="207"/>
      <c r="AP116" s="207"/>
      <c r="AQ116" s="212" t="s">
        <v>556</v>
      </c>
      <c r="AR116" s="213"/>
      <c r="AS116" s="213"/>
      <c r="AT116" s="213"/>
      <c r="AU116" s="213"/>
      <c r="AV116" s="213"/>
      <c r="AW116" s="213"/>
      <c r="AX116" s="215"/>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609</v>
      </c>
      <c r="AC117" s="469"/>
      <c r="AD117" s="470"/>
      <c r="AE117" s="547" t="s">
        <v>613</v>
      </c>
      <c r="AF117" s="547"/>
      <c r="AG117" s="547"/>
      <c r="AH117" s="547"/>
      <c r="AI117" s="547" t="s">
        <v>614</v>
      </c>
      <c r="AJ117" s="547"/>
      <c r="AK117" s="547"/>
      <c r="AL117" s="547"/>
      <c r="AM117" s="547" t="s">
        <v>615</v>
      </c>
      <c r="AN117" s="547"/>
      <c r="AO117" s="547"/>
      <c r="AP117" s="547"/>
      <c r="AQ117" s="547" t="s">
        <v>556</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207"/>
      <c r="AF119" s="207"/>
      <c r="AG119" s="207"/>
      <c r="AH119" s="207"/>
      <c r="AI119" s="207"/>
      <c r="AJ119" s="207"/>
      <c r="AK119" s="207"/>
      <c r="AL119" s="207"/>
      <c r="AM119" s="207"/>
      <c r="AN119" s="207"/>
      <c r="AO119" s="207"/>
      <c r="AP119" s="207"/>
      <c r="AQ119" s="207"/>
      <c r="AR119" s="207"/>
      <c r="AS119" s="207"/>
      <c r="AT119" s="207"/>
      <c r="AU119" s="207"/>
      <c r="AV119" s="207"/>
      <c r="AW119" s="20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207"/>
      <c r="AF122" s="207"/>
      <c r="AG122" s="207"/>
      <c r="AH122" s="207"/>
      <c r="AI122" s="207"/>
      <c r="AJ122" s="207"/>
      <c r="AK122" s="207"/>
      <c r="AL122" s="207"/>
      <c r="AM122" s="207"/>
      <c r="AN122" s="207"/>
      <c r="AO122" s="207"/>
      <c r="AP122" s="207"/>
      <c r="AQ122" s="207"/>
      <c r="AR122" s="207"/>
      <c r="AS122" s="207"/>
      <c r="AT122" s="207"/>
      <c r="AU122" s="207"/>
      <c r="AV122" s="207"/>
      <c r="AW122" s="20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9"/>
      <c r="Y125" s="451" t="s">
        <v>15</v>
      </c>
      <c r="Z125" s="452"/>
      <c r="AA125" s="453"/>
      <c r="AB125" s="458"/>
      <c r="AC125" s="459"/>
      <c r="AD125" s="460"/>
      <c r="AE125" s="207"/>
      <c r="AF125" s="207"/>
      <c r="AG125" s="207"/>
      <c r="AH125" s="207"/>
      <c r="AI125" s="207"/>
      <c r="AJ125" s="207"/>
      <c r="AK125" s="207"/>
      <c r="AL125" s="207"/>
      <c r="AM125" s="207"/>
      <c r="AN125" s="207"/>
      <c r="AO125" s="207"/>
      <c r="AP125" s="207"/>
      <c r="AQ125" s="207"/>
      <c r="AR125" s="207"/>
      <c r="AS125" s="207"/>
      <c r="AT125" s="207"/>
      <c r="AU125" s="207"/>
      <c r="AV125" s="207"/>
      <c r="AW125" s="20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2" t="s">
        <v>16</v>
      </c>
      <c r="H127" s="242"/>
      <c r="I127" s="242"/>
      <c r="J127" s="242"/>
      <c r="K127" s="242"/>
      <c r="L127" s="242"/>
      <c r="M127" s="242"/>
      <c r="N127" s="242"/>
      <c r="O127" s="242"/>
      <c r="P127" s="242"/>
      <c r="Q127" s="242"/>
      <c r="R127" s="242"/>
      <c r="S127" s="242"/>
      <c r="T127" s="242"/>
      <c r="U127" s="242"/>
      <c r="V127" s="242"/>
      <c r="W127" s="242"/>
      <c r="X127" s="243"/>
      <c r="Y127" s="926"/>
      <c r="Z127" s="927"/>
      <c r="AA127" s="928"/>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207"/>
      <c r="AF128" s="207"/>
      <c r="AG128" s="207"/>
      <c r="AH128" s="207"/>
      <c r="AI128" s="207"/>
      <c r="AJ128" s="207"/>
      <c r="AK128" s="207"/>
      <c r="AL128" s="207"/>
      <c r="AM128" s="207"/>
      <c r="AN128" s="207"/>
      <c r="AO128" s="207"/>
      <c r="AP128" s="207"/>
      <c r="AQ128" s="207"/>
      <c r="AR128" s="207"/>
      <c r="AS128" s="207"/>
      <c r="AT128" s="207"/>
      <c r="AU128" s="207"/>
      <c r="AV128" s="207"/>
      <c r="AW128" s="20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7"/>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1" t="s">
        <v>357</v>
      </c>
      <c r="AF264" s="211"/>
      <c r="AG264" s="211"/>
      <c r="AH264" s="211"/>
      <c r="AI264" s="211" t="s">
        <v>363</v>
      </c>
      <c r="AJ264" s="211"/>
      <c r="AK264" s="211"/>
      <c r="AL264" s="211"/>
      <c r="AM264" s="211" t="s">
        <v>472</v>
      </c>
      <c r="AN264" s="211"/>
      <c r="AO264" s="211"/>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customHeight="1" x14ac:dyDescent="0.15">
      <c r="A370" s="182"/>
      <c r="B370" s="179"/>
      <c r="C370" s="173"/>
      <c r="D370" s="179"/>
      <c r="E370" s="162" t="s">
        <v>399</v>
      </c>
      <c r="F370" s="163"/>
      <c r="G370" s="164" t="s">
        <v>605</v>
      </c>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customHeight="1" x14ac:dyDescent="0.15">
      <c r="A371" s="182"/>
      <c r="B371" s="179"/>
      <c r="C371" s="173"/>
      <c r="D371" s="179"/>
      <c r="E371" s="167" t="s">
        <v>398</v>
      </c>
      <c r="F371" s="168"/>
      <c r="G371" s="103" t="s">
        <v>606</v>
      </c>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t="s">
        <v>562</v>
      </c>
      <c r="AR373" s="192"/>
      <c r="AS373" s="126" t="s">
        <v>356</v>
      </c>
      <c r="AT373" s="127"/>
      <c r="AU373" s="193" t="s">
        <v>559</v>
      </c>
      <c r="AV373" s="193"/>
      <c r="AW373" s="126" t="s">
        <v>300</v>
      </c>
      <c r="AX373" s="188"/>
    </row>
    <row r="374" spans="1:50" ht="39.75" customHeight="1" x14ac:dyDescent="0.15">
      <c r="A374" s="182"/>
      <c r="B374" s="179"/>
      <c r="C374" s="173"/>
      <c r="D374" s="179"/>
      <c r="E374" s="173"/>
      <c r="F374" s="174"/>
      <c r="G374" s="97" t="s">
        <v>573</v>
      </c>
      <c r="H374" s="98"/>
      <c r="I374" s="98"/>
      <c r="J374" s="98"/>
      <c r="K374" s="98"/>
      <c r="L374" s="98"/>
      <c r="M374" s="98"/>
      <c r="N374" s="98"/>
      <c r="O374" s="98"/>
      <c r="P374" s="98"/>
      <c r="Q374" s="98"/>
      <c r="R374" s="98"/>
      <c r="S374" s="98"/>
      <c r="T374" s="98"/>
      <c r="U374" s="98"/>
      <c r="V374" s="98"/>
      <c r="W374" s="98"/>
      <c r="X374" s="99"/>
      <c r="Y374" s="194" t="s">
        <v>379</v>
      </c>
      <c r="Z374" s="195"/>
      <c r="AA374" s="196"/>
      <c r="AB374" s="197" t="s">
        <v>574</v>
      </c>
      <c r="AC374" s="198"/>
      <c r="AD374" s="198"/>
      <c r="AE374" s="199">
        <v>11755</v>
      </c>
      <c r="AF374" s="200"/>
      <c r="AG374" s="200"/>
      <c r="AH374" s="200"/>
      <c r="AI374" s="199">
        <v>13783</v>
      </c>
      <c r="AJ374" s="200"/>
      <c r="AK374" s="200"/>
      <c r="AL374" s="200"/>
      <c r="AM374" s="199">
        <v>14107</v>
      </c>
      <c r="AN374" s="200"/>
      <c r="AO374" s="200"/>
      <c r="AP374" s="200"/>
      <c r="AQ374" s="199" t="s">
        <v>559</v>
      </c>
      <c r="AR374" s="200"/>
      <c r="AS374" s="200"/>
      <c r="AT374" s="200"/>
      <c r="AU374" s="199" t="s">
        <v>559</v>
      </c>
      <c r="AV374" s="200"/>
      <c r="AW374" s="200"/>
      <c r="AX374" s="201"/>
    </row>
    <row r="375" spans="1:50" ht="39.75"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t="s">
        <v>575</v>
      </c>
      <c r="AC375" s="206"/>
      <c r="AD375" s="206"/>
      <c r="AE375" s="207" t="s">
        <v>620</v>
      </c>
      <c r="AF375" s="207"/>
      <c r="AG375" s="207"/>
      <c r="AH375" s="207"/>
      <c r="AI375" s="199" t="s">
        <v>621</v>
      </c>
      <c r="AJ375" s="200"/>
      <c r="AK375" s="200"/>
      <c r="AL375" s="200"/>
      <c r="AM375" s="199" t="s">
        <v>621</v>
      </c>
      <c r="AN375" s="200"/>
      <c r="AO375" s="200"/>
      <c r="AP375" s="200"/>
      <c r="AQ375" s="199" t="s">
        <v>559</v>
      </c>
      <c r="AR375" s="200"/>
      <c r="AS375" s="200"/>
      <c r="AT375" s="200"/>
      <c r="AU375" s="199" t="s">
        <v>559</v>
      </c>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576</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556</v>
      </c>
      <c r="K430" s="901"/>
      <c r="L430" s="901"/>
      <c r="M430" s="901"/>
      <c r="N430" s="901"/>
      <c r="O430" s="901"/>
      <c r="P430" s="901"/>
      <c r="Q430" s="901"/>
      <c r="R430" s="901"/>
      <c r="S430" s="901"/>
      <c r="T430" s="902"/>
      <c r="U430" s="588" t="s">
        <v>557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1" t="s">
        <v>472</v>
      </c>
      <c r="AJ431" s="211"/>
      <c r="AK431" s="211"/>
      <c r="AL431" s="152"/>
      <c r="AM431" s="211" t="s">
        <v>536</v>
      </c>
      <c r="AN431" s="211"/>
      <c r="AO431" s="211"/>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356</v>
      </c>
      <c r="AH432" s="127"/>
      <c r="AI432" s="149"/>
      <c r="AJ432" s="149"/>
      <c r="AK432" s="149"/>
      <c r="AL432" s="147"/>
      <c r="AM432" s="149"/>
      <c r="AN432" s="149"/>
      <c r="AO432" s="149"/>
      <c r="AP432" s="147"/>
      <c r="AQ432" s="590" t="s">
        <v>579</v>
      </c>
      <c r="AR432" s="193"/>
      <c r="AS432" s="126" t="s">
        <v>356</v>
      </c>
      <c r="AT432" s="127"/>
      <c r="AU432" s="193" t="s">
        <v>578</v>
      </c>
      <c r="AV432" s="193"/>
      <c r="AW432" s="126" t="s">
        <v>300</v>
      </c>
      <c r="AX432" s="188"/>
    </row>
    <row r="433" spans="1:50" ht="23.25" customHeight="1" x14ac:dyDescent="0.15">
      <c r="A433" s="182"/>
      <c r="B433" s="179"/>
      <c r="C433" s="173"/>
      <c r="D433" s="179"/>
      <c r="E433" s="336"/>
      <c r="F433" s="337"/>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4" t="s">
        <v>559</v>
      </c>
      <c r="AF433" s="200"/>
      <c r="AG433" s="200"/>
      <c r="AH433" s="200"/>
      <c r="AI433" s="334" t="s">
        <v>559</v>
      </c>
      <c r="AJ433" s="200"/>
      <c r="AK433" s="200"/>
      <c r="AL433" s="200"/>
      <c r="AM433" s="334" t="s">
        <v>577</v>
      </c>
      <c r="AN433" s="200"/>
      <c r="AO433" s="200"/>
      <c r="AP433" s="335"/>
      <c r="AQ433" s="334" t="s">
        <v>577</v>
      </c>
      <c r="AR433" s="200"/>
      <c r="AS433" s="200"/>
      <c r="AT433" s="335"/>
      <c r="AU433" s="200" t="s">
        <v>578</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577</v>
      </c>
      <c r="AC434" s="198"/>
      <c r="AD434" s="198"/>
      <c r="AE434" s="334" t="s">
        <v>561</v>
      </c>
      <c r="AF434" s="200"/>
      <c r="AG434" s="200"/>
      <c r="AH434" s="335"/>
      <c r="AI434" s="334" t="s">
        <v>578</v>
      </c>
      <c r="AJ434" s="200"/>
      <c r="AK434" s="200"/>
      <c r="AL434" s="200"/>
      <c r="AM434" s="334" t="s">
        <v>561</v>
      </c>
      <c r="AN434" s="200"/>
      <c r="AO434" s="200"/>
      <c r="AP434" s="335"/>
      <c r="AQ434" s="334" t="s">
        <v>579</v>
      </c>
      <c r="AR434" s="200"/>
      <c r="AS434" s="200"/>
      <c r="AT434" s="335"/>
      <c r="AU434" s="200" t="s">
        <v>578</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561</v>
      </c>
      <c r="AF435" s="200"/>
      <c r="AG435" s="200"/>
      <c r="AH435" s="335"/>
      <c r="AI435" s="334" t="s">
        <v>561</v>
      </c>
      <c r="AJ435" s="200"/>
      <c r="AK435" s="200"/>
      <c r="AL435" s="200"/>
      <c r="AM435" s="334" t="s">
        <v>561</v>
      </c>
      <c r="AN435" s="200"/>
      <c r="AO435" s="200"/>
      <c r="AP435" s="335"/>
      <c r="AQ435" s="334" t="s">
        <v>562</v>
      </c>
      <c r="AR435" s="200"/>
      <c r="AS435" s="200"/>
      <c r="AT435" s="335"/>
      <c r="AU435" s="200" t="s">
        <v>561</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1" t="s">
        <v>472</v>
      </c>
      <c r="AJ436" s="211"/>
      <c r="AK436" s="211"/>
      <c r="AL436" s="152"/>
      <c r="AM436" s="211" t="s">
        <v>536</v>
      </c>
      <c r="AN436" s="211"/>
      <c r="AO436" s="211"/>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1" t="s">
        <v>472</v>
      </c>
      <c r="AJ441" s="211"/>
      <c r="AK441" s="211"/>
      <c r="AL441" s="152"/>
      <c r="AM441" s="211" t="s">
        <v>536</v>
      </c>
      <c r="AN441" s="211"/>
      <c r="AO441" s="211"/>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1" t="s">
        <v>472</v>
      </c>
      <c r="AJ446" s="211"/>
      <c r="AK446" s="211"/>
      <c r="AL446" s="152"/>
      <c r="AM446" s="211" t="s">
        <v>536</v>
      </c>
      <c r="AN446" s="211"/>
      <c r="AO446" s="211"/>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1" t="s">
        <v>472</v>
      </c>
      <c r="AJ451" s="211"/>
      <c r="AK451" s="211"/>
      <c r="AL451" s="152"/>
      <c r="AM451" s="211" t="s">
        <v>536</v>
      </c>
      <c r="AN451" s="211"/>
      <c r="AO451" s="211"/>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1" t="s">
        <v>472</v>
      </c>
      <c r="AJ456" s="211"/>
      <c r="AK456" s="211"/>
      <c r="AL456" s="152"/>
      <c r="AM456" s="211" t="s">
        <v>536</v>
      </c>
      <c r="AN456" s="211"/>
      <c r="AO456" s="211"/>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561</v>
      </c>
      <c r="AF457" s="193"/>
      <c r="AG457" s="126" t="s">
        <v>356</v>
      </c>
      <c r="AH457" s="127"/>
      <c r="AI457" s="149"/>
      <c r="AJ457" s="149"/>
      <c r="AK457" s="149"/>
      <c r="AL457" s="147"/>
      <c r="AM457" s="149"/>
      <c r="AN457" s="149"/>
      <c r="AO457" s="149"/>
      <c r="AP457" s="147"/>
      <c r="AQ457" s="590" t="s">
        <v>561</v>
      </c>
      <c r="AR457" s="193"/>
      <c r="AS457" s="126" t="s">
        <v>356</v>
      </c>
      <c r="AT457" s="127"/>
      <c r="AU457" s="193" t="s">
        <v>561</v>
      </c>
      <c r="AV457" s="193"/>
      <c r="AW457" s="126" t="s">
        <v>300</v>
      </c>
      <c r="AX457" s="188"/>
    </row>
    <row r="458" spans="1:50" ht="23.25" customHeight="1" x14ac:dyDescent="0.15">
      <c r="A458" s="182"/>
      <c r="B458" s="179"/>
      <c r="C458" s="173"/>
      <c r="D458" s="179"/>
      <c r="E458" s="336"/>
      <c r="F458" s="337"/>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4" t="s">
        <v>561</v>
      </c>
      <c r="AF458" s="200"/>
      <c r="AG458" s="200"/>
      <c r="AH458" s="200"/>
      <c r="AI458" s="334" t="s">
        <v>561</v>
      </c>
      <c r="AJ458" s="200"/>
      <c r="AK458" s="200"/>
      <c r="AL458" s="200"/>
      <c r="AM458" s="334" t="s">
        <v>578</v>
      </c>
      <c r="AN458" s="200"/>
      <c r="AO458" s="200"/>
      <c r="AP458" s="335"/>
      <c r="AQ458" s="334" t="s">
        <v>561</v>
      </c>
      <c r="AR458" s="200"/>
      <c r="AS458" s="200"/>
      <c r="AT458" s="335"/>
      <c r="AU458" s="200" t="s">
        <v>561</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4" t="s">
        <v>561</v>
      </c>
      <c r="AF459" s="200"/>
      <c r="AG459" s="200"/>
      <c r="AH459" s="335"/>
      <c r="AI459" s="334" t="s">
        <v>561</v>
      </c>
      <c r="AJ459" s="200"/>
      <c r="AK459" s="200"/>
      <c r="AL459" s="200"/>
      <c r="AM459" s="334" t="s">
        <v>578</v>
      </c>
      <c r="AN459" s="200"/>
      <c r="AO459" s="200"/>
      <c r="AP459" s="335"/>
      <c r="AQ459" s="334" t="s">
        <v>561</v>
      </c>
      <c r="AR459" s="200"/>
      <c r="AS459" s="200"/>
      <c r="AT459" s="335"/>
      <c r="AU459" s="200" t="s">
        <v>561</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561</v>
      </c>
      <c r="AF460" s="200"/>
      <c r="AG460" s="200"/>
      <c r="AH460" s="335"/>
      <c r="AI460" s="334" t="s">
        <v>561</v>
      </c>
      <c r="AJ460" s="200"/>
      <c r="AK460" s="200"/>
      <c r="AL460" s="200"/>
      <c r="AM460" s="334" t="s">
        <v>561</v>
      </c>
      <c r="AN460" s="200"/>
      <c r="AO460" s="200"/>
      <c r="AP460" s="335"/>
      <c r="AQ460" s="334" t="s">
        <v>561</v>
      </c>
      <c r="AR460" s="200"/>
      <c r="AS460" s="200"/>
      <c r="AT460" s="335"/>
      <c r="AU460" s="200" t="s">
        <v>561</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1" t="s">
        <v>472</v>
      </c>
      <c r="AJ461" s="211"/>
      <c r="AK461" s="211"/>
      <c r="AL461" s="152"/>
      <c r="AM461" s="211" t="s">
        <v>536</v>
      </c>
      <c r="AN461" s="211"/>
      <c r="AO461" s="211"/>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1" t="s">
        <v>472</v>
      </c>
      <c r="AJ466" s="211"/>
      <c r="AK466" s="211"/>
      <c r="AL466" s="152"/>
      <c r="AM466" s="211" t="s">
        <v>536</v>
      </c>
      <c r="AN466" s="211"/>
      <c r="AO466" s="211"/>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1" t="s">
        <v>472</v>
      </c>
      <c r="AJ471" s="211"/>
      <c r="AK471" s="211"/>
      <c r="AL471" s="152"/>
      <c r="AM471" s="211" t="s">
        <v>536</v>
      </c>
      <c r="AN471" s="211"/>
      <c r="AO471" s="211"/>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1" t="s">
        <v>472</v>
      </c>
      <c r="AJ476" s="211"/>
      <c r="AK476" s="211"/>
      <c r="AL476" s="152"/>
      <c r="AM476" s="211" t="s">
        <v>536</v>
      </c>
      <c r="AN476" s="211"/>
      <c r="AO476" s="211"/>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1" t="s">
        <v>472</v>
      </c>
      <c r="AJ485" s="211"/>
      <c r="AK485" s="211"/>
      <c r="AL485" s="152"/>
      <c r="AM485" s="211" t="s">
        <v>536</v>
      </c>
      <c r="AN485" s="211"/>
      <c r="AO485" s="211"/>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1" t="s">
        <v>472</v>
      </c>
      <c r="AJ490" s="211"/>
      <c r="AK490" s="211"/>
      <c r="AL490" s="152"/>
      <c r="AM490" s="211" t="s">
        <v>536</v>
      </c>
      <c r="AN490" s="211"/>
      <c r="AO490" s="211"/>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1" t="s">
        <v>472</v>
      </c>
      <c r="AJ495" s="211"/>
      <c r="AK495" s="211"/>
      <c r="AL495" s="152"/>
      <c r="AM495" s="211" t="s">
        <v>536</v>
      </c>
      <c r="AN495" s="211"/>
      <c r="AO495" s="211"/>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1" t="s">
        <v>472</v>
      </c>
      <c r="AJ500" s="211"/>
      <c r="AK500" s="211"/>
      <c r="AL500" s="152"/>
      <c r="AM500" s="211" t="s">
        <v>536</v>
      </c>
      <c r="AN500" s="211"/>
      <c r="AO500" s="211"/>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1" t="s">
        <v>472</v>
      </c>
      <c r="AJ505" s="211"/>
      <c r="AK505" s="211"/>
      <c r="AL505" s="152"/>
      <c r="AM505" s="211" t="s">
        <v>536</v>
      </c>
      <c r="AN505" s="211"/>
      <c r="AO505" s="211"/>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1" t="s">
        <v>472</v>
      </c>
      <c r="AJ510" s="211"/>
      <c r="AK510" s="211"/>
      <c r="AL510" s="152"/>
      <c r="AM510" s="211" t="s">
        <v>536</v>
      </c>
      <c r="AN510" s="211"/>
      <c r="AO510" s="211"/>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1" t="s">
        <v>472</v>
      </c>
      <c r="AJ515" s="211"/>
      <c r="AK515" s="211"/>
      <c r="AL515" s="152"/>
      <c r="AM515" s="211" t="s">
        <v>536</v>
      </c>
      <c r="AN515" s="211"/>
      <c r="AO515" s="211"/>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1" t="s">
        <v>472</v>
      </c>
      <c r="AJ520" s="211"/>
      <c r="AK520" s="211"/>
      <c r="AL520" s="152"/>
      <c r="AM520" s="211" t="s">
        <v>536</v>
      </c>
      <c r="AN520" s="211"/>
      <c r="AO520" s="211"/>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1" t="s">
        <v>472</v>
      </c>
      <c r="AJ525" s="211"/>
      <c r="AK525" s="211"/>
      <c r="AL525" s="152"/>
      <c r="AM525" s="211" t="s">
        <v>536</v>
      </c>
      <c r="AN525" s="211"/>
      <c r="AO525" s="211"/>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1" t="s">
        <v>472</v>
      </c>
      <c r="AJ530" s="211"/>
      <c r="AK530" s="211"/>
      <c r="AL530" s="152"/>
      <c r="AM530" s="211" t="s">
        <v>536</v>
      </c>
      <c r="AN530" s="211"/>
      <c r="AO530" s="211"/>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1" t="s">
        <v>472</v>
      </c>
      <c r="AJ539" s="211"/>
      <c r="AK539" s="211"/>
      <c r="AL539" s="152"/>
      <c r="AM539" s="211" t="s">
        <v>536</v>
      </c>
      <c r="AN539" s="211"/>
      <c r="AO539" s="211"/>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1" t="s">
        <v>472</v>
      </c>
      <c r="AJ544" s="211"/>
      <c r="AK544" s="211"/>
      <c r="AL544" s="152"/>
      <c r="AM544" s="211" t="s">
        <v>536</v>
      </c>
      <c r="AN544" s="211"/>
      <c r="AO544" s="211"/>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1" t="s">
        <v>472</v>
      </c>
      <c r="AJ549" s="211"/>
      <c r="AK549" s="211"/>
      <c r="AL549" s="152"/>
      <c r="AM549" s="211" t="s">
        <v>536</v>
      </c>
      <c r="AN549" s="211"/>
      <c r="AO549" s="211"/>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1" t="s">
        <v>472</v>
      </c>
      <c r="AJ554" s="211"/>
      <c r="AK554" s="211"/>
      <c r="AL554" s="152"/>
      <c r="AM554" s="211" t="s">
        <v>536</v>
      </c>
      <c r="AN554" s="211"/>
      <c r="AO554" s="211"/>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1" t="s">
        <v>472</v>
      </c>
      <c r="AJ559" s="211"/>
      <c r="AK559" s="211"/>
      <c r="AL559" s="152"/>
      <c r="AM559" s="211" t="s">
        <v>536</v>
      </c>
      <c r="AN559" s="211"/>
      <c r="AO559" s="211"/>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1" t="s">
        <v>472</v>
      </c>
      <c r="AJ564" s="211"/>
      <c r="AK564" s="211"/>
      <c r="AL564" s="152"/>
      <c r="AM564" s="211" t="s">
        <v>536</v>
      </c>
      <c r="AN564" s="211"/>
      <c r="AO564" s="211"/>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1" t="s">
        <v>472</v>
      </c>
      <c r="AJ569" s="211"/>
      <c r="AK569" s="211"/>
      <c r="AL569" s="152"/>
      <c r="AM569" s="211" t="s">
        <v>536</v>
      </c>
      <c r="AN569" s="211"/>
      <c r="AO569" s="211"/>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1" t="s">
        <v>472</v>
      </c>
      <c r="AJ574" s="211"/>
      <c r="AK574" s="211"/>
      <c r="AL574" s="152"/>
      <c r="AM574" s="211" t="s">
        <v>536</v>
      </c>
      <c r="AN574" s="211"/>
      <c r="AO574" s="211"/>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1" t="s">
        <v>472</v>
      </c>
      <c r="AJ579" s="211"/>
      <c r="AK579" s="211"/>
      <c r="AL579" s="152"/>
      <c r="AM579" s="211" t="s">
        <v>536</v>
      </c>
      <c r="AN579" s="211"/>
      <c r="AO579" s="211"/>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1" t="s">
        <v>472</v>
      </c>
      <c r="AJ584" s="211"/>
      <c r="AK584" s="211"/>
      <c r="AL584" s="152"/>
      <c r="AM584" s="211" t="s">
        <v>536</v>
      </c>
      <c r="AN584" s="211"/>
      <c r="AO584" s="211"/>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1" t="s">
        <v>472</v>
      </c>
      <c r="AJ593" s="211"/>
      <c r="AK593" s="211"/>
      <c r="AL593" s="152"/>
      <c r="AM593" s="211" t="s">
        <v>536</v>
      </c>
      <c r="AN593" s="211"/>
      <c r="AO593" s="211"/>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1" t="s">
        <v>472</v>
      </c>
      <c r="AJ598" s="211"/>
      <c r="AK598" s="211"/>
      <c r="AL598" s="152"/>
      <c r="AM598" s="211" t="s">
        <v>536</v>
      </c>
      <c r="AN598" s="211"/>
      <c r="AO598" s="211"/>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1" t="s">
        <v>472</v>
      </c>
      <c r="AJ603" s="211"/>
      <c r="AK603" s="211"/>
      <c r="AL603" s="152"/>
      <c r="AM603" s="211" t="s">
        <v>536</v>
      </c>
      <c r="AN603" s="211"/>
      <c r="AO603" s="211"/>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1" t="s">
        <v>472</v>
      </c>
      <c r="AJ608" s="211"/>
      <c r="AK608" s="211"/>
      <c r="AL608" s="152"/>
      <c r="AM608" s="211" t="s">
        <v>536</v>
      </c>
      <c r="AN608" s="211"/>
      <c r="AO608" s="211"/>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1" t="s">
        <v>472</v>
      </c>
      <c r="AJ613" s="211"/>
      <c r="AK613" s="211"/>
      <c r="AL613" s="152"/>
      <c r="AM613" s="211" t="s">
        <v>536</v>
      </c>
      <c r="AN613" s="211"/>
      <c r="AO613" s="211"/>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1" t="s">
        <v>472</v>
      </c>
      <c r="AJ618" s="211"/>
      <c r="AK618" s="211"/>
      <c r="AL618" s="152"/>
      <c r="AM618" s="211" t="s">
        <v>536</v>
      </c>
      <c r="AN618" s="211"/>
      <c r="AO618" s="211"/>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1" t="s">
        <v>472</v>
      </c>
      <c r="AJ623" s="211"/>
      <c r="AK623" s="211"/>
      <c r="AL623" s="152"/>
      <c r="AM623" s="211" t="s">
        <v>536</v>
      </c>
      <c r="AN623" s="211"/>
      <c r="AO623" s="211"/>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1" t="s">
        <v>472</v>
      </c>
      <c r="AJ628" s="211"/>
      <c r="AK628" s="211"/>
      <c r="AL628" s="152"/>
      <c r="AM628" s="211" t="s">
        <v>536</v>
      </c>
      <c r="AN628" s="211"/>
      <c r="AO628" s="211"/>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1" t="s">
        <v>472</v>
      </c>
      <c r="AJ633" s="211"/>
      <c r="AK633" s="211"/>
      <c r="AL633" s="152"/>
      <c r="AM633" s="211" t="s">
        <v>536</v>
      </c>
      <c r="AN633" s="211"/>
      <c r="AO633" s="211"/>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1" t="s">
        <v>472</v>
      </c>
      <c r="AJ638" s="211"/>
      <c r="AK638" s="211"/>
      <c r="AL638" s="152"/>
      <c r="AM638" s="211" t="s">
        <v>536</v>
      </c>
      <c r="AN638" s="211"/>
      <c r="AO638" s="211"/>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1" t="s">
        <v>472</v>
      </c>
      <c r="AJ647" s="211"/>
      <c r="AK647" s="211"/>
      <c r="AL647" s="152"/>
      <c r="AM647" s="211" t="s">
        <v>536</v>
      </c>
      <c r="AN647" s="211"/>
      <c r="AO647" s="211"/>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1" t="s">
        <v>472</v>
      </c>
      <c r="AJ652" s="211"/>
      <c r="AK652" s="211"/>
      <c r="AL652" s="152"/>
      <c r="AM652" s="211" t="s">
        <v>536</v>
      </c>
      <c r="AN652" s="211"/>
      <c r="AO652" s="211"/>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1" t="s">
        <v>472</v>
      </c>
      <c r="AJ657" s="211"/>
      <c r="AK657" s="211"/>
      <c r="AL657" s="152"/>
      <c r="AM657" s="211" t="s">
        <v>536</v>
      </c>
      <c r="AN657" s="211"/>
      <c r="AO657" s="211"/>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1" t="s">
        <v>472</v>
      </c>
      <c r="AJ662" s="211"/>
      <c r="AK662" s="211"/>
      <c r="AL662" s="152"/>
      <c r="AM662" s="211" t="s">
        <v>536</v>
      </c>
      <c r="AN662" s="211"/>
      <c r="AO662" s="211"/>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1" t="s">
        <v>472</v>
      </c>
      <c r="AJ667" s="211"/>
      <c r="AK667" s="211"/>
      <c r="AL667" s="152"/>
      <c r="AM667" s="211" t="s">
        <v>536</v>
      </c>
      <c r="AN667" s="211"/>
      <c r="AO667" s="211"/>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1" t="s">
        <v>472</v>
      </c>
      <c r="AJ672" s="211"/>
      <c r="AK672" s="211"/>
      <c r="AL672" s="152"/>
      <c r="AM672" s="211" t="s">
        <v>536</v>
      </c>
      <c r="AN672" s="211"/>
      <c r="AO672" s="211"/>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1" t="s">
        <v>472</v>
      </c>
      <c r="AJ677" s="211"/>
      <c r="AK677" s="211"/>
      <c r="AL677" s="152"/>
      <c r="AM677" s="211" t="s">
        <v>536</v>
      </c>
      <c r="AN677" s="211"/>
      <c r="AO677" s="211"/>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1" t="s">
        <v>472</v>
      </c>
      <c r="AJ682" s="211"/>
      <c r="AK682" s="211"/>
      <c r="AL682" s="152"/>
      <c r="AM682" s="211" t="s">
        <v>536</v>
      </c>
      <c r="AN682" s="211"/>
      <c r="AO682" s="211"/>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1" t="s">
        <v>472</v>
      </c>
      <c r="AJ687" s="211"/>
      <c r="AK687" s="211"/>
      <c r="AL687" s="152"/>
      <c r="AM687" s="211" t="s">
        <v>536</v>
      </c>
      <c r="AN687" s="211"/>
      <c r="AO687" s="211"/>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1" t="s">
        <v>472</v>
      </c>
      <c r="AJ692" s="211"/>
      <c r="AK692" s="211"/>
      <c r="AL692" s="152"/>
      <c r="AM692" s="211" t="s">
        <v>536</v>
      </c>
      <c r="AN692" s="211"/>
      <c r="AO692" s="211"/>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2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555</v>
      </c>
      <c r="AE702" s="340"/>
      <c r="AF702" s="340"/>
      <c r="AG702" s="382" t="s">
        <v>582</v>
      </c>
      <c r="AH702" s="383"/>
      <c r="AI702" s="383"/>
      <c r="AJ702" s="383"/>
      <c r="AK702" s="383"/>
      <c r="AL702" s="383"/>
      <c r="AM702" s="383"/>
      <c r="AN702" s="383"/>
      <c r="AO702" s="383"/>
      <c r="AP702" s="383"/>
      <c r="AQ702" s="383"/>
      <c r="AR702" s="383"/>
      <c r="AS702" s="383"/>
      <c r="AT702" s="383"/>
      <c r="AU702" s="383"/>
      <c r="AV702" s="383"/>
      <c r="AW702" s="383"/>
      <c r="AX702" s="384"/>
    </row>
    <row r="703" spans="1:50" ht="47.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2" t="s">
        <v>555</v>
      </c>
      <c r="AE703" s="323"/>
      <c r="AF703" s="323"/>
      <c r="AG703" s="94" t="s">
        <v>583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5" t="s">
        <v>555</v>
      </c>
      <c r="AE704" s="786"/>
      <c r="AF704" s="786"/>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555</v>
      </c>
      <c r="AE705" s="715"/>
      <c r="AF705" s="715"/>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8"/>
      <c r="D706" s="799"/>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580</v>
      </c>
      <c r="AE706" s="323"/>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800"/>
      <c r="D707" s="801"/>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580</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555</v>
      </c>
      <c r="AE708" s="605"/>
      <c r="AF708" s="605"/>
      <c r="AG708" s="742" t="s">
        <v>586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555</v>
      </c>
      <c r="AE709" s="323"/>
      <c r="AF709" s="323"/>
      <c r="AG709" s="94" t="s">
        <v>587</v>
      </c>
      <c r="AH709" s="95"/>
      <c r="AI709" s="95"/>
      <c r="AJ709" s="95"/>
      <c r="AK709" s="95"/>
      <c r="AL709" s="95"/>
      <c r="AM709" s="95"/>
      <c r="AN709" s="95"/>
      <c r="AO709" s="95"/>
      <c r="AP709" s="95"/>
      <c r="AQ709" s="95"/>
      <c r="AR709" s="95"/>
      <c r="AS709" s="95"/>
      <c r="AT709" s="95"/>
      <c r="AU709" s="95"/>
      <c r="AV709" s="95"/>
      <c r="AW709" s="95"/>
      <c r="AX709" s="96"/>
    </row>
    <row r="710" spans="1:50" ht="74.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754" t="s">
        <v>555</v>
      </c>
      <c r="AE710" s="755"/>
      <c r="AF710" s="756"/>
      <c r="AG710" s="94" t="s">
        <v>624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555</v>
      </c>
      <c r="AE711" s="323"/>
      <c r="AF711" s="323"/>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5" t="s">
        <v>585</v>
      </c>
      <c r="AE712" s="786"/>
      <c r="AF712" s="786"/>
      <c r="AG712" s="811" t="s">
        <v>562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585</v>
      </c>
      <c r="AE713" s="323"/>
      <c r="AF713" s="663"/>
      <c r="AG713" s="94" t="s">
        <v>590</v>
      </c>
      <c r="AH713" s="95"/>
      <c r="AI713" s="95"/>
      <c r="AJ713" s="95"/>
      <c r="AK713" s="95"/>
      <c r="AL713" s="95"/>
      <c r="AM713" s="95"/>
      <c r="AN713" s="95"/>
      <c r="AO713" s="95"/>
      <c r="AP713" s="95"/>
      <c r="AQ713" s="95"/>
      <c r="AR713" s="95"/>
      <c r="AS713" s="95"/>
      <c r="AT713" s="95"/>
      <c r="AU713" s="95"/>
      <c r="AV713" s="95"/>
      <c r="AW713" s="95"/>
      <c r="AX713" s="96"/>
    </row>
    <row r="714" spans="1:50" ht="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754" t="s">
        <v>555</v>
      </c>
      <c r="AE714" s="755"/>
      <c r="AF714" s="756"/>
      <c r="AG714" s="736" t="s">
        <v>623</v>
      </c>
      <c r="AH714" s="737"/>
      <c r="AI714" s="737"/>
      <c r="AJ714" s="737"/>
      <c r="AK714" s="737"/>
      <c r="AL714" s="737"/>
      <c r="AM714" s="737"/>
      <c r="AN714" s="737"/>
      <c r="AO714" s="737"/>
      <c r="AP714" s="737"/>
      <c r="AQ714" s="737"/>
      <c r="AR714" s="737"/>
      <c r="AS714" s="737"/>
      <c r="AT714" s="737"/>
      <c r="AU714" s="737"/>
      <c r="AV714" s="737"/>
      <c r="AW714" s="737"/>
      <c r="AX714" s="738"/>
    </row>
    <row r="715" spans="1:50" ht="39"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555</v>
      </c>
      <c r="AE715" s="605"/>
      <c r="AF715" s="656"/>
      <c r="AG715" s="742" t="s">
        <v>625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555</v>
      </c>
      <c r="AE716" s="627"/>
      <c r="AF716" s="627"/>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585</v>
      </c>
      <c r="AE717" s="323"/>
      <c r="AF717" s="323"/>
      <c r="AG717" s="94" t="s">
        <v>622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585</v>
      </c>
      <c r="AE718" s="323"/>
      <c r="AF718" s="323"/>
      <c r="AG718" s="120" t="s">
        <v>562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585</v>
      </c>
      <c r="AE719" s="605"/>
      <c r="AF719" s="605"/>
      <c r="AG719" s="118" t="s">
        <v>636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6"/>
      <c r="C726" s="816" t="s">
        <v>53</v>
      </c>
      <c r="D726" s="838"/>
      <c r="E726" s="838"/>
      <c r="F726" s="839"/>
      <c r="G726" s="574" t="s">
        <v>618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7"/>
      <c r="B727" s="808"/>
      <c r="C727" s="748" t="s">
        <v>57</v>
      </c>
      <c r="D727" s="749"/>
      <c r="E727" s="749"/>
      <c r="F727" s="750"/>
      <c r="G727" s="571" t="s">
        <v>626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4.25" customHeight="1" thickBot="1" x14ac:dyDescent="0.2">
      <c r="A729" s="634" t="s">
        <v>628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3" t="s">
        <v>257</v>
      </c>
      <c r="B731" s="804"/>
      <c r="C731" s="804"/>
      <c r="D731" s="804"/>
      <c r="E731" s="805"/>
      <c r="F731" s="729" t="s">
        <v>629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634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3" t="s">
        <v>635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t="s">
        <v>591</v>
      </c>
      <c r="F737" s="988"/>
      <c r="G737" s="988"/>
      <c r="H737" s="988"/>
      <c r="I737" s="988"/>
      <c r="J737" s="988"/>
      <c r="K737" s="988"/>
      <c r="L737" s="988"/>
      <c r="M737" s="988"/>
      <c r="N737" s="359" t="s">
        <v>358</v>
      </c>
      <c r="O737" s="359"/>
      <c r="P737" s="359"/>
      <c r="Q737" s="359"/>
      <c r="R737" s="988" t="s">
        <v>592</v>
      </c>
      <c r="S737" s="988"/>
      <c r="T737" s="988"/>
      <c r="U737" s="988"/>
      <c r="V737" s="988"/>
      <c r="W737" s="988"/>
      <c r="X737" s="988"/>
      <c r="Y737" s="988"/>
      <c r="Z737" s="988"/>
      <c r="AA737" s="359" t="s">
        <v>359</v>
      </c>
      <c r="AB737" s="359"/>
      <c r="AC737" s="359"/>
      <c r="AD737" s="359"/>
      <c r="AE737" s="988" t="s">
        <v>593</v>
      </c>
      <c r="AF737" s="988"/>
      <c r="AG737" s="988"/>
      <c r="AH737" s="988"/>
      <c r="AI737" s="988"/>
      <c r="AJ737" s="988"/>
      <c r="AK737" s="988"/>
      <c r="AL737" s="988"/>
      <c r="AM737" s="988"/>
      <c r="AN737" s="359" t="s">
        <v>360</v>
      </c>
      <c r="AO737" s="359"/>
      <c r="AP737" s="359"/>
      <c r="AQ737" s="359"/>
      <c r="AR737" s="989" t="s">
        <v>594</v>
      </c>
      <c r="AS737" s="990"/>
      <c r="AT737" s="990"/>
      <c r="AU737" s="990"/>
      <c r="AV737" s="990"/>
      <c r="AW737" s="990"/>
      <c r="AX737" s="991"/>
      <c r="AY737" s="89"/>
      <c r="AZ737" s="89"/>
    </row>
    <row r="738" spans="1:52" ht="24.75" customHeight="1" x14ac:dyDescent="0.15">
      <c r="A738" s="992" t="s">
        <v>361</v>
      </c>
      <c r="B738" s="203"/>
      <c r="C738" s="203"/>
      <c r="D738" s="204"/>
      <c r="E738" s="988" t="s">
        <v>595</v>
      </c>
      <c r="F738" s="988"/>
      <c r="G738" s="988"/>
      <c r="H738" s="988"/>
      <c r="I738" s="988"/>
      <c r="J738" s="988"/>
      <c r="K738" s="988"/>
      <c r="L738" s="988"/>
      <c r="M738" s="988"/>
      <c r="N738" s="359" t="s">
        <v>362</v>
      </c>
      <c r="O738" s="359"/>
      <c r="P738" s="359"/>
      <c r="Q738" s="359"/>
      <c r="R738" s="988" t="s">
        <v>596</v>
      </c>
      <c r="S738" s="988"/>
      <c r="T738" s="988"/>
      <c r="U738" s="988"/>
      <c r="V738" s="988"/>
      <c r="W738" s="988"/>
      <c r="X738" s="988"/>
      <c r="Y738" s="988"/>
      <c r="Z738" s="988"/>
      <c r="AA738" s="359" t="s">
        <v>482</v>
      </c>
      <c r="AB738" s="359"/>
      <c r="AC738" s="359"/>
      <c r="AD738" s="359"/>
      <c r="AE738" s="988" t="s">
        <v>597</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550</v>
      </c>
      <c r="F739" s="1000"/>
      <c r="G739" s="1000"/>
      <c r="H739" s="91" t="str">
        <f>IF(E739="", "", "(")</f>
        <v>(</v>
      </c>
      <c r="I739" s="983"/>
      <c r="J739" s="983"/>
      <c r="K739" s="91" t="str">
        <f>IF(OR(I739="　", I739=""), "", "-")</f>
        <v/>
      </c>
      <c r="L739" s="984">
        <v>363</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612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6"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2"/>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598</v>
      </c>
      <c r="H781" s="671"/>
      <c r="I781" s="671"/>
      <c r="J781" s="671"/>
      <c r="K781" s="672"/>
      <c r="L781" s="664" t="s">
        <v>599</v>
      </c>
      <c r="M781" s="665"/>
      <c r="N781" s="665"/>
      <c r="O781" s="665"/>
      <c r="P781" s="665"/>
      <c r="Q781" s="665"/>
      <c r="R781" s="665"/>
      <c r="S781" s="665"/>
      <c r="T781" s="665"/>
      <c r="U781" s="665"/>
      <c r="V781" s="665"/>
      <c r="W781" s="665"/>
      <c r="X781" s="666"/>
      <c r="Y781" s="385">
        <v>2990</v>
      </c>
      <c r="Z781" s="386"/>
      <c r="AA781" s="386"/>
      <c r="AB781" s="809"/>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t="s">
        <v>600</v>
      </c>
      <c r="H782" s="607"/>
      <c r="I782" s="607"/>
      <c r="J782" s="607"/>
      <c r="K782" s="608"/>
      <c r="L782" s="598" t="s">
        <v>601</v>
      </c>
      <c r="M782" s="599"/>
      <c r="N782" s="599"/>
      <c r="O782" s="599"/>
      <c r="P782" s="599"/>
      <c r="Q782" s="599"/>
      <c r="R782" s="599"/>
      <c r="S782" s="599"/>
      <c r="T782" s="599"/>
      <c r="U782" s="599"/>
      <c r="V782" s="599"/>
      <c r="W782" s="599"/>
      <c r="X782" s="600"/>
      <c r="Y782" s="601">
        <v>1298</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4288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796"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796"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2"/>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9"/>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796"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796"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2"/>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9"/>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796"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796"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2"/>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9"/>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602</v>
      </c>
      <c r="D837" s="341"/>
      <c r="E837" s="341"/>
      <c r="F837" s="341"/>
      <c r="G837" s="341"/>
      <c r="H837" s="341"/>
      <c r="I837" s="341"/>
      <c r="J837" s="342">
        <v>8010001120391</v>
      </c>
      <c r="K837" s="343"/>
      <c r="L837" s="343"/>
      <c r="M837" s="343"/>
      <c r="N837" s="343"/>
      <c r="O837" s="343"/>
      <c r="P837" s="356" t="s">
        <v>599</v>
      </c>
      <c r="Q837" s="344"/>
      <c r="R837" s="344"/>
      <c r="S837" s="344"/>
      <c r="T837" s="344"/>
      <c r="U837" s="344"/>
      <c r="V837" s="344"/>
      <c r="W837" s="344"/>
      <c r="X837" s="344"/>
      <c r="Y837" s="345">
        <v>4288</v>
      </c>
      <c r="Z837" s="346"/>
      <c r="AA837" s="346"/>
      <c r="AB837" s="347"/>
      <c r="AC837" s="357" t="s">
        <v>196</v>
      </c>
      <c r="AD837" s="365"/>
      <c r="AE837" s="365"/>
      <c r="AF837" s="365"/>
      <c r="AG837" s="365"/>
      <c r="AH837" s="366" t="s">
        <v>466</v>
      </c>
      <c r="AI837" s="367"/>
      <c r="AJ837" s="367"/>
      <c r="AK837" s="367"/>
      <c r="AL837" s="351" t="s">
        <v>466</v>
      </c>
      <c r="AM837" s="352"/>
      <c r="AN837" s="352"/>
      <c r="AO837" s="353"/>
      <c r="AP837" s="354" t="s">
        <v>466</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466</v>
      </c>
      <c r="F1102" s="372"/>
      <c r="G1102" s="372"/>
      <c r="H1102" s="372"/>
      <c r="I1102" s="372"/>
      <c r="J1102" s="342" t="s">
        <v>466</v>
      </c>
      <c r="K1102" s="343"/>
      <c r="L1102" s="343"/>
      <c r="M1102" s="343"/>
      <c r="N1102" s="343"/>
      <c r="O1102" s="343"/>
      <c r="P1102" s="356" t="s">
        <v>466</v>
      </c>
      <c r="Q1102" s="344"/>
      <c r="R1102" s="344"/>
      <c r="S1102" s="344"/>
      <c r="T1102" s="344"/>
      <c r="U1102" s="344"/>
      <c r="V1102" s="344"/>
      <c r="W1102" s="344"/>
      <c r="X1102" s="344"/>
      <c r="Y1102" s="345" t="s">
        <v>466</v>
      </c>
      <c r="Z1102" s="346"/>
      <c r="AA1102" s="346"/>
      <c r="AB1102" s="347"/>
      <c r="AC1102" s="348"/>
      <c r="AD1102" s="348"/>
      <c r="AE1102" s="348"/>
      <c r="AF1102" s="348"/>
      <c r="AG1102" s="348"/>
      <c r="AH1102" s="349" t="s">
        <v>466</v>
      </c>
      <c r="AI1102" s="350"/>
      <c r="AJ1102" s="350"/>
      <c r="AK1102" s="350"/>
      <c r="AL1102" s="351" t="s">
        <v>466</v>
      </c>
      <c r="AM1102" s="352"/>
      <c r="AN1102" s="352"/>
      <c r="AO1102" s="353"/>
      <c r="AP1102" s="354" t="s">
        <v>466</v>
      </c>
      <c r="AQ1102" s="354"/>
      <c r="AR1102" s="354"/>
      <c r="AS1102" s="354"/>
      <c r="AT1102" s="354"/>
      <c r="AU1102" s="354"/>
      <c r="AV1102" s="354"/>
      <c r="AW1102" s="354"/>
      <c r="AX1102" s="354"/>
    </row>
    <row r="1103" spans="1:50" hidden="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idden="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idden="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idden="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idden="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idden="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idden="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idden="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idden="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idden="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idden="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idden="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idden="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idden="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idden="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idden="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idden="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idden="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idden="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idden="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idden="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idden="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idden="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idden="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idden="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idden="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idden="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P15:AJ17 P13:AX13 AR15:AX15">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cfRule type="expression" dxfId="2795" priority="13693">
      <formula>IF(RIGHT(TEXT(Y783,"0.#"),1)=".",FALSE,TRUE)</formula>
    </cfRule>
    <cfRule type="expression" dxfId="2794" priority="13694">
      <formula>IF(RIGHT(TEXT(Y783,"0.#"),1)=".",TRUE,FALSE)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3:AO1131">
    <cfRule type="expression" dxfId="2409" priority="2875">
      <formula>IF(AND(AL1103&gt;=0, RIGHT(TEXT(AL1103,"0.#"),1)&lt;&gt;"."),TRUE,FALSE)</formula>
    </cfRule>
    <cfRule type="expression" dxfId="2408" priority="2876">
      <formula>IF(AND(AL1103&gt;=0, RIGHT(TEXT(AL1103,"0.#"),1)="."),TRUE,FALSE)</formula>
    </cfRule>
    <cfRule type="expression" dxfId="2407" priority="2877">
      <formula>IF(AND(AL1103&lt;0, RIGHT(TEXT(AL1103,"0.#"),1)&lt;&gt;"."),TRUE,FALSE)</formula>
    </cfRule>
    <cfRule type="expression" dxfId="2406" priority="2878">
      <formula>IF(AND(AL1103&lt;0, RIGHT(TEXT(AL1103,"0.#"),1)="."),TRUE,FALSE)</formula>
    </cfRule>
  </conditionalFormatting>
  <conditionalFormatting sqref="Y1103:Y1131">
    <cfRule type="expression" dxfId="2405" priority="2873">
      <formula>IF(RIGHT(TEXT(Y1103,"0.#"),1)=".",FALSE,TRUE)</formula>
    </cfRule>
    <cfRule type="expression" dxfId="2404" priority="2874">
      <formula>IF(RIGHT(TEXT(Y1103,"0.#"),1)=".",TRUE,FALSE)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8">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8">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E375">
    <cfRule type="expression" dxfId="701" priority="1">
      <formula>IF(RIGHT(TEXT(AE375,"0.#"),1)=".",FALSE,TRUE)</formula>
    </cfRule>
    <cfRule type="expression" dxfId="700" priority="2">
      <formula>IF(RIGHT(TEXT(AE375,"0.#"),1)=".",TRUE,FALSE)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t="s">
        <v>555</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1"/>
      <c r="AR3" s="192"/>
      <c r="AS3" s="126" t="s">
        <v>356</v>
      </c>
      <c r="AT3" s="127"/>
      <c r="AU3" s="192"/>
      <c r="AV3" s="192"/>
      <c r="AW3" s="395" t="s">
        <v>300</v>
      </c>
      <c r="AX3" s="396"/>
    </row>
    <row r="4" spans="1:50" ht="22.5" customHeight="1" x14ac:dyDescent="0.15">
      <c r="A4" s="400"/>
      <c r="B4" s="398"/>
      <c r="C4" s="398"/>
      <c r="D4" s="398"/>
      <c r="E4" s="398"/>
      <c r="F4" s="399"/>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2"/>
      <c r="AF4" s="213"/>
      <c r="AG4" s="213"/>
      <c r="AH4" s="213"/>
      <c r="AI4" s="212"/>
      <c r="AJ4" s="213"/>
      <c r="AK4" s="213"/>
      <c r="AL4" s="213"/>
      <c r="AM4" s="212"/>
      <c r="AN4" s="213"/>
      <c r="AO4" s="213"/>
      <c r="AP4" s="213"/>
      <c r="AQ4" s="334"/>
      <c r="AR4" s="200"/>
      <c r="AS4" s="200"/>
      <c r="AT4" s="335"/>
      <c r="AU4" s="213"/>
      <c r="AV4" s="213"/>
      <c r="AW4" s="213"/>
      <c r="AX4" s="215"/>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19"/>
      <c r="AC5" s="1025"/>
      <c r="AD5" s="1025"/>
      <c r="AE5" s="212"/>
      <c r="AF5" s="213"/>
      <c r="AG5" s="213"/>
      <c r="AH5" s="213"/>
      <c r="AI5" s="212"/>
      <c r="AJ5" s="213"/>
      <c r="AK5" s="213"/>
      <c r="AL5" s="213"/>
      <c r="AM5" s="212"/>
      <c r="AN5" s="213"/>
      <c r="AO5" s="213"/>
      <c r="AP5" s="213"/>
      <c r="AQ5" s="334"/>
      <c r="AR5" s="200"/>
      <c r="AS5" s="200"/>
      <c r="AT5" s="335"/>
      <c r="AU5" s="213"/>
      <c r="AV5" s="213"/>
      <c r="AW5" s="213"/>
      <c r="AX5" s="215"/>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2"/>
      <c r="AF6" s="213"/>
      <c r="AG6" s="213"/>
      <c r="AH6" s="213"/>
      <c r="AI6" s="212"/>
      <c r="AJ6" s="213"/>
      <c r="AK6" s="213"/>
      <c r="AL6" s="213"/>
      <c r="AM6" s="212"/>
      <c r="AN6" s="213"/>
      <c r="AO6" s="213"/>
      <c r="AP6" s="213"/>
      <c r="AQ6" s="334"/>
      <c r="AR6" s="200"/>
      <c r="AS6" s="200"/>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2"/>
      <c r="AF11" s="213"/>
      <c r="AG11" s="213"/>
      <c r="AH11" s="213"/>
      <c r="AI11" s="212"/>
      <c r="AJ11" s="213"/>
      <c r="AK11" s="213"/>
      <c r="AL11" s="213"/>
      <c r="AM11" s="212"/>
      <c r="AN11" s="213"/>
      <c r="AO11" s="213"/>
      <c r="AP11" s="213"/>
      <c r="AQ11" s="334"/>
      <c r="AR11" s="200"/>
      <c r="AS11" s="200"/>
      <c r="AT11" s="335"/>
      <c r="AU11" s="213"/>
      <c r="AV11" s="213"/>
      <c r="AW11" s="213"/>
      <c r="AX11" s="215"/>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19"/>
      <c r="AC12" s="1025"/>
      <c r="AD12" s="1025"/>
      <c r="AE12" s="212"/>
      <c r="AF12" s="213"/>
      <c r="AG12" s="213"/>
      <c r="AH12" s="213"/>
      <c r="AI12" s="212"/>
      <c r="AJ12" s="213"/>
      <c r="AK12" s="213"/>
      <c r="AL12" s="213"/>
      <c r="AM12" s="212"/>
      <c r="AN12" s="213"/>
      <c r="AO12" s="213"/>
      <c r="AP12" s="213"/>
      <c r="AQ12" s="334"/>
      <c r="AR12" s="200"/>
      <c r="AS12" s="200"/>
      <c r="AT12" s="335"/>
      <c r="AU12" s="213"/>
      <c r="AV12" s="213"/>
      <c r="AW12" s="213"/>
      <c r="AX12" s="215"/>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2"/>
      <c r="AF13" s="213"/>
      <c r="AG13" s="213"/>
      <c r="AH13" s="213"/>
      <c r="AI13" s="212"/>
      <c r="AJ13" s="213"/>
      <c r="AK13" s="213"/>
      <c r="AL13" s="213"/>
      <c r="AM13" s="212"/>
      <c r="AN13" s="213"/>
      <c r="AO13" s="213"/>
      <c r="AP13" s="213"/>
      <c r="AQ13" s="334"/>
      <c r="AR13" s="200"/>
      <c r="AS13" s="200"/>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2"/>
      <c r="AF18" s="213"/>
      <c r="AG18" s="213"/>
      <c r="AH18" s="213"/>
      <c r="AI18" s="212"/>
      <c r="AJ18" s="213"/>
      <c r="AK18" s="213"/>
      <c r="AL18" s="213"/>
      <c r="AM18" s="212"/>
      <c r="AN18" s="213"/>
      <c r="AO18" s="213"/>
      <c r="AP18" s="213"/>
      <c r="AQ18" s="334"/>
      <c r="AR18" s="200"/>
      <c r="AS18" s="200"/>
      <c r="AT18" s="335"/>
      <c r="AU18" s="213"/>
      <c r="AV18" s="213"/>
      <c r="AW18" s="213"/>
      <c r="AX18" s="215"/>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19"/>
      <c r="AC19" s="1025"/>
      <c r="AD19" s="1025"/>
      <c r="AE19" s="212"/>
      <c r="AF19" s="213"/>
      <c r="AG19" s="213"/>
      <c r="AH19" s="213"/>
      <c r="AI19" s="212"/>
      <c r="AJ19" s="213"/>
      <c r="AK19" s="213"/>
      <c r="AL19" s="213"/>
      <c r="AM19" s="212"/>
      <c r="AN19" s="213"/>
      <c r="AO19" s="213"/>
      <c r="AP19" s="213"/>
      <c r="AQ19" s="334"/>
      <c r="AR19" s="200"/>
      <c r="AS19" s="200"/>
      <c r="AT19" s="335"/>
      <c r="AU19" s="213"/>
      <c r="AV19" s="213"/>
      <c r="AW19" s="213"/>
      <c r="AX19" s="215"/>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2"/>
      <c r="AF20" s="213"/>
      <c r="AG20" s="213"/>
      <c r="AH20" s="213"/>
      <c r="AI20" s="212"/>
      <c r="AJ20" s="213"/>
      <c r="AK20" s="213"/>
      <c r="AL20" s="213"/>
      <c r="AM20" s="212"/>
      <c r="AN20" s="213"/>
      <c r="AO20" s="213"/>
      <c r="AP20" s="213"/>
      <c r="AQ20" s="334"/>
      <c r="AR20" s="200"/>
      <c r="AS20" s="200"/>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2"/>
      <c r="AF25" s="213"/>
      <c r="AG25" s="213"/>
      <c r="AH25" s="213"/>
      <c r="AI25" s="212"/>
      <c r="AJ25" s="213"/>
      <c r="AK25" s="213"/>
      <c r="AL25" s="213"/>
      <c r="AM25" s="212"/>
      <c r="AN25" s="213"/>
      <c r="AO25" s="213"/>
      <c r="AP25" s="213"/>
      <c r="AQ25" s="334"/>
      <c r="AR25" s="200"/>
      <c r="AS25" s="200"/>
      <c r="AT25" s="335"/>
      <c r="AU25" s="213"/>
      <c r="AV25" s="213"/>
      <c r="AW25" s="213"/>
      <c r="AX25" s="215"/>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19"/>
      <c r="AC26" s="1025"/>
      <c r="AD26" s="1025"/>
      <c r="AE26" s="212"/>
      <c r="AF26" s="213"/>
      <c r="AG26" s="213"/>
      <c r="AH26" s="213"/>
      <c r="AI26" s="212"/>
      <c r="AJ26" s="213"/>
      <c r="AK26" s="213"/>
      <c r="AL26" s="213"/>
      <c r="AM26" s="212"/>
      <c r="AN26" s="213"/>
      <c r="AO26" s="213"/>
      <c r="AP26" s="213"/>
      <c r="AQ26" s="334"/>
      <c r="AR26" s="200"/>
      <c r="AS26" s="200"/>
      <c r="AT26" s="335"/>
      <c r="AU26" s="213"/>
      <c r="AV26" s="213"/>
      <c r="AW26" s="213"/>
      <c r="AX26" s="215"/>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2"/>
      <c r="AF27" s="213"/>
      <c r="AG27" s="213"/>
      <c r="AH27" s="213"/>
      <c r="AI27" s="212"/>
      <c r="AJ27" s="213"/>
      <c r="AK27" s="213"/>
      <c r="AL27" s="213"/>
      <c r="AM27" s="212"/>
      <c r="AN27" s="213"/>
      <c r="AO27" s="213"/>
      <c r="AP27" s="213"/>
      <c r="AQ27" s="334"/>
      <c r="AR27" s="200"/>
      <c r="AS27" s="200"/>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2"/>
      <c r="AF32" s="213"/>
      <c r="AG32" s="213"/>
      <c r="AH32" s="213"/>
      <c r="AI32" s="212"/>
      <c r="AJ32" s="213"/>
      <c r="AK32" s="213"/>
      <c r="AL32" s="213"/>
      <c r="AM32" s="212"/>
      <c r="AN32" s="213"/>
      <c r="AO32" s="213"/>
      <c r="AP32" s="213"/>
      <c r="AQ32" s="334"/>
      <c r="AR32" s="200"/>
      <c r="AS32" s="200"/>
      <c r="AT32" s="335"/>
      <c r="AU32" s="213"/>
      <c r="AV32" s="213"/>
      <c r="AW32" s="213"/>
      <c r="AX32" s="215"/>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19"/>
      <c r="AC33" s="1025"/>
      <c r="AD33" s="1025"/>
      <c r="AE33" s="212"/>
      <c r="AF33" s="213"/>
      <c r="AG33" s="213"/>
      <c r="AH33" s="213"/>
      <c r="AI33" s="212"/>
      <c r="AJ33" s="213"/>
      <c r="AK33" s="213"/>
      <c r="AL33" s="213"/>
      <c r="AM33" s="212"/>
      <c r="AN33" s="213"/>
      <c r="AO33" s="213"/>
      <c r="AP33" s="213"/>
      <c r="AQ33" s="334"/>
      <c r="AR33" s="200"/>
      <c r="AS33" s="200"/>
      <c r="AT33" s="335"/>
      <c r="AU33" s="213"/>
      <c r="AV33" s="213"/>
      <c r="AW33" s="213"/>
      <c r="AX33" s="215"/>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2"/>
      <c r="AF34" s="213"/>
      <c r="AG34" s="213"/>
      <c r="AH34" s="213"/>
      <c r="AI34" s="212"/>
      <c r="AJ34" s="213"/>
      <c r="AK34" s="213"/>
      <c r="AL34" s="213"/>
      <c r="AM34" s="212"/>
      <c r="AN34" s="213"/>
      <c r="AO34" s="213"/>
      <c r="AP34" s="213"/>
      <c r="AQ34" s="334"/>
      <c r="AR34" s="200"/>
      <c r="AS34" s="200"/>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2"/>
      <c r="AF39" s="213"/>
      <c r="AG39" s="213"/>
      <c r="AH39" s="213"/>
      <c r="AI39" s="212"/>
      <c r="AJ39" s="213"/>
      <c r="AK39" s="213"/>
      <c r="AL39" s="213"/>
      <c r="AM39" s="212"/>
      <c r="AN39" s="213"/>
      <c r="AO39" s="213"/>
      <c r="AP39" s="213"/>
      <c r="AQ39" s="334"/>
      <c r="AR39" s="200"/>
      <c r="AS39" s="200"/>
      <c r="AT39" s="335"/>
      <c r="AU39" s="213"/>
      <c r="AV39" s="213"/>
      <c r="AW39" s="213"/>
      <c r="AX39" s="215"/>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19"/>
      <c r="AC40" s="1025"/>
      <c r="AD40" s="1025"/>
      <c r="AE40" s="212"/>
      <c r="AF40" s="213"/>
      <c r="AG40" s="213"/>
      <c r="AH40" s="213"/>
      <c r="AI40" s="212"/>
      <c r="AJ40" s="213"/>
      <c r="AK40" s="213"/>
      <c r="AL40" s="213"/>
      <c r="AM40" s="212"/>
      <c r="AN40" s="213"/>
      <c r="AO40" s="213"/>
      <c r="AP40" s="213"/>
      <c r="AQ40" s="334"/>
      <c r="AR40" s="200"/>
      <c r="AS40" s="200"/>
      <c r="AT40" s="335"/>
      <c r="AU40" s="213"/>
      <c r="AV40" s="213"/>
      <c r="AW40" s="213"/>
      <c r="AX40" s="215"/>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2"/>
      <c r="AF41" s="213"/>
      <c r="AG41" s="213"/>
      <c r="AH41" s="213"/>
      <c r="AI41" s="212"/>
      <c r="AJ41" s="213"/>
      <c r="AK41" s="213"/>
      <c r="AL41" s="213"/>
      <c r="AM41" s="212"/>
      <c r="AN41" s="213"/>
      <c r="AO41" s="213"/>
      <c r="AP41" s="213"/>
      <c r="AQ41" s="334"/>
      <c r="AR41" s="200"/>
      <c r="AS41" s="200"/>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2"/>
      <c r="AF46" s="213"/>
      <c r="AG46" s="213"/>
      <c r="AH46" s="213"/>
      <c r="AI46" s="212"/>
      <c r="AJ46" s="213"/>
      <c r="AK46" s="213"/>
      <c r="AL46" s="213"/>
      <c r="AM46" s="212"/>
      <c r="AN46" s="213"/>
      <c r="AO46" s="213"/>
      <c r="AP46" s="213"/>
      <c r="AQ46" s="334"/>
      <c r="AR46" s="200"/>
      <c r="AS46" s="200"/>
      <c r="AT46" s="335"/>
      <c r="AU46" s="213"/>
      <c r="AV46" s="213"/>
      <c r="AW46" s="213"/>
      <c r="AX46" s="215"/>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19"/>
      <c r="AC47" s="1025"/>
      <c r="AD47" s="1025"/>
      <c r="AE47" s="212"/>
      <c r="AF47" s="213"/>
      <c r="AG47" s="213"/>
      <c r="AH47" s="213"/>
      <c r="AI47" s="212"/>
      <c r="AJ47" s="213"/>
      <c r="AK47" s="213"/>
      <c r="AL47" s="213"/>
      <c r="AM47" s="212"/>
      <c r="AN47" s="213"/>
      <c r="AO47" s="213"/>
      <c r="AP47" s="213"/>
      <c r="AQ47" s="334"/>
      <c r="AR47" s="200"/>
      <c r="AS47" s="200"/>
      <c r="AT47" s="335"/>
      <c r="AU47" s="213"/>
      <c r="AV47" s="213"/>
      <c r="AW47" s="213"/>
      <c r="AX47" s="215"/>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2"/>
      <c r="AF48" s="213"/>
      <c r="AG48" s="213"/>
      <c r="AH48" s="213"/>
      <c r="AI48" s="212"/>
      <c r="AJ48" s="213"/>
      <c r="AK48" s="213"/>
      <c r="AL48" s="213"/>
      <c r="AM48" s="212"/>
      <c r="AN48" s="213"/>
      <c r="AO48" s="213"/>
      <c r="AP48" s="213"/>
      <c r="AQ48" s="334"/>
      <c r="AR48" s="200"/>
      <c r="AS48" s="200"/>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2"/>
      <c r="AF53" s="213"/>
      <c r="AG53" s="213"/>
      <c r="AH53" s="213"/>
      <c r="AI53" s="212"/>
      <c r="AJ53" s="213"/>
      <c r="AK53" s="213"/>
      <c r="AL53" s="213"/>
      <c r="AM53" s="212"/>
      <c r="AN53" s="213"/>
      <c r="AO53" s="213"/>
      <c r="AP53" s="213"/>
      <c r="AQ53" s="334"/>
      <c r="AR53" s="200"/>
      <c r="AS53" s="200"/>
      <c r="AT53" s="335"/>
      <c r="AU53" s="213"/>
      <c r="AV53" s="213"/>
      <c r="AW53" s="213"/>
      <c r="AX53" s="215"/>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19"/>
      <c r="AC54" s="1025"/>
      <c r="AD54" s="1025"/>
      <c r="AE54" s="212"/>
      <c r="AF54" s="213"/>
      <c r="AG54" s="213"/>
      <c r="AH54" s="213"/>
      <c r="AI54" s="212"/>
      <c r="AJ54" s="213"/>
      <c r="AK54" s="213"/>
      <c r="AL54" s="213"/>
      <c r="AM54" s="212"/>
      <c r="AN54" s="213"/>
      <c r="AO54" s="213"/>
      <c r="AP54" s="213"/>
      <c r="AQ54" s="334"/>
      <c r="AR54" s="200"/>
      <c r="AS54" s="200"/>
      <c r="AT54" s="335"/>
      <c r="AU54" s="213"/>
      <c r="AV54" s="213"/>
      <c r="AW54" s="213"/>
      <c r="AX54" s="215"/>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2"/>
      <c r="AF55" s="213"/>
      <c r="AG55" s="213"/>
      <c r="AH55" s="213"/>
      <c r="AI55" s="212"/>
      <c r="AJ55" s="213"/>
      <c r="AK55" s="213"/>
      <c r="AL55" s="213"/>
      <c r="AM55" s="212"/>
      <c r="AN55" s="213"/>
      <c r="AO55" s="213"/>
      <c r="AP55" s="213"/>
      <c r="AQ55" s="334"/>
      <c r="AR55" s="200"/>
      <c r="AS55" s="200"/>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2"/>
      <c r="AF60" s="213"/>
      <c r="AG60" s="213"/>
      <c r="AH60" s="213"/>
      <c r="AI60" s="212"/>
      <c r="AJ60" s="213"/>
      <c r="AK60" s="213"/>
      <c r="AL60" s="213"/>
      <c r="AM60" s="212"/>
      <c r="AN60" s="213"/>
      <c r="AO60" s="213"/>
      <c r="AP60" s="213"/>
      <c r="AQ60" s="334"/>
      <c r="AR60" s="200"/>
      <c r="AS60" s="200"/>
      <c r="AT60" s="335"/>
      <c r="AU60" s="213"/>
      <c r="AV60" s="213"/>
      <c r="AW60" s="213"/>
      <c r="AX60" s="215"/>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19"/>
      <c r="AC61" s="1025"/>
      <c r="AD61" s="1025"/>
      <c r="AE61" s="212"/>
      <c r="AF61" s="213"/>
      <c r="AG61" s="213"/>
      <c r="AH61" s="213"/>
      <c r="AI61" s="212"/>
      <c r="AJ61" s="213"/>
      <c r="AK61" s="213"/>
      <c r="AL61" s="213"/>
      <c r="AM61" s="212"/>
      <c r="AN61" s="213"/>
      <c r="AO61" s="213"/>
      <c r="AP61" s="213"/>
      <c r="AQ61" s="334"/>
      <c r="AR61" s="200"/>
      <c r="AS61" s="200"/>
      <c r="AT61" s="335"/>
      <c r="AU61" s="213"/>
      <c r="AV61" s="213"/>
      <c r="AW61" s="213"/>
      <c r="AX61" s="215"/>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2"/>
      <c r="AF62" s="213"/>
      <c r="AG62" s="213"/>
      <c r="AH62" s="213"/>
      <c r="AI62" s="212"/>
      <c r="AJ62" s="213"/>
      <c r="AK62" s="213"/>
      <c r="AL62" s="213"/>
      <c r="AM62" s="212"/>
      <c r="AN62" s="213"/>
      <c r="AO62" s="213"/>
      <c r="AP62" s="213"/>
      <c r="AQ62" s="334"/>
      <c r="AR62" s="200"/>
      <c r="AS62" s="200"/>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2"/>
      <c r="AF67" s="213"/>
      <c r="AG67" s="213"/>
      <c r="AH67" s="213"/>
      <c r="AI67" s="212"/>
      <c r="AJ67" s="213"/>
      <c r="AK67" s="213"/>
      <c r="AL67" s="213"/>
      <c r="AM67" s="212"/>
      <c r="AN67" s="213"/>
      <c r="AO67" s="213"/>
      <c r="AP67" s="213"/>
      <c r="AQ67" s="334"/>
      <c r="AR67" s="200"/>
      <c r="AS67" s="200"/>
      <c r="AT67" s="335"/>
      <c r="AU67" s="213"/>
      <c r="AV67" s="213"/>
      <c r="AW67" s="213"/>
      <c r="AX67" s="215"/>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19"/>
      <c r="AC68" s="1025"/>
      <c r="AD68" s="1025"/>
      <c r="AE68" s="212"/>
      <c r="AF68" s="213"/>
      <c r="AG68" s="213"/>
      <c r="AH68" s="213"/>
      <c r="AI68" s="212"/>
      <c r="AJ68" s="213"/>
      <c r="AK68" s="213"/>
      <c r="AL68" s="213"/>
      <c r="AM68" s="212"/>
      <c r="AN68" s="213"/>
      <c r="AO68" s="213"/>
      <c r="AP68" s="213"/>
      <c r="AQ68" s="334"/>
      <c r="AR68" s="200"/>
      <c r="AS68" s="200"/>
      <c r="AT68" s="335"/>
      <c r="AU68" s="213"/>
      <c r="AV68" s="213"/>
      <c r="AW68" s="213"/>
      <c r="AX68" s="215"/>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2" t="s">
        <v>301</v>
      </c>
      <c r="AC69" s="363"/>
      <c r="AD69" s="363"/>
      <c r="AE69" s="212"/>
      <c r="AF69" s="213"/>
      <c r="AG69" s="213"/>
      <c r="AH69" s="213"/>
      <c r="AI69" s="212"/>
      <c r="AJ69" s="213"/>
      <c r="AK69" s="213"/>
      <c r="AL69" s="213"/>
      <c r="AM69" s="212"/>
      <c r="AN69" s="213"/>
      <c r="AO69" s="213"/>
      <c r="AP69" s="213"/>
      <c r="AQ69" s="334"/>
      <c r="AR69" s="200"/>
      <c r="AS69" s="200"/>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796" t="s">
        <v>514</v>
      </c>
      <c r="H2" s="596"/>
      <c r="I2" s="596"/>
      <c r="J2" s="596"/>
      <c r="K2" s="596"/>
      <c r="L2" s="596"/>
      <c r="M2" s="596"/>
      <c r="N2" s="596"/>
      <c r="O2" s="596"/>
      <c r="P2" s="596"/>
      <c r="Q2" s="596"/>
      <c r="R2" s="596"/>
      <c r="S2" s="596"/>
      <c r="T2" s="596"/>
      <c r="U2" s="596"/>
      <c r="V2" s="596"/>
      <c r="W2" s="596"/>
      <c r="X2" s="596"/>
      <c r="Y2" s="596"/>
      <c r="Z2" s="596"/>
      <c r="AA2" s="596"/>
      <c r="AB2" s="597"/>
      <c r="AC2" s="796"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802"/>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9"/>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796" t="s">
        <v>402</v>
      </c>
      <c r="H15" s="596"/>
      <c r="I15" s="596"/>
      <c r="J15" s="596"/>
      <c r="K15" s="596"/>
      <c r="L15" s="596"/>
      <c r="M15" s="596"/>
      <c r="N15" s="596"/>
      <c r="O15" s="596"/>
      <c r="P15" s="596"/>
      <c r="Q15" s="596"/>
      <c r="R15" s="596"/>
      <c r="S15" s="596"/>
      <c r="T15" s="596"/>
      <c r="U15" s="596"/>
      <c r="V15" s="596"/>
      <c r="W15" s="596"/>
      <c r="X15" s="596"/>
      <c r="Y15" s="596"/>
      <c r="Z15" s="596"/>
      <c r="AA15" s="596"/>
      <c r="AB15" s="597"/>
      <c r="AC15" s="796"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2"/>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9"/>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796" t="s">
        <v>401</v>
      </c>
      <c r="H28" s="596"/>
      <c r="I28" s="596"/>
      <c r="J28" s="596"/>
      <c r="K28" s="596"/>
      <c r="L28" s="596"/>
      <c r="M28" s="596"/>
      <c r="N28" s="596"/>
      <c r="O28" s="596"/>
      <c r="P28" s="596"/>
      <c r="Q28" s="596"/>
      <c r="R28" s="596"/>
      <c r="S28" s="596"/>
      <c r="T28" s="596"/>
      <c r="U28" s="596"/>
      <c r="V28" s="596"/>
      <c r="W28" s="596"/>
      <c r="X28" s="596"/>
      <c r="Y28" s="596"/>
      <c r="Z28" s="596"/>
      <c r="AA28" s="596"/>
      <c r="AB28" s="597"/>
      <c r="AC28" s="796"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2"/>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9"/>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796" t="s">
        <v>451</v>
      </c>
      <c r="H41" s="596"/>
      <c r="I41" s="596"/>
      <c r="J41" s="596"/>
      <c r="K41" s="596"/>
      <c r="L41" s="596"/>
      <c r="M41" s="596"/>
      <c r="N41" s="596"/>
      <c r="O41" s="596"/>
      <c r="P41" s="596"/>
      <c r="Q41" s="596"/>
      <c r="R41" s="596"/>
      <c r="S41" s="596"/>
      <c r="T41" s="596"/>
      <c r="U41" s="596"/>
      <c r="V41" s="596"/>
      <c r="W41" s="596"/>
      <c r="X41" s="596"/>
      <c r="Y41" s="596"/>
      <c r="Z41" s="596"/>
      <c r="AA41" s="596"/>
      <c r="AB41" s="597"/>
      <c r="AC41" s="796"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2"/>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9"/>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796" t="s">
        <v>304</v>
      </c>
      <c r="H55" s="596"/>
      <c r="I55" s="596"/>
      <c r="J55" s="596"/>
      <c r="K55" s="596"/>
      <c r="L55" s="596"/>
      <c r="M55" s="596"/>
      <c r="N55" s="596"/>
      <c r="O55" s="596"/>
      <c r="P55" s="596"/>
      <c r="Q55" s="596"/>
      <c r="R55" s="596"/>
      <c r="S55" s="596"/>
      <c r="T55" s="596"/>
      <c r="U55" s="596"/>
      <c r="V55" s="596"/>
      <c r="W55" s="596"/>
      <c r="X55" s="596"/>
      <c r="Y55" s="596"/>
      <c r="Z55" s="596"/>
      <c r="AA55" s="596"/>
      <c r="AB55" s="597"/>
      <c r="AC55" s="796"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2"/>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9"/>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796" t="s">
        <v>406</v>
      </c>
      <c r="H68" s="596"/>
      <c r="I68" s="596"/>
      <c r="J68" s="596"/>
      <c r="K68" s="596"/>
      <c r="L68" s="596"/>
      <c r="M68" s="596"/>
      <c r="N68" s="596"/>
      <c r="O68" s="596"/>
      <c r="P68" s="596"/>
      <c r="Q68" s="596"/>
      <c r="R68" s="596"/>
      <c r="S68" s="596"/>
      <c r="T68" s="596"/>
      <c r="U68" s="596"/>
      <c r="V68" s="596"/>
      <c r="W68" s="596"/>
      <c r="X68" s="596"/>
      <c r="Y68" s="596"/>
      <c r="Z68" s="596"/>
      <c r="AA68" s="596"/>
      <c r="AB68" s="597"/>
      <c r="AC68" s="796"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2"/>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9"/>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796" t="s">
        <v>408</v>
      </c>
      <c r="H81" s="596"/>
      <c r="I81" s="596"/>
      <c r="J81" s="596"/>
      <c r="K81" s="596"/>
      <c r="L81" s="596"/>
      <c r="M81" s="596"/>
      <c r="N81" s="596"/>
      <c r="O81" s="596"/>
      <c r="P81" s="596"/>
      <c r="Q81" s="596"/>
      <c r="R81" s="596"/>
      <c r="S81" s="596"/>
      <c r="T81" s="596"/>
      <c r="U81" s="596"/>
      <c r="V81" s="596"/>
      <c r="W81" s="596"/>
      <c r="X81" s="596"/>
      <c r="Y81" s="596"/>
      <c r="Z81" s="596"/>
      <c r="AA81" s="596"/>
      <c r="AB81" s="597"/>
      <c r="AC81" s="796"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2"/>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9"/>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796" t="s">
        <v>410</v>
      </c>
      <c r="H94" s="596"/>
      <c r="I94" s="596"/>
      <c r="J94" s="596"/>
      <c r="K94" s="596"/>
      <c r="L94" s="596"/>
      <c r="M94" s="596"/>
      <c r="N94" s="596"/>
      <c r="O94" s="596"/>
      <c r="P94" s="596"/>
      <c r="Q94" s="596"/>
      <c r="R94" s="596"/>
      <c r="S94" s="596"/>
      <c r="T94" s="596"/>
      <c r="U94" s="596"/>
      <c r="V94" s="596"/>
      <c r="W94" s="596"/>
      <c r="X94" s="596"/>
      <c r="Y94" s="596"/>
      <c r="Z94" s="596"/>
      <c r="AA94" s="596"/>
      <c r="AB94" s="597"/>
      <c r="AC94" s="796"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2"/>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9"/>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796"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796"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2"/>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9"/>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796"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796"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2"/>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9"/>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796"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796"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2"/>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9"/>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796"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796"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2"/>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9"/>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796"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796"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2"/>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9"/>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796"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796"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2"/>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9"/>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796"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796"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2"/>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9"/>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796"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796"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2"/>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9"/>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796"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796"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2"/>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9"/>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796"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796"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2"/>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9"/>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796"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796"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2"/>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9"/>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796"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796"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2"/>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9"/>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2018-05-18T04:29:42Z</cp:lastPrinted>
  <dcterms:created xsi:type="dcterms:W3CDTF">2012-03-13T00:50:25Z</dcterms:created>
  <dcterms:modified xsi:type="dcterms:W3CDTF">2018-08-16T13:10:57Z</dcterms:modified>
</cp:coreProperties>
</file>