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4.248\disk1\●基準審査課\140調査係\R2年度\行政事業レビュー\1105 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880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I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<sst xmlns="http://schemas.openxmlformats.org/spreadsheetml/2006/main" count="3088" uniqueCount="689">
  <si>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</si>
  <si>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</si>
  <si>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</si>
  <si>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</si>
  <si>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</si>
  <si>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</si>
  <si>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</si>
  <si>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</si>
  <si>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</si>
  <si>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</si>
  <si>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</si>
  <si>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</si>
  <si>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</si>
  <si>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</si>
  <si>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</si>
  <si>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</si>
  <si>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</si>
  <si>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</si>
  <si>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</si>
  <si>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</si>
  <si>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</si>
  <si>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</si>
  <si>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</si>
  <si>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</si>
  <si>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</si>
  <si>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</si>
  <si>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</si>
  <si>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</si>
  <si>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</si>
  <si>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</si>
  <si>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</si>
  <si>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</si>
  <si>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</si>
  <si>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</si>
  <si>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</si>
  <si>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</si>
  <si>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</si>
  <si>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</si>
  <si>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</si>
  <si>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</si>
  <si>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</si>
  <si>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</si>
  <si>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</si>
  <si>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</si>
  <si>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</si>
  <si>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</si>
  <si>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</si>
  <si>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</si>
  <si>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</si>
  <si>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</si>
  <si>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</si>
  <si>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</si>
  <si>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</si>
  <si>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</si>
  <si>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</si>
  <si>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</si>
  <si>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</si>
  <si>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</si>
  <si>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</si>
  <si>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</si>
  <si>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</si>
  <si>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</si>
  <si>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</si>
  <si>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</si>
  <si>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</si>
  <si>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</si>
  <si>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</si>
  <si>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</si>
  <si>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</si>
  <si>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</si>
  <si>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</si>
  <si>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</si>
  <si>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</si>
  <si>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</si>
  <si>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</si>
  <si>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</si>
  <si>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</si>
  <si>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</si>
  <si>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</si>
  <si>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</si>
  <si>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</si>
  <si>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</si>
  <si>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</si>
  <si>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</si>
  <si>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</si>
  <si>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</si>
  <si>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</si>
  <si>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</si>
  <si>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</si>
  <si>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</si>
  <si>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</si>
  <si>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</si>
  <si>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</si>
  <si>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</si>
  <si>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</si>
  <si>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</si>
  <si>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</si>
  <si>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</si>
  <si>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</si>
  <si>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</si>
  <si>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</si>
  <si>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</si>
  <si>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</si>
  <si>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</si>
  <si>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</si>
  <si>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</si>
  <si>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</si>
  <si>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</si>
  <si>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</si>
  <si>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</si>
  <si>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</si>
  <si>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</si>
  <si>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</si>
  <si>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</si>
  <si>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</si>
  <si>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</si>
  <si>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</si>
  <si>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</si>
  <si>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</si>
  <si>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</si>
  <si>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</si>
  <si>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</si>
  <si>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</si>
  <si>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</si>
  <si>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</si>
  <si>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</si>
  <si>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</si>
  <si>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</si>
  <si>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</si>
  <si>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</si>
  <si>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</si>
  <si>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</si>
  <si>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</si>
  <si>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</si>
  <si>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</si>
  <si>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</si>
  <si>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</si>
  <si>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</si>
  <si>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</si>
  <si>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</si>
  <si>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</si>
  <si>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</si>
  <si>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</si>
  <si>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</si>
  <si>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</si>
  <si>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</si>
  <si>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</si>
  <si>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</si>
  <si>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</si>
  <si>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</si>
  <si>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</si>
  <si>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</si>
  <si>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</si>
  <si>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</si>
  <si>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</si>
  <si>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</si>
  <si>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</si>
  <si>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</si>
  <si>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</si>
  <si>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</si>
  <si>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</si>
  <si>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</si>
  <si>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</si>
  <si>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</si>
  <si>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</si>
  <si>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</si>
  <si>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</si>
  <si>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</si>
  <si>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</si>
  <si>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</si>
  <si>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</si>
  <si>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</si>
  <si>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</si>
  <si>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</si>
  <si>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</si>
  <si>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</si>
  <si>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</si>
  <si>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</si>
  <si>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</si>
  <si>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</si>
  <si>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</si>
  <si>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</si>
  <si>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</si>
  <si>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</si>
  <si>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</si>
  <si>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</si>
  <si>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</si>
  <si>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</si>
  <si>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</si>
  <si>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</si>
  <si>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</si>
  <si>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</si>
  <si>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</si>
  <si>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</si>
  <si>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</si>
  <si>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</si>
  <si>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</si>
  <si>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</si>
  <si>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</si>
  <si>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</si>
  <si>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</si>
  <si>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</si>
  <si>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</si>
  <si>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</si>
  <si>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</si>
  <si>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</si>
  <si>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</si>
  <si>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</si>
  <si>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</si>
  <si>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</si>
  <si>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</si>
  <si>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</si>
  <si>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</si>
  <si>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</si>
  <si>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</si>
  <si>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</si>
  <si>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</si>
  <si>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</si>
  <si>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</si>
  <si>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</si>
  <si>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</si>
  <si>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</si>
  <si>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</si>
  <si>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</si>
  <si>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</si>
  <si>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</si>
  <si>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</si>
  <si>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</si>
  <si>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</si>
  <si>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</si>
  <si>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</si>
  <si>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</si>
  <si>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</si>
  <si>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</si>
  <si>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</si>
  <si>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</si>
  <si>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</si>
  <si>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</si>
  <si>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</si>
  <si>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</si>
  <si>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</si>
  <si>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</si>
  <si>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</si>
  <si>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</si>
  <si>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</si>
  <si>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</si>
  <si>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</si>
  <si>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</si>
  <si>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</si>
  <si>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</si>
  <si>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</si>
  <si>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</si>
  <si>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</si>
  <si>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</si>
  <si>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</si>
  <si>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</si>
  <si>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</si>
  <si>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</si>
  <si>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</si>
  <si>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</si>
  <si>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</si>
  <si>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</si>
  <si>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</si>
  <si>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</si>
  <si>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</si>
  <si>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</si>
  <si>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</si>
  <si>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</si>
  <si>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</si>
  <si>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</si>
  <si>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</si>
  <si>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</si>
  <si>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</si>
  <si>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</si>
  <si>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</si>
  <si>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</si>
  <si>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</si>
  <si>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</si>
  <si>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</si>
  <si>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</si>
  <si>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</si>
  <si>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</si>
  <si>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</si>
  <si>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</si>
  <si>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</si>
  <si>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</si>
  <si>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</si>
  <si>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</si>
  <si>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</si>
  <si>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</si>
  <si>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</si>
  <si>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</si>
  <si>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</si>
  <si>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</si>
  <si>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</si>
  <si>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</si>
  <si>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</si>
  <si>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</si>
  <si>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</si>
  <si>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</si>
  <si>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</si>
  <si>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</si>
  <si>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</si>
  <si>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</si>
  <si>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</si>
  <si>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</si>
  <si>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</si>
  <si>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</si>
  <si>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</si>
  <si>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</si>
  <si>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</si>
  <si>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</si>
  <si>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</si>
  <si>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</si>
  <si>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</si>
  <si>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</si>
  <si>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</si>
  <si>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</si>
  <si>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</si>
  <si>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</si>
  <si>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</si>
  <si>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</si>
  <si>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</si>
  <si>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</si>
  <si>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</si>
  <si>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</si>
  <si>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</si>
  <si>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</si>
  <si>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</si>
  <si>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</si>
  <si>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</si>
  <si>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</si>
  <si>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</si>
  <si>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</si>
  <si>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</si>
  <si>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</si>
  <si>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</si>
  <si>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</si>
  <si>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</si>
  <si>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</si>
  <si>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</si>
  <si>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</si>
  <si>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</si>
  <si>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</si>
  <si>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</si>
  <si>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</si>
  <si>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</si>
  <si>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</si>
  <si>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</si>
  <si>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</si>
  <si>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</si>
  <si>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</si>
  <si>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</si>
  <si>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</si>
  <si>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</si>
  <si>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</si>
  <si>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</si>
  <si>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</si>
  <si>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</si>
  <si>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</si>
  <si>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</si>
  <si>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</si>
  <si>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</si>
  <si>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</si>
  <si>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</si>
  <si>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</si>
  <si>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</si>
  <si>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</si>
  <si>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</si>
  <si>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</si>
  <si>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</si>
  <si>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</si>
  <si>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</si>
  <si>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</si>
  <si>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</si>
  <si>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</si>
  <si>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</si>
  <si>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</si>
  <si>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</si>
  <si>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</si>
  <si>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</si>
  <si>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</si>
  <si>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</si>
  <si>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</si>
  <si>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</si>
  <si>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</si>
  <si>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</si>
  <si>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</si>
  <si>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</si>
  <si>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</si>
  <si>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</si>
  <si>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</si>
  <si>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</si>
  <si>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</si>
  <si>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</si>
  <si>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</si>
  <si>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</si>
  <si>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</si>
  <si>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</si>
  <si>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</si>
  <si>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</si>
  <si>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</si>
  <si>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</si>
  <si>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</si>
  <si>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</si>
  <si>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</si>
  <si>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</si>
  <si>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</si>
  <si>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</si>
  <si>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</si>
  <si>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</si>
  <si>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</si>
  <si>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</si>
  <si>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</si>
  <si>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</si>
  <si>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</si>
  <si>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</si>
  <si>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</si>
  <si>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</si>
  <si>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</si>
  <si>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</si>
  <si>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</si>
  <si>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</si>
  <si>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</si>
  <si>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</si>
  <si>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</si>
  <si>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</si>
  <si>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</si>
  <si>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</si>
  <si>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</si>
  <si>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</si>
  <si>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</si>
  <si>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</si>
  <si>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</si>
  <si>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</si>
  <si>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</si>
  <si>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</si>
  <si>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</si>
  <si>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</si>
  <si>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</si>
  <si>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</si>
  <si>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</si>
  <si>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</si>
  <si>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</si>
  <si>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</si>
  <si>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</si>
  <si>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</si>
  <si>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</si>
  <si>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</si>
  <si>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</si>
  <si>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</si>
  <si>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</si>
  <si>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</si>
  <si>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</si>
  <si>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</si>
  <si>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</si>
  <si>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</si>
  <si>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</si>
  <si>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</si>
  <si>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</si>
  <si>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</si>
  <si>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</si>
  <si>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</si>
  <si>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</si>
  <si>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</si>
  <si>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</si>
  <si>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</si>
  <si>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</si>
  <si>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</si>
  <si>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</si>
  <si>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</si>
  <si>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</si>
  <si>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</si>
  <si>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</si>
  <si>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</si>
  <si>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</si>
  <si>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</si>
  <si>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</si>
  <si>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</si>
  <si>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</si>
  <si>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</si>
  <si>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</si>
  <si>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</si>
  <si>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</si>
  <si>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</si>
  <si>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</si>
  <si>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</si>
  <si>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</si>
  <si>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</si>
  <si>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</si>
  <si>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</si>
  <si>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</si>
  <si>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</si>
  <si>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</si>
  <si>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</si>
  <si>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</si>
  <si>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</si>
  <si>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</si>
  <si>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</si>
  <si>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</si>
  <si>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</si>
  <si>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</si>
  <si>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</si>
  <si>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</si>
  <si>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</si>
  <si>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</si>
  <si>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</si>
  <si>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</si>
  <si>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</si>
  <si>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</si>
  <si>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</si>
  <si>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</si>
  <si>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</si>
  <si>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</si>
  <si>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</si>
  <si>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</si>
  <si>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</si>
  <si>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</si>
  <si>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</si>
  <si>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</si>
  <si>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</si>
  <si>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</si>
  <si>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</si>
  <si>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</si>
  <si>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</si>
  <si>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</si>
  <si>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</si>
  <si>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</si>
  <si>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</si>
  <si>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</si>
  <si>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</si>
  <si>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</si>
  <si>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</si>
  <si>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</si>
  <si>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</si>
  <si>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</si>
  <si>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</si>
  <si>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</si>
  <si>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</si>
  <si>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</si>
  <si>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</si>
  <si>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</si>
  <si>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</si>
  <si>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</si>
  <si>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</si>
  <si>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</si>
  <si>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</si>
  <si>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</si>
  <si>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</si>
  <si>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健康食品の安全性の確保等事業</t>
  </si>
  <si>
    <t>医薬・生活衛生局</t>
    <rPh sb="0" eb="2">
      <t>イヤク</t>
    </rPh>
    <rPh sb="3" eb="5">
      <t>セイカツ</t>
    </rPh>
    <rPh sb="5" eb="8">
      <t>エイセイキョク</t>
    </rPh>
    <phoneticPr fontId="7"/>
  </si>
  <si>
    <t>食品基準審査課</t>
    <rPh sb="0" eb="2">
      <t>ショクヒン</t>
    </rPh>
    <rPh sb="2" eb="4">
      <t>キジュン</t>
    </rPh>
    <rPh sb="4" eb="7">
      <t>シンサカ</t>
    </rPh>
    <phoneticPr fontId="7"/>
  </si>
  <si>
    <t>○</t>
  </si>
  <si>
    <t>食品衛生法第7条</t>
  </si>
  <si>
    <t>「健康食品・無承認無許可医薬品健康被害防止対応要領」（局長通知）、「錠剤、カプセル状等食品の適正な製造に関する基本的考え方」（部長通知）等</t>
  </si>
  <si>
    <t>　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により食品の安全性を確保する。</t>
  </si>
  <si>
    <t>　健康食品による健康被害事例が発生した際、臨床医等の専門家を緊急に招集し、対応を検討するとともに、市場に流通している健康食品において安全性が疑われる成分について、安全性試験及び分析調査を実施する。</t>
  </si>
  <si>
    <t>-</t>
  </si>
  <si>
    <t>-</t>
    <phoneticPr fontId="6"/>
  </si>
  <si>
    <t>食品等試験検査費</t>
    <rPh sb="0" eb="2">
      <t>ショクヒン</t>
    </rPh>
    <rPh sb="2" eb="3">
      <t>トウ</t>
    </rPh>
    <rPh sb="3" eb="5">
      <t>シケン</t>
    </rPh>
    <rPh sb="5" eb="8">
      <t>ケンサヒ</t>
    </rPh>
    <phoneticPr fontId="6"/>
  </si>
  <si>
    <t>庁費</t>
    <rPh sb="0" eb="2">
      <t>チョウヒ</t>
    </rPh>
    <phoneticPr fontId="6"/>
  </si>
  <si>
    <t>委員等旅費</t>
    <rPh sb="0" eb="2">
      <t>イイン</t>
    </rPh>
    <rPh sb="2" eb="3">
      <t>トウ</t>
    </rPh>
    <rPh sb="3" eb="5">
      <t>リョヒ</t>
    </rPh>
    <phoneticPr fontId="6"/>
  </si>
  <si>
    <t>諸謝金</t>
    <rPh sb="0" eb="1">
      <t>ショ</t>
    </rPh>
    <rPh sb="1" eb="3">
      <t>シャキン</t>
    </rPh>
    <phoneticPr fontId="6"/>
  </si>
  <si>
    <t>職員旅費</t>
    <rPh sb="0" eb="2">
      <t>ショクイン</t>
    </rPh>
    <rPh sb="2" eb="4">
      <t>リョヒ</t>
    </rPh>
    <phoneticPr fontId="6"/>
  </si>
  <si>
    <t>-</t>
    <phoneticPr fontId="6"/>
  </si>
  <si>
    <t>-</t>
    <phoneticPr fontId="6"/>
  </si>
  <si>
    <t>健康食品による健康被害事例発生の予測や市場に流通する健康食品に係る安全性試験の対象数を事前に把握することは困難であるため、定量的な目標を設定することはできない。</t>
  </si>
  <si>
    <t>効率的な試験検査実施経費の執行</t>
  </si>
  <si>
    <t>-</t>
    <phoneticPr fontId="6"/>
  </si>
  <si>
    <t>-</t>
    <phoneticPr fontId="6"/>
  </si>
  <si>
    <t>-</t>
    <phoneticPr fontId="6"/>
  </si>
  <si>
    <t>健康食品の安全性確認のための試験検査</t>
  </si>
  <si>
    <t>百万円</t>
    <rPh sb="0" eb="1">
      <t>ヒャク</t>
    </rPh>
    <rPh sb="1" eb="3">
      <t>マンエン</t>
    </rPh>
    <phoneticPr fontId="6"/>
  </si>
  <si>
    <t>件</t>
    <rPh sb="0" eb="1">
      <t>ケン</t>
    </rPh>
    <phoneticPr fontId="6"/>
  </si>
  <si>
    <t>単位当たりコスト ＝ Ｘ ／ Ｙ
Ｘ：「執行額（千円）」 
   Ｙ：「活動実績（件）」　　　　　　　　　　　　　　　　　</t>
  </si>
  <si>
    <t>百万円</t>
    <rPh sb="0" eb="1">
      <t>ヒャク</t>
    </rPh>
    <rPh sb="1" eb="3">
      <t>マンエン</t>
    </rPh>
    <phoneticPr fontId="7"/>
  </si>
  <si>
    <t>　X/Y</t>
    <phoneticPr fontId="6"/>
  </si>
  <si>
    <t>20,016/3</t>
  </si>
  <si>
    <t>18,801/3</t>
  </si>
  <si>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7"/>
  </si>
  <si>
    <t>食品等の飲食に起因する衛生上の危害の発生を防止すること（施策目標Ⅱ－１－１）</t>
  </si>
  <si>
    <t>-</t>
    <phoneticPr fontId="6"/>
  </si>
  <si>
    <t>健康食品による健康被害事例が発生した際、臨床医等の専門家を緊急に招集し、対応を検討するとともに、市場に流通している健康食品において安全性が疑われる成分について、安全性試験及び分析調査を実施する。その結果を監視指導や注意喚起に活用することにより、健康食品の飲食に起因する衛生上の危害の発生を防止することに寄与する。</t>
  </si>
  <si>
    <t>-</t>
    <phoneticPr fontId="6"/>
  </si>
  <si>
    <t>無</t>
  </si>
  <si>
    <t>有</t>
  </si>
  <si>
    <t>‐</t>
  </si>
  <si>
    <t>国民の健康に対する関心の高まり等を背景として、これまで一般に飲食に供されることのなかったものや特殊な形態のもの等、様々な食品が「健康食品」として流通する中、安全性の疑われる食品成分について安全性試験や分析調査を行うとともに、健康被害発生時の迅速かつ適切な対応を図る本事業は、国民のニーズが高く、国費を投入しなければ事業目的が達成できない。</t>
  </si>
  <si>
    <t>健康食品・無承認無許可医薬品の健康被害発生時の拡大防止等の事業については、平成14年医薬発第1004001号通知に基づく都道府県等からの情報収集及び評価を踏まえ、必要に応じ対応する必要があり、国が実施すべき事業である。</t>
  </si>
  <si>
    <t>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で食品の安全性を確保するため、優先度の高い事業となっている。</t>
  </si>
  <si>
    <t>原則として、一般競争入札を利用することで、競争性を確保しながら支出先を選定している。
また、随意契約については、必ず2者以上から見積書を取り寄せ、より安価な者と契約を行っている。</t>
  </si>
  <si>
    <t>少額随契についても複数者から見積を取り、コストの削減に努めている。</t>
  </si>
  <si>
    <t>専門家の意見も踏まえて緊急性の高いものを選定している。</t>
  </si>
  <si>
    <t>最新の科学的知見に基づき試験等を実施しており、実効性の高い手段となっている。</t>
  </si>
  <si>
    <t>概ね見込みにあったものとなっている。</t>
  </si>
  <si>
    <t>本事業によって得られた結果を踏まえ健康影響が考えられる場合など、必要に応じ審議会等の意見を聴き健康食品の安全性確保に努めている。</t>
  </si>
  <si>
    <t>330</t>
    <phoneticPr fontId="6"/>
  </si>
  <si>
    <t>300</t>
    <phoneticPr fontId="6"/>
  </si>
  <si>
    <t>259</t>
    <phoneticPr fontId="6"/>
  </si>
  <si>
    <t>303</t>
    <phoneticPr fontId="6"/>
  </si>
  <si>
    <t>315</t>
    <phoneticPr fontId="6"/>
  </si>
  <si>
    <t>328</t>
    <phoneticPr fontId="6"/>
  </si>
  <si>
    <t>325</t>
    <phoneticPr fontId="6"/>
  </si>
  <si>
    <t>試験検査実施経費の単位当たりコストの減少率（対前年度比）
実績：単位当たりコスト（当該年度）
目標：単位当たりコスト（前年）</t>
    <phoneticPr fontId="6"/>
  </si>
  <si>
    <t>21,650/3</t>
    <phoneticPr fontId="6"/>
  </si>
  <si>
    <t>健康食品による健康被害を未然に防止することを目標に、健康食品による健康被害例の報告に対して、安全性試験や分析調査を実施しているところであり、平成27年度は3件、平成28年度は3件、平成29年度は3件について、健康食品の安全性の確認を行った。</t>
    <rPh sb="80" eb="82">
      <t>ヘイセイ</t>
    </rPh>
    <rPh sb="84" eb="86">
      <t>ネンド</t>
    </rPh>
    <rPh sb="88" eb="89">
      <t>ケン</t>
    </rPh>
    <rPh sb="90" eb="92">
      <t>ヘイセイ</t>
    </rPh>
    <rPh sb="94" eb="96">
      <t>ネンド</t>
    </rPh>
    <rPh sb="98" eb="99">
      <t>ケン</t>
    </rPh>
    <rPh sb="116" eb="117">
      <t>オコナ</t>
    </rPh>
    <phoneticPr fontId="7"/>
  </si>
  <si>
    <t>役務費</t>
    <rPh sb="0" eb="2">
      <t>エキム</t>
    </rPh>
    <rPh sb="2" eb="3">
      <t>ヒ</t>
    </rPh>
    <phoneticPr fontId="6"/>
  </si>
  <si>
    <t>A.</t>
    <phoneticPr fontId="6"/>
  </si>
  <si>
    <t>D.（一財）医療経済研究・社会保険福祉協会</t>
    <rPh sb="3" eb="4">
      <t>イチ</t>
    </rPh>
    <rPh sb="4" eb="5">
      <t>ザイ</t>
    </rPh>
    <phoneticPr fontId="6"/>
  </si>
  <si>
    <t>「いわゆる健康食品」の安全性の確保に関する制度等の基礎的な国際比較調査事業</t>
    <phoneticPr fontId="6"/>
  </si>
  <si>
    <t>E.WDB（株）</t>
    <phoneticPr fontId="6"/>
  </si>
  <si>
    <t>試験研究業務等のための人材派遣業務</t>
    <phoneticPr fontId="6"/>
  </si>
  <si>
    <t>国立研究開発法人医薬基盤・健康・栄養研究所</t>
    <phoneticPr fontId="6"/>
  </si>
  <si>
    <t>いわゆる「健康食品」の相談支援に関する調査一式</t>
    <phoneticPr fontId="6"/>
  </si>
  <si>
    <t>-</t>
    <phoneticPr fontId="6"/>
  </si>
  <si>
    <t>-</t>
    <phoneticPr fontId="6"/>
  </si>
  <si>
    <t>Ｈ・Ｂフーズマーケティング便覧　２０１７　全巻セット一式</t>
    <phoneticPr fontId="6"/>
  </si>
  <si>
    <t>（株）ホンヤク社</t>
    <phoneticPr fontId="6"/>
  </si>
  <si>
    <t>翻訳（タイ→日）健康食品に関する通知</t>
    <phoneticPr fontId="6"/>
  </si>
  <si>
    <t>個人A</t>
    <rPh sb="0" eb="2">
      <t>コジン</t>
    </rPh>
    <phoneticPr fontId="6"/>
  </si>
  <si>
    <t>個人B</t>
    <rPh sb="0" eb="2">
      <t>コジン</t>
    </rPh>
    <phoneticPr fontId="6"/>
  </si>
  <si>
    <t>個人C</t>
    <rPh sb="0" eb="2">
      <t>コジン</t>
    </rPh>
    <phoneticPr fontId="6"/>
  </si>
  <si>
    <t>-</t>
    <phoneticPr fontId="6"/>
  </si>
  <si>
    <t>旅費2件</t>
    <rPh sb="0" eb="2">
      <t>リョヒ</t>
    </rPh>
    <rPh sb="3" eb="4">
      <t>ケン</t>
    </rPh>
    <phoneticPr fontId="6"/>
  </si>
  <si>
    <t>-</t>
    <phoneticPr fontId="6"/>
  </si>
  <si>
    <t>旅費1件</t>
    <rPh sb="0" eb="2">
      <t>リョヒ</t>
    </rPh>
    <rPh sb="3" eb="4">
      <t>ケン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</si>
  <si>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</si>
  <si>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</si>
  <si>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</si>
  <si>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</si>
  <si>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</si>
  <si>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</si>
  <si>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（株）富士経済</t>
    <rPh sb="0" eb="3">
      <t>カブ</t>
    </rPh>
    <phoneticPr fontId="6"/>
  </si>
  <si>
    <t>（株）阪急阪神ビジネストラベル</t>
    <rPh sb="0" eb="3">
      <t>カブ</t>
    </rPh>
    <phoneticPr fontId="6"/>
  </si>
  <si>
    <t>（一財）医療経済研究・社会保険福祉協会</t>
    <rPh sb="1" eb="2">
      <t>イチ</t>
    </rPh>
    <rPh sb="2" eb="3">
      <t>ザイ</t>
    </rPh>
    <phoneticPr fontId="6"/>
  </si>
  <si>
    <t>学術文献複写物の入手　１式</t>
    <phoneticPr fontId="6"/>
  </si>
  <si>
    <t>（株）サンメディア</t>
    <phoneticPr fontId="6"/>
  </si>
  <si>
    <t>-</t>
    <phoneticPr fontId="6"/>
  </si>
  <si>
    <t>-</t>
    <phoneticPr fontId="6"/>
  </si>
  <si>
    <t>（株）三菱ケミカルリサーチ</t>
    <rPh sb="0" eb="3">
      <t>カブ</t>
    </rPh>
    <phoneticPr fontId="6"/>
  </si>
  <si>
    <t>主要な国及び地域における、遺伝子組換え食品の～調査事業　一式　他1件</t>
    <rPh sb="31" eb="32">
      <t>ホカ</t>
    </rPh>
    <rPh sb="33" eb="34">
      <t>ケン</t>
    </rPh>
    <phoneticPr fontId="6"/>
  </si>
  <si>
    <t>トーワ電機（株）</t>
    <phoneticPr fontId="6"/>
  </si>
  <si>
    <t>ＤｅｅｐＬｅａｒｎｉｎｇ　Ｂｏｘ　Ｗｉｎ　１点</t>
    <phoneticPr fontId="6"/>
  </si>
  <si>
    <t>（株）伊藤サプライ</t>
    <phoneticPr fontId="6"/>
  </si>
  <si>
    <t>安全情報部　ローパーティション　１式購入　他7件</t>
    <rPh sb="21" eb="22">
      <t>ホカ</t>
    </rPh>
    <rPh sb="23" eb="24">
      <t>ケン</t>
    </rPh>
    <phoneticPr fontId="6"/>
  </si>
  <si>
    <t>（株）バイオテック・ラボ</t>
    <phoneticPr fontId="6"/>
  </si>
  <si>
    <r>
      <t>文献検索，調査及びデータ解析用PC　１点　他</t>
    </r>
    <r>
      <rPr>
        <sz val="11"/>
        <rFont val="ＭＳ Ｐゴシック"/>
        <family val="3"/>
        <charset val="128"/>
      </rPr>
      <t>7件</t>
    </r>
    <rPh sb="21" eb="22">
      <t>ホカ</t>
    </rPh>
    <rPh sb="23" eb="24">
      <t>ケン</t>
    </rPh>
    <phoneticPr fontId="6"/>
  </si>
  <si>
    <t>尾崎理化（株）</t>
    <phoneticPr fontId="6"/>
  </si>
  <si>
    <r>
      <t>FM－１２０K　フレークアイスメーカー～　１点　他</t>
    </r>
    <r>
      <rPr>
        <sz val="11"/>
        <rFont val="ＭＳ Ｐゴシック"/>
        <family val="3"/>
        <charset val="128"/>
      </rPr>
      <t>2件</t>
    </r>
    <rPh sb="24" eb="25">
      <t>ホカ</t>
    </rPh>
    <rPh sb="26" eb="27">
      <t>ケン</t>
    </rPh>
    <phoneticPr fontId="6"/>
  </si>
  <si>
    <t>島津サイエンス東日本（株）</t>
    <phoneticPr fontId="6"/>
  </si>
  <si>
    <t>ＧＣＭＳ－ＱＰ２０１０　ヒータ制御回路修理　１式</t>
    <phoneticPr fontId="6"/>
  </si>
  <si>
    <t>コニカミノルタジャパン（株）</t>
    <phoneticPr fontId="6"/>
  </si>
  <si>
    <t>複写機　１式　購入　（生薬部）他1件</t>
    <rPh sb="15" eb="16">
      <t>ホカ</t>
    </rPh>
    <rPh sb="17" eb="18">
      <t>ケン</t>
    </rPh>
    <phoneticPr fontId="6"/>
  </si>
  <si>
    <t>（株）前田製作所</t>
    <phoneticPr fontId="6"/>
  </si>
  <si>
    <t>ＰＨＣ　薬用保冷庫　ＭＰＲ－２１５Ｆ－ＰＪ　１点</t>
    <phoneticPr fontId="6"/>
  </si>
  <si>
    <t>Ｅｌｓｅｖｉｅｒ　Ｂ．Ｖ．</t>
    <phoneticPr fontId="6"/>
  </si>
  <si>
    <t>サイエンス･ダイレクトの利用　１ヶ年</t>
    <phoneticPr fontId="6"/>
  </si>
  <si>
    <t>WDB（株）</t>
    <phoneticPr fontId="6"/>
  </si>
  <si>
    <t>-</t>
    <phoneticPr fontId="6"/>
  </si>
  <si>
    <t>資金前渡官吏</t>
    <rPh sb="0" eb="6">
      <t>シキンゼントカンリ</t>
    </rPh>
    <phoneticPr fontId="6"/>
  </si>
  <si>
    <t>-</t>
    <phoneticPr fontId="6"/>
  </si>
  <si>
    <t>給与・賞与</t>
    <rPh sb="0" eb="2">
      <t>キュウヨ</t>
    </rPh>
    <rPh sb="3" eb="5">
      <t>ショウヨ</t>
    </rPh>
    <phoneticPr fontId="6"/>
  </si>
  <si>
    <t>-</t>
    <phoneticPr fontId="6"/>
  </si>
  <si>
    <t>東京電力エナジーパートナー（株）</t>
  </si>
  <si>
    <t>電気使用料（長期継続契約）</t>
    <rPh sb="0" eb="2">
      <t>デンキ</t>
    </rPh>
    <rPh sb="2" eb="5">
      <t>シヨウリョウ</t>
    </rPh>
    <phoneticPr fontId="7"/>
  </si>
  <si>
    <t>ガス料（長期継続契約）</t>
    <rPh sb="2" eb="3">
      <t>リョウ</t>
    </rPh>
    <phoneticPr fontId="5"/>
  </si>
  <si>
    <t>水道料（長期継続契約）</t>
    <rPh sb="0" eb="3">
      <t>スイドウリョウ</t>
    </rPh>
    <phoneticPr fontId="5"/>
  </si>
  <si>
    <t>川崎市</t>
    <rPh sb="0" eb="3">
      <t>カワサキシ</t>
    </rPh>
    <phoneticPr fontId="6"/>
  </si>
  <si>
    <t>富士ゼロックス（株）</t>
    <phoneticPr fontId="6"/>
  </si>
  <si>
    <t>デジタル複合機１９式　保守</t>
    <phoneticPr fontId="6"/>
  </si>
  <si>
    <t>ゴム印　住所宛名　１点　外２点</t>
    <phoneticPr fontId="6"/>
  </si>
  <si>
    <t>健康被害事例については、昨年度よりも減少していることから成果目標に見合ったものとなっている。</t>
    <phoneticPr fontId="6"/>
  </si>
  <si>
    <t>-</t>
    <phoneticPr fontId="6"/>
  </si>
  <si>
    <t>-</t>
    <phoneticPr fontId="6"/>
  </si>
  <si>
    <t>-</t>
    <phoneticPr fontId="6"/>
  </si>
  <si>
    <t>-</t>
    <phoneticPr fontId="6"/>
  </si>
  <si>
    <t>-</t>
    <phoneticPr fontId="6"/>
  </si>
  <si>
    <t>-</t>
    <phoneticPr fontId="6"/>
  </si>
  <si>
    <t>点検対象外</t>
    <rPh sb="0" eb="5">
      <t>テンケンタイショウガイ</t>
    </rPh>
    <phoneticPr fontId="6"/>
  </si>
  <si>
    <t>多様化する健康食品による健康被害を防止し、食の安全を確保するために必要な事業であることから、引き続き、必要な予算額を確保し、適正な執行を図ること。</t>
    <phoneticPr fontId="6"/>
  </si>
  <si>
    <t>吉田　易範</t>
    <rPh sb="0" eb="2">
      <t>ヨシダ</t>
    </rPh>
    <rPh sb="3" eb="4">
      <t>ヤサ</t>
    </rPh>
    <rPh sb="4" eb="5">
      <t>ハン</t>
    </rPh>
    <phoneticPr fontId="6"/>
  </si>
  <si>
    <t>「新しい日本のための優先課題推進枠」28
健康被害情報解析検討費、相談員養成研修開催費、「健康食品」の安全性・有効性データベース運用経費の増</t>
    <rPh sb="21" eb="23">
      <t>ケンコウ</t>
    </rPh>
    <rPh sb="23" eb="25">
      <t>ヒガイ</t>
    </rPh>
    <rPh sb="25" eb="27">
      <t>ジョウホウ</t>
    </rPh>
    <rPh sb="27" eb="29">
      <t>カイセキ</t>
    </rPh>
    <rPh sb="29" eb="32">
      <t>ケントウヒ</t>
    </rPh>
    <rPh sb="33" eb="36">
      <t>ソウダンイン</t>
    </rPh>
    <rPh sb="36" eb="38">
      <t>ヨウセイ</t>
    </rPh>
    <rPh sb="38" eb="40">
      <t>ケンシュウ</t>
    </rPh>
    <rPh sb="40" eb="43">
      <t>カイサイヒ</t>
    </rPh>
    <rPh sb="45" eb="47">
      <t>ケンコウ</t>
    </rPh>
    <rPh sb="47" eb="49">
      <t>ショクヒン</t>
    </rPh>
    <rPh sb="51" eb="54">
      <t>アンゼンセイ</t>
    </rPh>
    <rPh sb="55" eb="58">
      <t>ユウコウセイ</t>
    </rPh>
    <rPh sb="64" eb="66">
      <t>ウンヨウ</t>
    </rPh>
    <rPh sb="66" eb="68">
      <t>ケイヒ</t>
    </rPh>
    <rPh sb="69" eb="70">
      <t>ゾウ</t>
    </rPh>
    <phoneticPr fontId="6"/>
  </si>
  <si>
    <t>-</t>
    <phoneticPr fontId="6"/>
  </si>
  <si>
    <t>-</t>
    <phoneticPr fontId="6"/>
  </si>
  <si>
    <t>-</t>
    <phoneticPr fontId="6"/>
  </si>
  <si>
    <t>適切に予算を執行し、事業の目標が達成できており、このまま継続して事業を実施する。また、市場に流通している健康食品の安全性確保のため、安全性試験及び分析調査対象成分等の選定に当たっては、従来どおり専門家の意見も踏まえて緊急性の高いものを選定するとともに、安全性試験等の実施に当たっては、より効率的に行えるよう努める。</t>
    <rPh sb="81" eb="82">
      <t>トウ</t>
    </rPh>
    <phoneticPr fontId="6"/>
  </si>
  <si>
    <t xml:space="preserve"> 市場に流通している健康食品において安全性が疑われる成分について、安全性試験及び分析調査を実施しているが、平成29年度に実施した3件については、その結果から、規制の必要性や追加の安全性試験の必要性等について、特段の対応は必要ない旨の専門家のご意見をいただいた。</t>
    <phoneticPr fontId="6"/>
  </si>
  <si>
    <t>東京都</t>
    <phoneticPr fontId="6"/>
  </si>
  <si>
    <t>東京瓦斯株式会社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</si>
</sst>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7">
    <cellStyle name="標準" xfId="0" builtinId="0"/>
    <cellStyle name="標準 2" xfId="4"/>
    <cellStyle name="標準 3" xfId="5"/>
    <cellStyle name="標準 3 2" xfId="6"/>
    <cellStyle name="標準 3 2 2" xfId="12"/>
    <cellStyle name="標準 3 2 3" xfId="16"/>
    <cellStyle name="標準 3 2 4" xfId="14"/>
    <cellStyle name="標準 3 2 5" xfId="10"/>
    <cellStyle name="標準 3 2 6" xfId="8"/>
    <cellStyle name="標準 3 3" xfId="11"/>
    <cellStyle name="標準 3 4" xfId="15"/>
    <cellStyle name="標準 3 5" xfId="13"/>
    <cellStyle name="標準 3 6" xfId="9"/>
    <cellStyle name="標準 3 7"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204106</xdr:colOff>
      <xdr:row>741</xdr:row>
      <xdr:rowOff>0</xdr:rowOff>
    </xdr:from>
    <xdr:to>
      <xdr:col>49</xdr:col>
      <xdr:colOff>207260</xdr:colOff>
      <xdr:row>759</xdr:row>
      <xdr:rowOff>204107</xdr:rowOff>
    </xdr:to>
    <xdr:pic>
      <xdr:nvPicPr>
        <xdr:cNvPr id="2" name="図 1"/>
        <xdr:cNvPicPr>
          <a:picLocks noChangeAspect="1"/>
        </xdr:cNvPicPr>
      </xdr:nvPicPr>
      <xdr:blipFill>
        <a:blip xmlns:r="http://schemas.openxmlformats.org/officeDocument/2006/relationships" r:embed="rId1"/>
        <a:stretch>
          <a:fillRect/>
        </a:stretch>
      </xdr:blipFill>
      <xdr:spPr>
        <a:xfrm>
          <a:off x="1428749" y="44849143"/>
          <a:ext cx="8779761" cy="75111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2"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341</v>
      </c>
      <c r="AT2" s="218"/>
      <c r="AU2" s="218"/>
      <c r="AV2" s="52" t="str">
        <f>IF(AW2="", "", "-")</f>
        <v/>
      </c>
      <c r="AW2" s="397"/>
      <c r="AX2" s="397"/>
    </row>
    <row r="3" spans="1:50" ht="21" customHeight="1" thickBot="1" x14ac:dyDescent="0.2">
      <c r="A3" s="527" t="s">
        <v>533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548</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182</v>
      </c>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551</v>
      </c>
      <c r="AF5" s="722"/>
      <c r="AG5" s="722"/>
      <c r="AH5" s="722"/>
      <c r="AI5" s="722"/>
      <c r="AJ5" s="722"/>
      <c r="AK5" s="722"/>
      <c r="AL5" s="722"/>
      <c r="AM5" s="722"/>
      <c r="AN5" s="722"/>
      <c r="AO5" s="722"/>
      <c r="AP5" s="723"/>
      <c r="AQ5" s="724" t="s">
        <v>680</v>
      </c>
      <c r="AR5" s="725"/>
      <c r="AS5" s="725"/>
      <c r="AT5" s="725"/>
      <c r="AU5" s="725"/>
      <c r="AV5" s="725"/>
      <c r="AW5" s="725"/>
      <c r="AX5" s="726"/>
    </row>
    <row r="6" spans="1:50" ht="39"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4" t="s">
        <v>546</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6" t="s">
        <v>555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81" t="s">
        <v>556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6"/>
    </row>
    <row r="13" spans="1:50" ht="21" customHeight="1" x14ac:dyDescent="0.15">
      <c r="A13" s="139"/>
      <c r="B13" s="140"/>
      <c r="C13" s="140"/>
      <c r="D13" s="140"/>
      <c r="E13" s="140"/>
      <c r="F13" s="141"/>
      <c r="G13" s="747" t="s">
        <v>6</v>
      </c>
      <c r="H13" s="748"/>
      <c r="I13" s="643" t="s">
        <v>7</v>
      </c>
      <c r="J13" s="644"/>
      <c r="K13" s="644"/>
      <c r="L13" s="644"/>
      <c r="M13" s="644"/>
      <c r="N13" s="644"/>
      <c r="O13" s="645"/>
      <c r="P13" s="97">
        <v>25</v>
      </c>
      <c r="Q13" s="98"/>
      <c r="R13" s="98"/>
      <c r="S13" s="98"/>
      <c r="T13" s="98"/>
      <c r="U13" s="98"/>
      <c r="V13" s="99"/>
      <c r="W13" s="97">
        <v>25</v>
      </c>
      <c r="X13" s="98"/>
      <c r="Y13" s="98"/>
      <c r="Z13" s="98"/>
      <c r="AA13" s="98"/>
      <c r="AB13" s="98"/>
      <c r="AC13" s="99"/>
      <c r="AD13" s="97">
        <v>25</v>
      </c>
      <c r="AE13" s="98"/>
      <c r="AF13" s="98"/>
      <c r="AG13" s="98"/>
      <c r="AH13" s="98"/>
      <c r="AI13" s="98"/>
      <c r="AJ13" s="99"/>
      <c r="AK13" s="97">
        <v>25</v>
      </c>
      <c r="AL13" s="98"/>
      <c r="AM13" s="98"/>
      <c r="AN13" s="98"/>
      <c r="AO13" s="98"/>
      <c r="AP13" s="98"/>
      <c r="AQ13" s="99"/>
      <c r="AR13" s="94">
        <v>52</v>
      </c>
      <c r="AS13" s="95"/>
      <c r="AT13" s="95"/>
      <c r="AU13" s="95"/>
      <c r="AV13" s="95"/>
      <c r="AW13" s="95"/>
      <c r="AX13" s="393"/>
    </row>
    <row r="14" spans="1:50" ht="21" customHeight="1" x14ac:dyDescent="0.15">
      <c r="A14" s="139"/>
      <c r="B14" s="140"/>
      <c r="C14" s="140"/>
      <c r="D14" s="140"/>
      <c r="E14" s="140"/>
      <c r="F14" s="141"/>
      <c r="G14" s="749"/>
      <c r="H14" s="750"/>
      <c r="I14" s="579" t="s">
        <v>8</v>
      </c>
      <c r="J14" s="637"/>
      <c r="K14" s="637"/>
      <c r="L14" s="637"/>
      <c r="M14" s="637"/>
      <c r="N14" s="637"/>
      <c r="O14" s="638"/>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558</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49"/>
      <c r="H15" s="750"/>
      <c r="I15" s="579" t="s">
        <v>51</v>
      </c>
      <c r="J15" s="580"/>
      <c r="K15" s="580"/>
      <c r="L15" s="580"/>
      <c r="M15" s="580"/>
      <c r="N15" s="580"/>
      <c r="O15" s="581"/>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558</v>
      </c>
      <c r="AL15" s="98"/>
      <c r="AM15" s="98"/>
      <c r="AN15" s="98"/>
      <c r="AO15" s="98"/>
      <c r="AP15" s="98"/>
      <c r="AQ15" s="99"/>
      <c r="AR15" s="97" t="s">
        <v>558</v>
      </c>
      <c r="AS15" s="98"/>
      <c r="AT15" s="98"/>
      <c r="AU15" s="98"/>
      <c r="AV15" s="98"/>
      <c r="AW15" s="98"/>
      <c r="AX15" s="396"/>
    </row>
    <row r="16" spans="1:50" ht="21" customHeight="1" x14ac:dyDescent="0.15">
      <c r="A16" s="139"/>
      <c r="B16" s="140"/>
      <c r="C16" s="140"/>
      <c r="D16" s="140"/>
      <c r="E16" s="140"/>
      <c r="F16" s="141"/>
      <c r="G16" s="749"/>
      <c r="H16" s="750"/>
      <c r="I16" s="579" t="s">
        <v>52</v>
      </c>
      <c r="J16" s="580"/>
      <c r="K16" s="580"/>
      <c r="L16" s="580"/>
      <c r="M16" s="580"/>
      <c r="N16" s="580"/>
      <c r="O16" s="581"/>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558</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49"/>
      <c r="H17" s="750"/>
      <c r="I17" s="579" t="s">
        <v>50</v>
      </c>
      <c r="J17" s="637"/>
      <c r="K17" s="637"/>
      <c r="L17" s="637"/>
      <c r="M17" s="637"/>
      <c r="N17" s="637"/>
      <c r="O17" s="638"/>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1"/>
      <c r="H18" s="752"/>
      <c r="I18" s="739" t="s">
        <v>20</v>
      </c>
      <c r="J18" s="740"/>
      <c r="K18" s="740"/>
      <c r="L18" s="740"/>
      <c r="M18" s="740"/>
      <c r="N18" s="740"/>
      <c r="O18" s="741"/>
      <c r="P18" s="103">
        <f>SUM(P13:V17)</f>
        <v>25</v>
      </c>
      <c r="Q18" s="104"/>
      <c r="R18" s="104"/>
      <c r="S18" s="104"/>
      <c r="T18" s="104"/>
      <c r="U18" s="104"/>
      <c r="V18" s="105"/>
      <c r="W18" s="103">
        <f>SUM(W13:AC17)</f>
        <v>25</v>
      </c>
      <c r="X18" s="104"/>
      <c r="Y18" s="104"/>
      <c r="Z18" s="104"/>
      <c r="AA18" s="104"/>
      <c r="AB18" s="104"/>
      <c r="AC18" s="105"/>
      <c r="AD18" s="103">
        <f>SUM(AD13:AJ17)</f>
        <v>25</v>
      </c>
      <c r="AE18" s="104"/>
      <c r="AF18" s="104"/>
      <c r="AG18" s="104"/>
      <c r="AH18" s="104"/>
      <c r="AI18" s="104"/>
      <c r="AJ18" s="105"/>
      <c r="AK18" s="103">
        <f>SUM(AK13:AQ17)</f>
        <v>25</v>
      </c>
      <c r="AL18" s="104"/>
      <c r="AM18" s="104"/>
      <c r="AN18" s="104"/>
      <c r="AO18" s="104"/>
      <c r="AP18" s="104"/>
      <c r="AQ18" s="105"/>
      <c r="AR18" s="103">
        <f>SUM(AR13:AX17)</f>
        <v>52</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24</v>
      </c>
      <c r="Q19" s="98"/>
      <c r="R19" s="98"/>
      <c r="S19" s="98"/>
      <c r="T19" s="98"/>
      <c r="U19" s="98"/>
      <c r="V19" s="99"/>
      <c r="W19" s="97">
        <v>23</v>
      </c>
      <c r="X19" s="98"/>
      <c r="Y19" s="98"/>
      <c r="Z19" s="98"/>
      <c r="AA19" s="98"/>
      <c r="AB19" s="98"/>
      <c r="AC19" s="99"/>
      <c r="AD19" s="97">
        <v>23</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0.96</v>
      </c>
      <c r="Q20" s="543"/>
      <c r="R20" s="543"/>
      <c r="S20" s="543"/>
      <c r="T20" s="543"/>
      <c r="U20" s="543"/>
      <c r="V20" s="543"/>
      <c r="W20" s="543">
        <f t="shared" ref="W20" si="0">IF(W18=0, "-", SUM(W19)/W18)</f>
        <v>0.92</v>
      </c>
      <c r="X20" s="543"/>
      <c r="Y20" s="543"/>
      <c r="Z20" s="543"/>
      <c r="AA20" s="543"/>
      <c r="AB20" s="543"/>
      <c r="AC20" s="543"/>
      <c r="AD20" s="543">
        <f t="shared" ref="AD20" si="1">IF(AD18=0, "-", SUM(AD19)/AD18)</f>
        <v>0.92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03" t="s">
        <v>495</v>
      </c>
      <c r="H21" s="904"/>
      <c r="I21" s="904"/>
      <c r="J21" s="904"/>
      <c r="K21" s="904"/>
      <c r="L21" s="904"/>
      <c r="M21" s="904"/>
      <c r="N21" s="904"/>
      <c r="O21" s="904"/>
      <c r="P21" s="543">
        <f>IF(P19=0, "-", SUM(P19)/SUM(P13,P14))</f>
        <v>0.96</v>
      </c>
      <c r="Q21" s="543"/>
      <c r="R21" s="543"/>
      <c r="S21" s="543"/>
      <c r="T21" s="543"/>
      <c r="U21" s="543"/>
      <c r="V21" s="543"/>
      <c r="W21" s="543">
        <f t="shared" ref="W21" si="2">IF(W19=0, "-", SUM(W19)/SUM(W13,W14))</f>
        <v>0.92</v>
      </c>
      <c r="X21" s="543"/>
      <c r="Y21" s="543"/>
      <c r="Z21" s="543"/>
      <c r="AA21" s="543"/>
      <c r="AB21" s="543"/>
      <c r="AC21" s="543"/>
      <c r="AD21" s="543">
        <f t="shared" ref="AD21" si="3">IF(AD19=0, "-", SUM(AD19)/SUM(AD13,AD14))</f>
        <v>0.92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538</v>
      </c>
      <c r="B22" s="196"/>
      <c r="C22" s="196"/>
      <c r="D22" s="196"/>
      <c r="E22" s="196"/>
      <c r="F22" s="197"/>
      <c r="G22" s="180" t="s">
        <v>472</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24</v>
      </c>
      <c r="Q23" s="95"/>
      <c r="R23" s="95"/>
      <c r="S23" s="95"/>
      <c r="T23" s="95"/>
      <c r="U23" s="95"/>
      <c r="V23" s="96"/>
      <c r="W23" s="94">
        <v>52</v>
      </c>
      <c r="X23" s="95"/>
      <c r="Y23" s="95"/>
      <c r="Z23" s="95"/>
      <c r="AA23" s="95"/>
      <c r="AB23" s="95"/>
      <c r="AC23" s="96"/>
      <c r="AD23" s="206" t="s">
        <v>681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1</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563</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25</v>
      </c>
      <c r="Q29" s="226"/>
      <c r="R29" s="226"/>
      <c r="S29" s="226"/>
      <c r="T29" s="226"/>
      <c r="U29" s="226"/>
      <c r="V29" s="227"/>
      <c r="W29" s="225">
        <f>AR13</f>
        <v>52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489</v>
      </c>
      <c r="B30" s="514"/>
      <c r="C30" s="514"/>
      <c r="D30" s="514"/>
      <c r="E30" s="514"/>
      <c r="F30" s="515"/>
      <c r="G30" s="655"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357</v>
      </c>
      <c r="AF30" s="386"/>
      <c r="AG30" s="386"/>
      <c r="AH30" s="387"/>
      <c r="AI30" s="385" t="s">
        <v>363</v>
      </c>
      <c r="AJ30" s="386"/>
      <c r="AK30" s="386"/>
      <c r="AL30" s="387"/>
      <c r="AM30" s="388" t="s">
        <v>470</v>
      </c>
      <c r="AN30" s="388"/>
      <c r="AO30" s="388"/>
      <c r="AP30" s="385"/>
      <c r="AQ30" s="646" t="s">
        <v>355</v>
      </c>
      <c r="AR30" s="647"/>
      <c r="AS30" s="647"/>
      <c r="AT30" s="648"/>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5" t="s">
        <v>565</v>
      </c>
      <c r="AR31" s="133"/>
      <c r="AS31" s="134" t="s">
        <v>356</v>
      </c>
      <c r="AT31" s="169"/>
      <c r="AU31" s="269" t="s">
        <v>565</v>
      </c>
      <c r="AV31" s="269"/>
      <c r="AW31" s="378" t="s">
        <v>300</v>
      </c>
      <c r="AX31" s="379"/>
    </row>
    <row r="32" spans="1:50" ht="23.25" customHeight="1" x14ac:dyDescent="0.15">
      <c r="A32" s="519"/>
      <c r="B32" s="517"/>
      <c r="C32" s="517"/>
      <c r="D32" s="517"/>
      <c r="E32" s="517"/>
      <c r="F32" s="518"/>
      <c r="G32" s="544" t="s">
        <v>557</v>
      </c>
      <c r="H32" s="545"/>
      <c r="I32" s="545"/>
      <c r="J32" s="545"/>
      <c r="K32" s="545"/>
      <c r="L32" s="545"/>
      <c r="M32" s="545"/>
      <c r="N32" s="545"/>
      <c r="O32" s="546"/>
      <c r="P32" s="158" t="s">
        <v>557</v>
      </c>
      <c r="Q32" s="158"/>
      <c r="R32" s="158"/>
      <c r="S32" s="158"/>
      <c r="T32" s="158"/>
      <c r="U32" s="158"/>
      <c r="V32" s="158"/>
      <c r="W32" s="158"/>
      <c r="X32" s="229"/>
      <c r="Y32" s="337" t="s">
        <v>12</v>
      </c>
      <c r="Z32" s="553"/>
      <c r="AA32" s="554"/>
      <c r="AB32" s="555" t="s">
        <v>565</v>
      </c>
      <c r="AC32" s="555"/>
      <c r="AD32" s="555"/>
      <c r="AE32" s="363" t="s">
        <v>557</v>
      </c>
      <c r="AF32" s="364"/>
      <c r="AG32" s="364"/>
      <c r="AH32" s="364"/>
      <c r="AI32" s="363" t="s">
        <v>557</v>
      </c>
      <c r="AJ32" s="364"/>
      <c r="AK32" s="364"/>
      <c r="AL32" s="364"/>
      <c r="AM32" s="363" t="s">
        <v>557</v>
      </c>
      <c r="AN32" s="364"/>
      <c r="AO32" s="364"/>
      <c r="AP32" s="364"/>
      <c r="AQ32" s="100" t="s">
        <v>557</v>
      </c>
      <c r="AR32" s="101"/>
      <c r="AS32" s="101"/>
      <c r="AT32" s="102"/>
      <c r="AU32" s="364" t="s">
        <v>557</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565</v>
      </c>
      <c r="AC33" s="526"/>
      <c r="AD33" s="526"/>
      <c r="AE33" s="363" t="s">
        <v>557</v>
      </c>
      <c r="AF33" s="364"/>
      <c r="AG33" s="364"/>
      <c r="AH33" s="364"/>
      <c r="AI33" s="363" t="s">
        <v>557</v>
      </c>
      <c r="AJ33" s="364"/>
      <c r="AK33" s="364"/>
      <c r="AL33" s="364"/>
      <c r="AM33" s="363" t="s">
        <v>557</v>
      </c>
      <c r="AN33" s="364"/>
      <c r="AO33" s="364"/>
      <c r="AP33" s="364"/>
      <c r="AQ33" s="100" t="s">
        <v>557</v>
      </c>
      <c r="AR33" s="101"/>
      <c r="AS33" s="101"/>
      <c r="AT33" s="102"/>
      <c r="AU33" s="364" t="s">
        <v>557</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3" t="s">
        <v>557</v>
      </c>
      <c r="AF34" s="364"/>
      <c r="AG34" s="364"/>
      <c r="AH34" s="364"/>
      <c r="AI34" s="363" t="s">
        <v>557</v>
      </c>
      <c r="AJ34" s="364"/>
      <c r="AK34" s="364"/>
      <c r="AL34" s="364"/>
      <c r="AM34" s="363" t="s">
        <v>557</v>
      </c>
      <c r="AN34" s="364"/>
      <c r="AO34" s="364"/>
      <c r="AP34" s="364"/>
      <c r="AQ34" s="100" t="s">
        <v>557</v>
      </c>
      <c r="AR34" s="101"/>
      <c r="AS34" s="101"/>
      <c r="AT34" s="102"/>
      <c r="AU34" s="364" t="s">
        <v>557</v>
      </c>
      <c r="AV34" s="364"/>
      <c r="AW34" s="364"/>
      <c r="AX34" s="366"/>
    </row>
    <row r="35" spans="1:50" ht="23.25" customHeight="1" x14ac:dyDescent="0.15">
      <c r="A35" s="905" t="s">
        <v>526</v>
      </c>
      <c r="B35" s="906"/>
      <c r="C35" s="906"/>
      <c r="D35" s="906"/>
      <c r="E35" s="906"/>
      <c r="F35" s="907"/>
      <c r="G35" s="911" t="s">
        <v>564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9" t="s">
        <v>489</v>
      </c>
      <c r="B37" s="650"/>
      <c r="C37" s="650"/>
      <c r="D37" s="650"/>
      <c r="E37" s="650"/>
      <c r="F37" s="651"/>
      <c r="G37" s="569" t="s">
        <v>265</v>
      </c>
      <c r="H37" s="380"/>
      <c r="I37" s="380"/>
      <c r="J37" s="380"/>
      <c r="K37" s="380"/>
      <c r="L37" s="380"/>
      <c r="M37" s="380"/>
      <c r="N37" s="380"/>
      <c r="O37" s="570"/>
      <c r="P37" s="639" t="s">
        <v>59</v>
      </c>
      <c r="Q37" s="380"/>
      <c r="R37" s="380"/>
      <c r="S37" s="380"/>
      <c r="T37" s="380"/>
      <c r="U37" s="380"/>
      <c r="V37" s="380"/>
      <c r="W37" s="380"/>
      <c r="X37" s="570"/>
      <c r="Y37" s="640"/>
      <c r="Z37" s="641"/>
      <c r="AA37" s="642"/>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7" t="s">
        <v>12</v>
      </c>
      <c r="Z39" s="553"/>
      <c r="AA39" s="554"/>
      <c r="AB39" s="555"/>
      <c r="AC39" s="555"/>
      <c r="AD39" s="55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2"/>
      <c r="B41" s="653"/>
      <c r="C41" s="653"/>
      <c r="D41" s="653"/>
      <c r="E41" s="653"/>
      <c r="F41" s="654"/>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489</v>
      </c>
      <c r="B44" s="650"/>
      <c r="C44" s="650"/>
      <c r="D44" s="650"/>
      <c r="E44" s="650"/>
      <c r="F44" s="651"/>
      <c r="G44" s="569" t="s">
        <v>265</v>
      </c>
      <c r="H44" s="380"/>
      <c r="I44" s="380"/>
      <c r="J44" s="380"/>
      <c r="K44" s="380"/>
      <c r="L44" s="380"/>
      <c r="M44" s="380"/>
      <c r="N44" s="380"/>
      <c r="O44" s="570"/>
      <c r="P44" s="639" t="s">
        <v>59</v>
      </c>
      <c r="Q44" s="380"/>
      <c r="R44" s="380"/>
      <c r="S44" s="380"/>
      <c r="T44" s="380"/>
      <c r="U44" s="380"/>
      <c r="V44" s="380"/>
      <c r="W44" s="380"/>
      <c r="X44" s="570"/>
      <c r="Y44" s="640"/>
      <c r="Z44" s="641"/>
      <c r="AA44" s="642"/>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7" t="s">
        <v>12</v>
      </c>
      <c r="Z46" s="553"/>
      <c r="AA46" s="554"/>
      <c r="AB46" s="555"/>
      <c r="AC46" s="555"/>
      <c r="AD46" s="55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2"/>
      <c r="B48" s="653"/>
      <c r="C48" s="653"/>
      <c r="D48" s="653"/>
      <c r="E48" s="653"/>
      <c r="F48" s="654"/>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489</v>
      </c>
      <c r="B51" s="517"/>
      <c r="C51" s="517"/>
      <c r="D51" s="517"/>
      <c r="E51" s="517"/>
      <c r="F51" s="518"/>
      <c r="G51" s="569" t="s">
        <v>265</v>
      </c>
      <c r="H51" s="380"/>
      <c r="I51" s="380"/>
      <c r="J51" s="380"/>
      <c r="K51" s="380"/>
      <c r="L51" s="380"/>
      <c r="M51" s="380"/>
      <c r="N51" s="380"/>
      <c r="O51" s="570"/>
      <c r="P51" s="639" t="s">
        <v>59</v>
      </c>
      <c r="Q51" s="380"/>
      <c r="R51" s="380"/>
      <c r="S51" s="380"/>
      <c r="T51" s="380"/>
      <c r="U51" s="380"/>
      <c r="V51" s="380"/>
      <c r="W51" s="380"/>
      <c r="X51" s="570"/>
      <c r="Y51" s="640"/>
      <c r="Z51" s="641"/>
      <c r="AA51" s="642"/>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7" t="s">
        <v>12</v>
      </c>
      <c r="Z53" s="553"/>
      <c r="AA53" s="554"/>
      <c r="AB53" s="555"/>
      <c r="AC53" s="555"/>
      <c r="AD53" s="55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2"/>
      <c r="B55" s="653"/>
      <c r="C55" s="653"/>
      <c r="D55" s="653"/>
      <c r="E55" s="653"/>
      <c r="F55" s="654"/>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489</v>
      </c>
      <c r="B58" s="517"/>
      <c r="C58" s="517"/>
      <c r="D58" s="517"/>
      <c r="E58" s="517"/>
      <c r="F58" s="518"/>
      <c r="G58" s="569" t="s">
        <v>265</v>
      </c>
      <c r="H58" s="380"/>
      <c r="I58" s="380"/>
      <c r="J58" s="380"/>
      <c r="K58" s="380"/>
      <c r="L58" s="380"/>
      <c r="M58" s="380"/>
      <c r="N58" s="380"/>
      <c r="O58" s="570"/>
      <c r="P58" s="639" t="s">
        <v>59</v>
      </c>
      <c r="Q58" s="380"/>
      <c r="R58" s="380"/>
      <c r="S58" s="380"/>
      <c r="T58" s="380"/>
      <c r="U58" s="380"/>
      <c r="V58" s="380"/>
      <c r="W58" s="380"/>
      <c r="X58" s="570"/>
      <c r="Y58" s="640"/>
      <c r="Z58" s="641"/>
      <c r="AA58" s="642"/>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7" t="s">
        <v>12</v>
      </c>
      <c r="Z60" s="553"/>
      <c r="AA60" s="554"/>
      <c r="AB60" s="555"/>
      <c r="AC60" s="555"/>
      <c r="AD60" s="55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67" t="s">
        <v>357</v>
      </c>
      <c r="AF65" s="368"/>
      <c r="AG65" s="368"/>
      <c r="AH65" s="369"/>
      <c r="AI65" s="367" t="s">
        <v>363</v>
      </c>
      <c r="AJ65" s="368"/>
      <c r="AK65" s="368"/>
      <c r="AL65" s="369"/>
      <c r="AM65" s="374" t="s">
        <v>470</v>
      </c>
      <c r="AN65" s="374"/>
      <c r="AO65" s="374"/>
      <c r="AP65" s="367"/>
      <c r="AQ65" s="873" t="s">
        <v>355</v>
      </c>
      <c r="AR65" s="869"/>
      <c r="AS65" s="869"/>
      <c r="AT65" s="870"/>
      <c r="AU65" s="986" t="s">
        <v>253</v>
      </c>
      <c r="AV65" s="986"/>
      <c r="AW65" s="986"/>
      <c r="AX65" s="98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c r="AR66" s="269"/>
      <c r="AS66" s="871" t="s">
        <v>356</v>
      </c>
      <c r="AT66" s="872"/>
      <c r="AU66" s="269"/>
      <c r="AV66" s="269"/>
      <c r="AW66" s="871" t="s">
        <v>488</v>
      </c>
      <c r="AX66" s="988"/>
    </row>
    <row r="67" spans="1:50" ht="23.25" hidden="1" customHeight="1" x14ac:dyDescent="0.15">
      <c r="A67" s="857"/>
      <c r="B67" s="858"/>
      <c r="C67" s="858"/>
      <c r="D67" s="858"/>
      <c r="E67" s="858"/>
      <c r="F67" s="859"/>
      <c r="G67" s="989" t="s">
        <v>364</v>
      </c>
      <c r="H67" s="923"/>
      <c r="I67" s="924"/>
      <c r="J67" s="924"/>
      <c r="K67" s="924"/>
      <c r="L67" s="924"/>
      <c r="M67" s="924"/>
      <c r="N67" s="924"/>
      <c r="O67" s="925"/>
      <c r="P67" s="923"/>
      <c r="Q67" s="924"/>
      <c r="R67" s="924"/>
      <c r="S67" s="924"/>
      <c r="T67" s="924"/>
      <c r="U67" s="924"/>
      <c r="V67" s="925"/>
      <c r="W67" s="929"/>
      <c r="X67" s="930"/>
      <c r="Y67" s="935" t="s">
        <v>12</v>
      </c>
      <c r="Z67" s="935"/>
      <c r="AA67" s="936"/>
      <c r="AB67" s="937" t="s">
        <v>516</v>
      </c>
      <c r="AC67" s="937"/>
      <c r="AD67" s="93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64"/>
      <c r="H68" s="926"/>
      <c r="I68" s="927"/>
      <c r="J68" s="927"/>
      <c r="K68" s="927"/>
      <c r="L68" s="927"/>
      <c r="M68" s="927"/>
      <c r="N68" s="927"/>
      <c r="O68" s="928"/>
      <c r="P68" s="926"/>
      <c r="Q68" s="927"/>
      <c r="R68" s="927"/>
      <c r="S68" s="927"/>
      <c r="T68" s="927"/>
      <c r="U68" s="927"/>
      <c r="V68" s="928"/>
      <c r="W68" s="931"/>
      <c r="X68" s="932"/>
      <c r="Y68" s="181" t="s">
        <v>54</v>
      </c>
      <c r="Z68" s="181"/>
      <c r="AA68" s="182"/>
      <c r="AB68" s="984" t="s">
        <v>516</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90"/>
      <c r="H69" s="926"/>
      <c r="I69" s="927"/>
      <c r="J69" s="927"/>
      <c r="K69" s="927"/>
      <c r="L69" s="927"/>
      <c r="M69" s="927"/>
      <c r="N69" s="927"/>
      <c r="O69" s="928"/>
      <c r="P69" s="926"/>
      <c r="Q69" s="927"/>
      <c r="R69" s="927"/>
      <c r="S69" s="927"/>
      <c r="T69" s="927"/>
      <c r="U69" s="927"/>
      <c r="V69" s="928"/>
      <c r="W69" s="933"/>
      <c r="X69" s="934"/>
      <c r="Y69" s="181" t="s">
        <v>13</v>
      </c>
      <c r="Z69" s="181"/>
      <c r="AA69" s="182"/>
      <c r="AB69" s="985" t="s">
        <v>517</v>
      </c>
      <c r="AC69" s="985"/>
      <c r="AD69" s="985"/>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7" t="s">
        <v>496</v>
      </c>
      <c r="B70" s="858"/>
      <c r="C70" s="858"/>
      <c r="D70" s="858"/>
      <c r="E70" s="858"/>
      <c r="F70" s="859"/>
      <c r="G70" s="964" t="s">
        <v>365</v>
      </c>
      <c r="H70" s="965"/>
      <c r="I70" s="965"/>
      <c r="J70" s="965"/>
      <c r="K70" s="965"/>
      <c r="L70" s="965"/>
      <c r="M70" s="965"/>
      <c r="N70" s="965"/>
      <c r="O70" s="965"/>
      <c r="P70" s="965"/>
      <c r="Q70" s="965"/>
      <c r="R70" s="965"/>
      <c r="S70" s="965"/>
      <c r="T70" s="965"/>
      <c r="U70" s="965"/>
      <c r="V70" s="965"/>
      <c r="W70" s="968" t="s">
        <v>515</v>
      </c>
      <c r="X70" s="969"/>
      <c r="Y70" s="935" t="s">
        <v>12</v>
      </c>
      <c r="Z70" s="935"/>
      <c r="AA70" s="936"/>
      <c r="AB70" s="937" t="s">
        <v>516</v>
      </c>
      <c r="AC70" s="937"/>
      <c r="AD70" s="93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64"/>
      <c r="H71" s="966"/>
      <c r="I71" s="966"/>
      <c r="J71" s="966"/>
      <c r="K71" s="966"/>
      <c r="L71" s="966"/>
      <c r="M71" s="966"/>
      <c r="N71" s="966"/>
      <c r="O71" s="966"/>
      <c r="P71" s="966"/>
      <c r="Q71" s="966"/>
      <c r="R71" s="966"/>
      <c r="S71" s="966"/>
      <c r="T71" s="966"/>
      <c r="U71" s="966"/>
      <c r="V71" s="966"/>
      <c r="W71" s="970"/>
      <c r="X71" s="971"/>
      <c r="Y71" s="181" t="s">
        <v>54</v>
      </c>
      <c r="Z71" s="181"/>
      <c r="AA71" s="182"/>
      <c r="AB71" s="984" t="s">
        <v>516</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64"/>
      <c r="H72" s="967"/>
      <c r="I72" s="967"/>
      <c r="J72" s="967"/>
      <c r="K72" s="967"/>
      <c r="L72" s="967"/>
      <c r="M72" s="967"/>
      <c r="N72" s="967"/>
      <c r="O72" s="967"/>
      <c r="P72" s="967"/>
      <c r="Q72" s="967"/>
      <c r="R72" s="967"/>
      <c r="S72" s="967"/>
      <c r="T72" s="967"/>
      <c r="U72" s="967"/>
      <c r="V72" s="967"/>
      <c r="W72" s="972"/>
      <c r="X72" s="973"/>
      <c r="Y72" s="181" t="s">
        <v>13</v>
      </c>
      <c r="Z72" s="181"/>
      <c r="AA72" s="182"/>
      <c r="AB72" s="985" t="s">
        <v>517</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490</v>
      </c>
      <c r="B73" s="842"/>
      <c r="C73" s="842"/>
      <c r="D73" s="842"/>
      <c r="E73" s="842"/>
      <c r="F73" s="843"/>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529</v>
      </c>
      <c r="B78" s="918"/>
      <c r="C78" s="918"/>
      <c r="D78" s="918"/>
      <c r="E78" s="955" t="s">
        <v>463</v>
      </c>
      <c r="F78" s="956"/>
      <c r="G78" s="57" t="s">
        <v>365</v>
      </c>
      <c r="H78" s="855"/>
      <c r="I78" s="242"/>
      <c r="J78" s="242"/>
      <c r="K78" s="242"/>
      <c r="L78" s="242"/>
      <c r="M78" s="242"/>
      <c r="N78" s="242"/>
      <c r="O78" s="856"/>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484</v>
      </c>
      <c r="AP79" s="146"/>
      <c r="AQ79" s="146"/>
      <c r="AR79" s="81" t="s">
        <v>482</v>
      </c>
      <c r="AS79" s="145"/>
      <c r="AT79" s="146"/>
      <c r="AU79" s="146"/>
      <c r="AV79" s="146"/>
      <c r="AW79" s="146"/>
      <c r="AX79" s="147"/>
    </row>
    <row r="80" spans="1:50" ht="18.75" customHeight="1" x14ac:dyDescent="0.15">
      <c r="A80" s="523" t="s">
        <v>266</v>
      </c>
      <c r="B80" s="850" t="s">
        <v>481</v>
      </c>
      <c r="C80" s="851"/>
      <c r="D80" s="851"/>
      <c r="E80" s="851"/>
      <c r="F80" s="85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customHeight="1" x14ac:dyDescent="0.15">
      <c r="A81" s="524"/>
      <c r="B81" s="853"/>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4"/>
      <c r="B82" s="853"/>
      <c r="C82" s="556"/>
      <c r="D82" s="556"/>
      <c r="E82" s="556"/>
      <c r="F82" s="557"/>
      <c r="G82" s="505" t="s">
        <v>566</v>
      </c>
      <c r="H82" s="505"/>
      <c r="I82" s="505"/>
      <c r="J82" s="505"/>
      <c r="K82" s="505"/>
      <c r="L82" s="505"/>
      <c r="M82" s="505"/>
      <c r="N82" s="505"/>
      <c r="O82" s="505"/>
      <c r="P82" s="505"/>
      <c r="Q82" s="505"/>
      <c r="R82" s="505"/>
      <c r="S82" s="505"/>
      <c r="T82" s="505"/>
      <c r="U82" s="505"/>
      <c r="V82" s="505"/>
      <c r="W82" s="505"/>
      <c r="X82" s="505"/>
      <c r="Y82" s="505"/>
      <c r="Z82" s="505"/>
      <c r="AA82" s="757"/>
      <c r="AB82" s="504" t="s">
        <v>605</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797" t="s">
        <v>61</v>
      </c>
      <c r="H85" s="784"/>
      <c r="I85" s="784"/>
      <c r="J85" s="784"/>
      <c r="K85" s="784"/>
      <c r="L85" s="784"/>
      <c r="M85" s="784"/>
      <c r="N85" s="784"/>
      <c r="O85" s="785"/>
      <c r="P85" s="783" t="s">
        <v>63</v>
      </c>
      <c r="Q85" s="784"/>
      <c r="R85" s="784"/>
      <c r="S85" s="784"/>
      <c r="T85" s="784"/>
      <c r="U85" s="784"/>
      <c r="V85" s="784"/>
      <c r="W85" s="784"/>
      <c r="X85" s="785"/>
      <c r="Y85" s="170"/>
      <c r="Z85" s="171"/>
      <c r="AA85" s="172"/>
      <c r="AB85" s="462" t="s">
        <v>11</v>
      </c>
      <c r="AC85" s="463"/>
      <c r="AD85" s="464"/>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0"/>
      <c r="Z86" s="171"/>
      <c r="AA86" s="172"/>
      <c r="AB86" s="331"/>
      <c r="AC86" s="332"/>
      <c r="AD86" s="333"/>
      <c r="AE86" s="331"/>
      <c r="AF86" s="332"/>
      <c r="AG86" s="332"/>
      <c r="AH86" s="333"/>
      <c r="AI86" s="331"/>
      <c r="AJ86" s="332"/>
      <c r="AK86" s="332"/>
      <c r="AL86" s="333"/>
      <c r="AM86" s="375"/>
      <c r="AN86" s="375"/>
      <c r="AO86" s="375"/>
      <c r="AP86" s="331"/>
      <c r="AQ86" s="268" t="s">
        <v>569</v>
      </c>
      <c r="AR86" s="269"/>
      <c r="AS86" s="134" t="s">
        <v>356</v>
      </c>
      <c r="AT86" s="169"/>
      <c r="AU86" s="269">
        <v>32</v>
      </c>
      <c r="AV86" s="269"/>
      <c r="AW86" s="378" t="s">
        <v>300</v>
      </c>
      <c r="AX86" s="379"/>
      <c r="AY86" s="10"/>
      <c r="AZ86" s="10"/>
      <c r="BA86" s="10"/>
      <c r="BB86" s="10"/>
      <c r="BC86" s="10"/>
      <c r="BD86" s="10"/>
      <c r="BE86" s="10"/>
      <c r="BF86" s="10"/>
      <c r="BG86" s="10"/>
      <c r="BH86" s="10"/>
    </row>
    <row r="87" spans="1:60" ht="36.75" customHeight="1" x14ac:dyDescent="0.15">
      <c r="A87" s="524"/>
      <c r="B87" s="556"/>
      <c r="C87" s="556"/>
      <c r="D87" s="556"/>
      <c r="E87" s="556"/>
      <c r="F87" s="557"/>
      <c r="G87" s="228" t="s">
        <v>567</v>
      </c>
      <c r="H87" s="158"/>
      <c r="I87" s="158"/>
      <c r="J87" s="158"/>
      <c r="K87" s="158"/>
      <c r="L87" s="158"/>
      <c r="M87" s="158"/>
      <c r="N87" s="158"/>
      <c r="O87" s="229"/>
      <c r="P87" s="158" t="s">
        <v>603</v>
      </c>
      <c r="Q87" s="804"/>
      <c r="R87" s="804"/>
      <c r="S87" s="804"/>
      <c r="T87" s="804"/>
      <c r="U87" s="804"/>
      <c r="V87" s="804"/>
      <c r="W87" s="804"/>
      <c r="X87" s="805"/>
      <c r="Y87" s="760" t="s">
        <v>62</v>
      </c>
      <c r="Z87" s="761"/>
      <c r="AA87" s="762"/>
      <c r="AB87" s="555" t="s">
        <v>572</v>
      </c>
      <c r="AC87" s="555"/>
      <c r="AD87" s="555"/>
      <c r="AE87" s="363">
        <v>6.7</v>
      </c>
      <c r="AF87" s="364"/>
      <c r="AG87" s="364"/>
      <c r="AH87" s="364"/>
      <c r="AI87" s="363">
        <v>6.3</v>
      </c>
      <c r="AJ87" s="364"/>
      <c r="AK87" s="364"/>
      <c r="AL87" s="364"/>
      <c r="AM87" s="363">
        <v>7.2</v>
      </c>
      <c r="AN87" s="364"/>
      <c r="AO87" s="364"/>
      <c r="AP87" s="364"/>
      <c r="AQ87" s="100" t="s">
        <v>557</v>
      </c>
      <c r="AR87" s="101"/>
      <c r="AS87" s="101"/>
      <c r="AT87" s="102"/>
      <c r="AU87" s="364" t="s">
        <v>568</v>
      </c>
      <c r="AV87" s="364"/>
      <c r="AW87" s="364"/>
      <c r="AX87" s="366"/>
    </row>
    <row r="88" spans="1:60" ht="36.75" customHeight="1" x14ac:dyDescent="0.15">
      <c r="A88" s="524"/>
      <c r="B88" s="556"/>
      <c r="C88" s="556"/>
      <c r="D88" s="556"/>
      <c r="E88" s="556"/>
      <c r="F88" s="557"/>
      <c r="G88" s="230"/>
      <c r="H88" s="231"/>
      <c r="I88" s="231"/>
      <c r="J88" s="231"/>
      <c r="K88" s="231"/>
      <c r="L88" s="231"/>
      <c r="M88" s="231"/>
      <c r="N88" s="231"/>
      <c r="O88" s="232"/>
      <c r="P88" s="806"/>
      <c r="Q88" s="806"/>
      <c r="R88" s="806"/>
      <c r="S88" s="806"/>
      <c r="T88" s="806"/>
      <c r="U88" s="806"/>
      <c r="V88" s="806"/>
      <c r="W88" s="806"/>
      <c r="X88" s="807"/>
      <c r="Y88" s="734" t="s">
        <v>54</v>
      </c>
      <c r="Z88" s="735"/>
      <c r="AA88" s="736"/>
      <c r="AB88" s="526" t="s">
        <v>572</v>
      </c>
      <c r="AC88" s="526"/>
      <c r="AD88" s="526"/>
      <c r="AE88" s="363">
        <v>9.1</v>
      </c>
      <c r="AF88" s="364"/>
      <c r="AG88" s="364"/>
      <c r="AH88" s="364"/>
      <c r="AI88" s="363">
        <v>6.7</v>
      </c>
      <c r="AJ88" s="364"/>
      <c r="AK88" s="364"/>
      <c r="AL88" s="364"/>
      <c r="AM88" s="363">
        <v>6.3</v>
      </c>
      <c r="AN88" s="364"/>
      <c r="AO88" s="364"/>
      <c r="AP88" s="364"/>
      <c r="AQ88" s="100" t="s">
        <v>568</v>
      </c>
      <c r="AR88" s="101"/>
      <c r="AS88" s="101"/>
      <c r="AT88" s="102"/>
      <c r="AU88" s="364">
        <v>7.2</v>
      </c>
      <c r="AV88" s="364"/>
      <c r="AW88" s="364"/>
      <c r="AX88" s="366"/>
      <c r="AY88" s="10"/>
      <c r="AZ88" s="10"/>
      <c r="BA88" s="10"/>
      <c r="BB88" s="10"/>
      <c r="BC88" s="10"/>
    </row>
    <row r="89" spans="1:60" ht="36.75" customHeight="1" thickBot="1" x14ac:dyDescent="0.2">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08"/>
      <c r="Y89" s="734" t="s">
        <v>13</v>
      </c>
      <c r="Z89" s="735"/>
      <c r="AA89" s="736"/>
      <c r="AB89" s="465" t="s">
        <v>14</v>
      </c>
      <c r="AC89" s="465"/>
      <c r="AD89" s="465"/>
      <c r="AE89" s="363">
        <f>AE87/AE88*100</f>
        <v>73.626373626373635</v>
      </c>
      <c r="AF89" s="364"/>
      <c r="AG89" s="364"/>
      <c r="AH89" s="364"/>
      <c r="AI89" s="363">
        <f>AI87/AI88*100</f>
        <v>94.02985074626865</v>
      </c>
      <c r="AJ89" s="364"/>
      <c r="AK89" s="364"/>
      <c r="AL89" s="364"/>
      <c r="AM89" s="363">
        <f>AM87/AM88*100</f>
        <v>114.28571428571431</v>
      </c>
      <c r="AN89" s="364"/>
      <c r="AO89" s="364"/>
      <c r="AP89" s="364"/>
      <c r="AQ89" s="100" t="s">
        <v>570</v>
      </c>
      <c r="AR89" s="101"/>
      <c r="AS89" s="101"/>
      <c r="AT89" s="102"/>
      <c r="AU89" s="364" t="s">
        <v>570</v>
      </c>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7" t="s">
        <v>61</v>
      </c>
      <c r="H90" s="784"/>
      <c r="I90" s="784"/>
      <c r="J90" s="784"/>
      <c r="K90" s="784"/>
      <c r="L90" s="784"/>
      <c r="M90" s="784"/>
      <c r="N90" s="784"/>
      <c r="O90" s="785"/>
      <c r="P90" s="783" t="s">
        <v>63</v>
      </c>
      <c r="Q90" s="784"/>
      <c r="R90" s="784"/>
      <c r="S90" s="784"/>
      <c r="T90" s="784"/>
      <c r="U90" s="784"/>
      <c r="V90" s="784"/>
      <c r="W90" s="784"/>
      <c r="X90" s="785"/>
      <c r="Y90" s="170"/>
      <c r="Z90" s="171"/>
      <c r="AA90" s="172"/>
      <c r="AB90" s="462" t="s">
        <v>11</v>
      </c>
      <c r="AC90" s="463"/>
      <c r="AD90" s="464"/>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4"/>
      <c r="R92" s="804"/>
      <c r="S92" s="804"/>
      <c r="T92" s="804"/>
      <c r="U92" s="804"/>
      <c r="V92" s="804"/>
      <c r="W92" s="804"/>
      <c r="X92" s="805"/>
      <c r="Y92" s="760" t="s">
        <v>62</v>
      </c>
      <c r="Z92" s="761"/>
      <c r="AA92" s="762"/>
      <c r="AB92" s="555"/>
      <c r="AC92" s="555"/>
      <c r="AD92" s="555"/>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6"/>
      <c r="Q93" s="806"/>
      <c r="R93" s="806"/>
      <c r="S93" s="806"/>
      <c r="T93" s="806"/>
      <c r="U93" s="806"/>
      <c r="V93" s="806"/>
      <c r="W93" s="806"/>
      <c r="X93" s="807"/>
      <c r="Y93" s="734" t="s">
        <v>54</v>
      </c>
      <c r="Z93" s="735"/>
      <c r="AA93" s="736"/>
      <c r="AB93" s="526"/>
      <c r="AC93" s="526"/>
      <c r="AD93" s="52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08"/>
      <c r="Y94" s="734" t="s">
        <v>13</v>
      </c>
      <c r="Z94" s="735"/>
      <c r="AA94" s="736"/>
      <c r="AB94" s="465" t="s">
        <v>14</v>
      </c>
      <c r="AC94" s="465"/>
      <c r="AD94" s="465"/>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4"/>
      <c r="B95" s="556" t="s">
        <v>264</v>
      </c>
      <c r="C95" s="556"/>
      <c r="D95" s="556"/>
      <c r="E95" s="556"/>
      <c r="F95" s="557"/>
      <c r="G95" s="797" t="s">
        <v>61</v>
      </c>
      <c r="H95" s="784"/>
      <c r="I95" s="784"/>
      <c r="J95" s="784"/>
      <c r="K95" s="784"/>
      <c r="L95" s="784"/>
      <c r="M95" s="784"/>
      <c r="N95" s="784"/>
      <c r="O95" s="785"/>
      <c r="P95" s="783" t="s">
        <v>63</v>
      </c>
      <c r="Q95" s="784"/>
      <c r="R95" s="784"/>
      <c r="S95" s="784"/>
      <c r="T95" s="784"/>
      <c r="U95" s="784"/>
      <c r="V95" s="784"/>
      <c r="W95" s="784"/>
      <c r="X95" s="785"/>
      <c r="Y95" s="170"/>
      <c r="Z95" s="171"/>
      <c r="AA95" s="172"/>
      <c r="AB95" s="462" t="s">
        <v>11</v>
      </c>
      <c r="AC95" s="463"/>
      <c r="AD95" s="464"/>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4"/>
      <c r="B97" s="556"/>
      <c r="C97" s="556"/>
      <c r="D97" s="556"/>
      <c r="E97" s="556"/>
      <c r="F97" s="557"/>
      <c r="G97" s="228"/>
      <c r="H97" s="158"/>
      <c r="I97" s="158"/>
      <c r="J97" s="158"/>
      <c r="K97" s="158"/>
      <c r="L97" s="158"/>
      <c r="M97" s="158"/>
      <c r="N97" s="158"/>
      <c r="O97" s="229"/>
      <c r="P97" s="158"/>
      <c r="Q97" s="804"/>
      <c r="R97" s="804"/>
      <c r="S97" s="804"/>
      <c r="T97" s="804"/>
      <c r="U97" s="804"/>
      <c r="V97" s="804"/>
      <c r="W97" s="804"/>
      <c r="X97" s="805"/>
      <c r="Y97" s="760" t="s">
        <v>62</v>
      </c>
      <c r="Z97" s="761"/>
      <c r="AA97" s="762"/>
      <c r="AB97" s="410"/>
      <c r="AC97" s="411"/>
      <c r="AD97" s="412"/>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6"/>
      <c r="Q98" s="806"/>
      <c r="R98" s="806"/>
      <c r="S98" s="806"/>
      <c r="T98" s="806"/>
      <c r="U98" s="806"/>
      <c r="V98" s="806"/>
      <c r="W98" s="806"/>
      <c r="X98" s="807"/>
      <c r="Y98" s="734" t="s">
        <v>54</v>
      </c>
      <c r="Z98" s="735"/>
      <c r="AA98" s="736"/>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5"/>
      <c r="B99" s="886"/>
      <c r="C99" s="886"/>
      <c r="D99" s="886"/>
      <c r="E99" s="886"/>
      <c r="F99" s="887"/>
      <c r="G99" s="809"/>
      <c r="H99" s="245"/>
      <c r="I99" s="245"/>
      <c r="J99" s="245"/>
      <c r="K99" s="245"/>
      <c r="L99" s="245"/>
      <c r="M99" s="245"/>
      <c r="N99" s="245"/>
      <c r="O99" s="810"/>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3" t="s">
        <v>11</v>
      </c>
      <c r="AC100" s="863"/>
      <c r="AD100" s="863"/>
      <c r="AE100" s="827" t="s">
        <v>357</v>
      </c>
      <c r="AF100" s="828"/>
      <c r="AG100" s="828"/>
      <c r="AH100" s="829"/>
      <c r="AI100" s="827" t="s">
        <v>363</v>
      </c>
      <c r="AJ100" s="828"/>
      <c r="AK100" s="828"/>
      <c r="AL100" s="829"/>
      <c r="AM100" s="827" t="s">
        <v>470</v>
      </c>
      <c r="AN100" s="828"/>
      <c r="AO100" s="828"/>
      <c r="AP100" s="829"/>
      <c r="AQ100" s="945" t="s">
        <v>492</v>
      </c>
      <c r="AR100" s="946"/>
      <c r="AS100" s="946"/>
      <c r="AT100" s="947"/>
      <c r="AU100" s="945" t="s">
        <v>539</v>
      </c>
      <c r="AV100" s="946"/>
      <c r="AW100" s="946"/>
      <c r="AX100" s="948"/>
    </row>
    <row r="101" spans="1:60" ht="23.25" customHeight="1" x14ac:dyDescent="0.15">
      <c r="A101" s="495"/>
      <c r="B101" s="496"/>
      <c r="C101" s="496"/>
      <c r="D101" s="496"/>
      <c r="E101" s="496"/>
      <c r="F101" s="497"/>
      <c r="G101" s="158" t="s">
        <v>571</v>
      </c>
      <c r="H101" s="158"/>
      <c r="I101" s="158"/>
      <c r="J101" s="158"/>
      <c r="K101" s="158"/>
      <c r="L101" s="158"/>
      <c r="M101" s="158"/>
      <c r="N101" s="158"/>
      <c r="O101" s="158"/>
      <c r="P101" s="158"/>
      <c r="Q101" s="158"/>
      <c r="R101" s="158"/>
      <c r="S101" s="158"/>
      <c r="T101" s="158"/>
      <c r="U101" s="158"/>
      <c r="V101" s="158"/>
      <c r="W101" s="158"/>
      <c r="X101" s="229"/>
      <c r="Y101" s="798" t="s">
        <v>55</v>
      </c>
      <c r="Z101" s="720"/>
      <c r="AA101" s="721"/>
      <c r="AB101" s="555" t="s">
        <v>573</v>
      </c>
      <c r="AC101" s="555"/>
      <c r="AD101" s="555"/>
      <c r="AE101" s="363">
        <v>3</v>
      </c>
      <c r="AF101" s="364"/>
      <c r="AG101" s="364"/>
      <c r="AH101" s="365"/>
      <c r="AI101" s="363">
        <v>3</v>
      </c>
      <c r="AJ101" s="364"/>
      <c r="AK101" s="364"/>
      <c r="AL101" s="365"/>
      <c r="AM101" s="363">
        <v>3</v>
      </c>
      <c r="AN101" s="364"/>
      <c r="AO101" s="364"/>
      <c r="AP101" s="365"/>
      <c r="AQ101" s="363" t="s">
        <v>557</v>
      </c>
      <c r="AR101" s="364"/>
      <c r="AS101" s="364"/>
      <c r="AT101" s="365"/>
      <c r="AU101" s="363" t="s">
        <v>682</v>
      </c>
      <c r="AV101" s="364"/>
      <c r="AW101" s="364"/>
      <c r="AX101" s="365"/>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8"/>
      <c r="AA102" s="339"/>
      <c r="AB102" s="555" t="s">
        <v>573</v>
      </c>
      <c r="AC102" s="555"/>
      <c r="AD102" s="555"/>
      <c r="AE102" s="357">
        <v>3</v>
      </c>
      <c r="AF102" s="357"/>
      <c r="AG102" s="357"/>
      <c r="AH102" s="357"/>
      <c r="AI102" s="357">
        <v>3</v>
      </c>
      <c r="AJ102" s="357"/>
      <c r="AK102" s="357"/>
      <c r="AL102" s="357"/>
      <c r="AM102" s="357">
        <v>3</v>
      </c>
      <c r="AN102" s="357"/>
      <c r="AO102" s="357"/>
      <c r="AP102" s="357"/>
      <c r="AQ102" s="818">
        <v>3</v>
      </c>
      <c r="AR102" s="819"/>
      <c r="AS102" s="819"/>
      <c r="AT102" s="820"/>
      <c r="AU102" s="818">
        <v>3</v>
      </c>
      <c r="AV102" s="819"/>
      <c r="AW102" s="819"/>
      <c r="AX102" s="820"/>
    </row>
    <row r="103" spans="1:60" ht="31.5" hidden="1" customHeight="1" x14ac:dyDescent="0.15">
      <c r="A103" s="492" t="s">
        <v>491</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539</v>
      </c>
      <c r="AV103" s="360"/>
      <c r="AW103" s="360"/>
      <c r="AX103" s="362"/>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10"/>
      <c r="AC105" s="411"/>
      <c r="AD105" s="412"/>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92" t="s">
        <v>491</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539</v>
      </c>
      <c r="AV106" s="360"/>
      <c r="AW106" s="360"/>
      <c r="AX106" s="362"/>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10"/>
      <c r="AC108" s="411"/>
      <c r="AD108" s="412"/>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92" t="s">
        <v>491</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539</v>
      </c>
      <c r="AV109" s="360"/>
      <c r="AW109" s="360"/>
      <c r="AX109" s="362"/>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10"/>
      <c r="AC111" s="411"/>
      <c r="AD111" s="412"/>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92" t="s">
        <v>491</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539</v>
      </c>
      <c r="AV112" s="360"/>
      <c r="AW112" s="360"/>
      <c r="AX112" s="362"/>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10"/>
      <c r="AC114" s="411"/>
      <c r="AD114" s="412"/>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470</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574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6.7</v>
      </c>
      <c r="AF116" s="357"/>
      <c r="AG116" s="357"/>
      <c r="AH116" s="357"/>
      <c r="AI116" s="357">
        <v>6.3</v>
      </c>
      <c r="AJ116" s="357"/>
      <c r="AK116" s="357"/>
      <c r="AL116" s="357"/>
      <c r="AM116" s="357">
        <v>7.2</v>
      </c>
      <c r="AN116" s="357"/>
      <c r="AO116" s="357"/>
      <c r="AP116" s="357"/>
      <c r="AQ116" s="363">
        <v>7.2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576</v>
      </c>
      <c r="AC117" s="341"/>
      <c r="AD117" s="342"/>
      <c r="AE117" s="304" t="s">
        <v>577</v>
      </c>
      <c r="AF117" s="304"/>
      <c r="AG117" s="304"/>
      <c r="AH117" s="304"/>
      <c r="AI117" s="304" t="s">
        <v>578</v>
      </c>
      <c r="AJ117" s="304"/>
      <c r="AK117" s="304"/>
      <c r="AL117" s="304"/>
      <c r="AM117" s="304" t="s">
        <v>604</v>
      </c>
      <c r="AN117" s="304"/>
      <c r="AO117" s="304"/>
      <c r="AP117" s="304"/>
      <c r="AQ117" s="304" t="s">
        <v>604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470</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470</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470</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19" t="s">
        <v>369</v>
      </c>
      <c r="B130" s="920"/>
      <c r="C130" s="1000" t="s">
        <v>366</v>
      </c>
      <c r="D130" s="920"/>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21"/>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2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t="s">
        <v>581</v>
      </c>
      <c r="AV133" s="133"/>
      <c r="AW133" s="134" t="s">
        <v>300</v>
      </c>
      <c r="AX133" s="135"/>
    </row>
    <row r="134" spans="1:50" ht="39.75" customHeight="1" x14ac:dyDescent="0.15">
      <c r="A134" s="921"/>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t="s">
        <v>565</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9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92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2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2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2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2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2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21"/>
      <c r="B155" s="250"/>
      <c r="C155" s="249"/>
      <c r="D155" s="250"/>
      <c r="E155" s="249"/>
      <c r="F155" s="312"/>
      <c r="G155" s="230"/>
      <c r="H155" s="231"/>
      <c r="I155" s="231"/>
      <c r="J155" s="231"/>
      <c r="K155" s="231"/>
      <c r="L155" s="231"/>
      <c r="M155" s="231"/>
      <c r="N155" s="231"/>
      <c r="O155" s="231"/>
      <c r="P155" s="232"/>
      <c r="Q155" s="437"/>
      <c r="R155" s="231"/>
      <c r="S155" s="231"/>
      <c r="T155" s="231"/>
      <c r="U155" s="231"/>
      <c r="V155" s="231"/>
      <c r="W155" s="231"/>
      <c r="X155" s="231"/>
      <c r="Y155" s="231"/>
      <c r="Z155" s="231"/>
      <c r="AA155" s="95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21"/>
      <c r="B156" s="250"/>
      <c r="C156" s="249"/>
      <c r="D156" s="250"/>
      <c r="E156" s="249"/>
      <c r="F156" s="312"/>
      <c r="G156" s="230"/>
      <c r="H156" s="231"/>
      <c r="I156" s="231"/>
      <c r="J156" s="231"/>
      <c r="K156" s="231"/>
      <c r="L156" s="231"/>
      <c r="M156" s="231"/>
      <c r="N156" s="231"/>
      <c r="O156" s="231"/>
      <c r="P156" s="232"/>
      <c r="Q156" s="437"/>
      <c r="R156" s="231"/>
      <c r="S156" s="231"/>
      <c r="T156" s="231"/>
      <c r="U156" s="231"/>
      <c r="V156" s="231"/>
      <c r="W156" s="231"/>
      <c r="X156" s="231"/>
      <c r="Y156" s="231"/>
      <c r="Z156" s="231"/>
      <c r="AA156" s="95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21"/>
      <c r="B157" s="250"/>
      <c r="C157" s="249"/>
      <c r="D157" s="250"/>
      <c r="E157" s="249"/>
      <c r="F157" s="312"/>
      <c r="G157" s="230"/>
      <c r="H157" s="231"/>
      <c r="I157" s="231"/>
      <c r="J157" s="231"/>
      <c r="K157" s="231"/>
      <c r="L157" s="231"/>
      <c r="M157" s="231"/>
      <c r="N157" s="231"/>
      <c r="O157" s="231"/>
      <c r="P157" s="232"/>
      <c r="Q157" s="437"/>
      <c r="R157" s="231"/>
      <c r="S157" s="231"/>
      <c r="T157" s="231"/>
      <c r="U157" s="231"/>
      <c r="V157" s="231"/>
      <c r="W157" s="231"/>
      <c r="X157" s="231"/>
      <c r="Y157" s="231"/>
      <c r="Z157" s="231"/>
      <c r="AA157" s="95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2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21"/>
      <c r="B162" s="250"/>
      <c r="C162" s="249"/>
      <c r="D162" s="250"/>
      <c r="E162" s="249"/>
      <c r="F162" s="312"/>
      <c r="G162" s="230"/>
      <c r="H162" s="231"/>
      <c r="I162" s="231"/>
      <c r="J162" s="231"/>
      <c r="K162" s="231"/>
      <c r="L162" s="231"/>
      <c r="M162" s="231"/>
      <c r="N162" s="231"/>
      <c r="O162" s="231"/>
      <c r="P162" s="232"/>
      <c r="Q162" s="437"/>
      <c r="R162" s="231"/>
      <c r="S162" s="231"/>
      <c r="T162" s="231"/>
      <c r="U162" s="231"/>
      <c r="V162" s="231"/>
      <c r="W162" s="231"/>
      <c r="X162" s="231"/>
      <c r="Y162" s="231"/>
      <c r="Z162" s="231"/>
      <c r="AA162" s="95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21"/>
      <c r="B163" s="250"/>
      <c r="C163" s="249"/>
      <c r="D163" s="250"/>
      <c r="E163" s="249"/>
      <c r="F163" s="312"/>
      <c r="G163" s="230"/>
      <c r="H163" s="231"/>
      <c r="I163" s="231"/>
      <c r="J163" s="231"/>
      <c r="K163" s="231"/>
      <c r="L163" s="231"/>
      <c r="M163" s="231"/>
      <c r="N163" s="231"/>
      <c r="O163" s="231"/>
      <c r="P163" s="232"/>
      <c r="Q163" s="437"/>
      <c r="R163" s="231"/>
      <c r="S163" s="231"/>
      <c r="T163" s="231"/>
      <c r="U163" s="231"/>
      <c r="V163" s="231"/>
      <c r="W163" s="231"/>
      <c r="X163" s="231"/>
      <c r="Y163" s="231"/>
      <c r="Z163" s="231"/>
      <c r="AA163" s="95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21"/>
      <c r="B164" s="250"/>
      <c r="C164" s="249"/>
      <c r="D164" s="250"/>
      <c r="E164" s="249"/>
      <c r="F164" s="312"/>
      <c r="G164" s="230"/>
      <c r="H164" s="231"/>
      <c r="I164" s="231"/>
      <c r="J164" s="231"/>
      <c r="K164" s="231"/>
      <c r="L164" s="231"/>
      <c r="M164" s="231"/>
      <c r="N164" s="231"/>
      <c r="O164" s="231"/>
      <c r="P164" s="232"/>
      <c r="Q164" s="437"/>
      <c r="R164" s="231"/>
      <c r="S164" s="231"/>
      <c r="T164" s="231"/>
      <c r="U164" s="231"/>
      <c r="V164" s="231"/>
      <c r="W164" s="231"/>
      <c r="X164" s="231"/>
      <c r="Y164" s="231"/>
      <c r="Z164" s="231"/>
      <c r="AA164" s="95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2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21"/>
      <c r="B169" s="250"/>
      <c r="C169" s="249"/>
      <c r="D169" s="250"/>
      <c r="E169" s="249"/>
      <c r="F169" s="312"/>
      <c r="G169" s="230"/>
      <c r="H169" s="231"/>
      <c r="I169" s="231"/>
      <c r="J169" s="231"/>
      <c r="K169" s="231"/>
      <c r="L169" s="231"/>
      <c r="M169" s="231"/>
      <c r="N169" s="231"/>
      <c r="O169" s="231"/>
      <c r="P169" s="232"/>
      <c r="Q169" s="437"/>
      <c r="R169" s="231"/>
      <c r="S169" s="231"/>
      <c r="T169" s="231"/>
      <c r="U169" s="231"/>
      <c r="V169" s="231"/>
      <c r="W169" s="231"/>
      <c r="X169" s="231"/>
      <c r="Y169" s="231"/>
      <c r="Z169" s="231"/>
      <c r="AA169" s="95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21"/>
      <c r="B170" s="250"/>
      <c r="C170" s="249"/>
      <c r="D170" s="250"/>
      <c r="E170" s="249"/>
      <c r="F170" s="312"/>
      <c r="G170" s="230"/>
      <c r="H170" s="231"/>
      <c r="I170" s="231"/>
      <c r="J170" s="231"/>
      <c r="K170" s="231"/>
      <c r="L170" s="231"/>
      <c r="M170" s="231"/>
      <c r="N170" s="231"/>
      <c r="O170" s="231"/>
      <c r="P170" s="232"/>
      <c r="Q170" s="437"/>
      <c r="R170" s="231"/>
      <c r="S170" s="231"/>
      <c r="T170" s="231"/>
      <c r="U170" s="231"/>
      <c r="V170" s="231"/>
      <c r="W170" s="231"/>
      <c r="X170" s="231"/>
      <c r="Y170" s="231"/>
      <c r="Z170" s="231"/>
      <c r="AA170" s="95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21"/>
      <c r="B171" s="250"/>
      <c r="C171" s="249"/>
      <c r="D171" s="250"/>
      <c r="E171" s="249"/>
      <c r="F171" s="312"/>
      <c r="G171" s="230"/>
      <c r="H171" s="231"/>
      <c r="I171" s="231"/>
      <c r="J171" s="231"/>
      <c r="K171" s="231"/>
      <c r="L171" s="231"/>
      <c r="M171" s="231"/>
      <c r="N171" s="231"/>
      <c r="O171" s="231"/>
      <c r="P171" s="232"/>
      <c r="Q171" s="437"/>
      <c r="R171" s="231"/>
      <c r="S171" s="231"/>
      <c r="T171" s="231"/>
      <c r="U171" s="231"/>
      <c r="V171" s="231"/>
      <c r="W171" s="231"/>
      <c r="X171" s="231"/>
      <c r="Y171" s="231"/>
      <c r="Z171" s="231"/>
      <c r="AA171" s="95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2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21"/>
      <c r="B176" s="250"/>
      <c r="C176" s="249"/>
      <c r="D176" s="250"/>
      <c r="E176" s="249"/>
      <c r="F176" s="312"/>
      <c r="G176" s="230"/>
      <c r="H176" s="231"/>
      <c r="I176" s="231"/>
      <c r="J176" s="231"/>
      <c r="K176" s="231"/>
      <c r="L176" s="231"/>
      <c r="M176" s="231"/>
      <c r="N176" s="231"/>
      <c r="O176" s="231"/>
      <c r="P176" s="232"/>
      <c r="Q176" s="437"/>
      <c r="R176" s="231"/>
      <c r="S176" s="231"/>
      <c r="T176" s="231"/>
      <c r="U176" s="231"/>
      <c r="V176" s="231"/>
      <c r="W176" s="231"/>
      <c r="X176" s="231"/>
      <c r="Y176" s="231"/>
      <c r="Z176" s="231"/>
      <c r="AA176" s="95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21"/>
      <c r="B177" s="250"/>
      <c r="C177" s="249"/>
      <c r="D177" s="250"/>
      <c r="E177" s="249"/>
      <c r="F177" s="312"/>
      <c r="G177" s="230"/>
      <c r="H177" s="231"/>
      <c r="I177" s="231"/>
      <c r="J177" s="231"/>
      <c r="K177" s="231"/>
      <c r="L177" s="231"/>
      <c r="M177" s="231"/>
      <c r="N177" s="231"/>
      <c r="O177" s="231"/>
      <c r="P177" s="232"/>
      <c r="Q177" s="437"/>
      <c r="R177" s="231"/>
      <c r="S177" s="231"/>
      <c r="T177" s="231"/>
      <c r="U177" s="231"/>
      <c r="V177" s="231"/>
      <c r="W177" s="231"/>
      <c r="X177" s="231"/>
      <c r="Y177" s="231"/>
      <c r="Z177" s="231"/>
      <c r="AA177" s="95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21"/>
      <c r="B178" s="250"/>
      <c r="C178" s="249"/>
      <c r="D178" s="250"/>
      <c r="E178" s="249"/>
      <c r="F178" s="312"/>
      <c r="G178" s="230"/>
      <c r="H178" s="231"/>
      <c r="I178" s="231"/>
      <c r="J178" s="231"/>
      <c r="K178" s="231"/>
      <c r="L178" s="231"/>
      <c r="M178" s="231"/>
      <c r="N178" s="231"/>
      <c r="O178" s="231"/>
      <c r="P178" s="232"/>
      <c r="Q178" s="437"/>
      <c r="R178" s="231"/>
      <c r="S178" s="231"/>
      <c r="T178" s="231"/>
      <c r="U178" s="231"/>
      <c r="V178" s="231"/>
      <c r="W178" s="231"/>
      <c r="X178" s="231"/>
      <c r="Y178" s="231"/>
      <c r="Z178" s="231"/>
      <c r="AA178" s="95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2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21"/>
      <c r="B183" s="250"/>
      <c r="C183" s="249"/>
      <c r="D183" s="250"/>
      <c r="E183" s="249"/>
      <c r="F183" s="312"/>
      <c r="G183" s="230"/>
      <c r="H183" s="231"/>
      <c r="I183" s="231"/>
      <c r="J183" s="231"/>
      <c r="K183" s="231"/>
      <c r="L183" s="231"/>
      <c r="M183" s="231"/>
      <c r="N183" s="231"/>
      <c r="O183" s="231"/>
      <c r="P183" s="232"/>
      <c r="Q183" s="437"/>
      <c r="R183" s="231"/>
      <c r="S183" s="231"/>
      <c r="T183" s="231"/>
      <c r="U183" s="231"/>
      <c r="V183" s="231"/>
      <c r="W183" s="231"/>
      <c r="X183" s="231"/>
      <c r="Y183" s="231"/>
      <c r="Z183" s="231"/>
      <c r="AA183" s="95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21"/>
      <c r="B184" s="250"/>
      <c r="C184" s="249"/>
      <c r="D184" s="250"/>
      <c r="E184" s="249"/>
      <c r="F184" s="312"/>
      <c r="G184" s="230"/>
      <c r="H184" s="231"/>
      <c r="I184" s="231"/>
      <c r="J184" s="231"/>
      <c r="K184" s="231"/>
      <c r="L184" s="231"/>
      <c r="M184" s="231"/>
      <c r="N184" s="231"/>
      <c r="O184" s="231"/>
      <c r="P184" s="232"/>
      <c r="Q184" s="437"/>
      <c r="R184" s="231"/>
      <c r="S184" s="231"/>
      <c r="T184" s="231"/>
      <c r="U184" s="231"/>
      <c r="V184" s="231"/>
      <c r="W184" s="231"/>
      <c r="X184" s="231"/>
      <c r="Y184" s="231"/>
      <c r="Z184" s="231"/>
      <c r="AA184" s="95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21"/>
      <c r="B185" s="250"/>
      <c r="C185" s="249"/>
      <c r="D185" s="250"/>
      <c r="E185" s="249"/>
      <c r="F185" s="312"/>
      <c r="G185" s="230"/>
      <c r="H185" s="231"/>
      <c r="I185" s="231"/>
      <c r="J185" s="231"/>
      <c r="K185" s="231"/>
      <c r="L185" s="231"/>
      <c r="M185" s="231"/>
      <c r="N185" s="231"/>
      <c r="O185" s="231"/>
      <c r="P185" s="232"/>
      <c r="Q185" s="437"/>
      <c r="R185" s="231"/>
      <c r="S185" s="231"/>
      <c r="T185" s="231"/>
      <c r="U185" s="231"/>
      <c r="V185" s="231"/>
      <c r="W185" s="231"/>
      <c r="X185" s="231"/>
      <c r="Y185" s="231"/>
      <c r="Z185" s="231"/>
      <c r="AA185" s="95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2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21"/>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21"/>
      <c r="B189" s="250"/>
      <c r="C189" s="249"/>
      <c r="D189" s="250"/>
      <c r="E189" s="43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8"/>
    </row>
    <row r="190" spans="1:50" ht="45" hidden="1" customHeight="1" x14ac:dyDescent="0.15">
      <c r="A190" s="92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2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2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2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2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2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2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2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2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21"/>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21"/>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21"/>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21"/>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21"/>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2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21"/>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21"/>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21"/>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21"/>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21"/>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2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21"/>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21"/>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21"/>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21"/>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21"/>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2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21"/>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21"/>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21"/>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21"/>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21"/>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2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21"/>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21"/>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21"/>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21"/>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21"/>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2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2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21"/>
      <c r="B249" s="250"/>
      <c r="C249" s="249"/>
      <c r="D249" s="250"/>
      <c r="E249" s="43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8"/>
    </row>
    <row r="250" spans="1:50" ht="45" hidden="1" customHeight="1" x14ac:dyDescent="0.15">
      <c r="A250" s="92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2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2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2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2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2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2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2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21"/>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21"/>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21"/>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21"/>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21"/>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2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21"/>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21"/>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21"/>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21"/>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21"/>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2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21"/>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21"/>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21"/>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21"/>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21"/>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2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21"/>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21"/>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21"/>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21"/>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21"/>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2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21"/>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21"/>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21"/>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21"/>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21"/>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2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2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2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2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2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2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2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2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2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21"/>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21"/>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21"/>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21"/>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21"/>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2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21"/>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21"/>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21"/>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21"/>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21"/>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2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21"/>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21"/>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21"/>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21"/>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21"/>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2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21"/>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21"/>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21"/>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21"/>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21"/>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2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21"/>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21"/>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21"/>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21"/>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21"/>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2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21"/>
      <c r="B369" s="250"/>
      <c r="C369" s="249"/>
      <c r="D369" s="250"/>
      <c r="E369" s="43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8"/>
    </row>
    <row r="370" spans="1:50" ht="45" hidden="1" customHeight="1" x14ac:dyDescent="0.15">
      <c r="A370" s="92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2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2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2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2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2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2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2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21"/>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21"/>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21"/>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21"/>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21"/>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2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21"/>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21"/>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21"/>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21"/>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21"/>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2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21"/>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21"/>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21"/>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21"/>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21"/>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2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21"/>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21"/>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21"/>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21"/>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21"/>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2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21"/>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21"/>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21"/>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21"/>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21"/>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2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21"/>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21"/>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2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581</v>
      </c>
      <c r="AV432" s="133"/>
      <c r="AW432" s="134" t="s">
        <v>300</v>
      </c>
      <c r="AX432" s="135"/>
    </row>
    <row r="433" spans="1:50" ht="23.25" customHeight="1" x14ac:dyDescent="0.15">
      <c r="A433" s="921"/>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581</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557</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9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92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2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2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2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2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565</v>
      </c>
      <c r="AR457" s="133"/>
      <c r="AS457" s="134" t="s">
        <v>356</v>
      </c>
      <c r="AT457" s="169"/>
      <c r="AU457" s="133" t="s">
        <v>565</v>
      </c>
      <c r="AV457" s="133"/>
      <c r="AW457" s="134" t="s">
        <v>300</v>
      </c>
      <c r="AX457" s="135"/>
    </row>
    <row r="458" spans="1:50" ht="23.25" customHeight="1" x14ac:dyDescent="0.15">
      <c r="A458" s="921"/>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565</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23.25" customHeight="1" x14ac:dyDescent="0.15">
      <c r="A459" s="9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565</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x14ac:dyDescent="0.15">
      <c r="A460" s="9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15">
      <c r="A461" s="92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2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2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2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2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21"/>
      <c r="B482" s="250"/>
      <c r="C482" s="249"/>
      <c r="D482" s="250"/>
      <c r="E482" s="157" t="s">
        <v>565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2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2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2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2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2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2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2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2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2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2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2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2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2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2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2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2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2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2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2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2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2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2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2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2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2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2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2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2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2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2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2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2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2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2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2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2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2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2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2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2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2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2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2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2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2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2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2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2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00.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552</v>
      </c>
      <c r="AE702" s="902"/>
      <c r="AF702" s="902"/>
      <c r="AG702" s="891" t="s">
        <v>587</v>
      </c>
      <c r="AH702" s="892"/>
      <c r="AI702" s="892"/>
      <c r="AJ702" s="892"/>
      <c r="AK702" s="892"/>
      <c r="AL702" s="892"/>
      <c r="AM702" s="892"/>
      <c r="AN702" s="892"/>
      <c r="AO702" s="892"/>
      <c r="AP702" s="892"/>
      <c r="AQ702" s="892"/>
      <c r="AR702" s="892"/>
      <c r="AS702" s="892"/>
      <c r="AT702" s="892"/>
      <c r="AU702" s="892"/>
      <c r="AV702" s="892"/>
      <c r="AW702" s="892"/>
      <c r="AX702" s="893"/>
    </row>
    <row r="703" spans="1:50" ht="72"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552</v>
      </c>
      <c r="AE703" s="152"/>
      <c r="AF703" s="152"/>
      <c r="AG703" s="615" t="s">
        <v>588</v>
      </c>
      <c r="AH703" s="616"/>
      <c r="AI703" s="616"/>
      <c r="AJ703" s="616"/>
      <c r="AK703" s="616"/>
      <c r="AL703" s="616"/>
      <c r="AM703" s="616"/>
      <c r="AN703" s="616"/>
      <c r="AO703" s="616"/>
      <c r="AP703" s="616"/>
      <c r="AQ703" s="616"/>
      <c r="AR703" s="616"/>
      <c r="AS703" s="616"/>
      <c r="AT703" s="616"/>
      <c r="AU703" s="616"/>
      <c r="AV703" s="616"/>
      <c r="AW703" s="616"/>
      <c r="AX703" s="617"/>
    </row>
    <row r="704" spans="1:50" ht="89.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552</v>
      </c>
      <c r="AE704" s="590"/>
      <c r="AF704" s="590"/>
      <c r="AG704" s="437" t="s">
        <v>589</v>
      </c>
      <c r="AH704" s="231"/>
      <c r="AI704" s="231"/>
      <c r="AJ704" s="231"/>
      <c r="AK704" s="231"/>
      <c r="AL704" s="231"/>
      <c r="AM704" s="231"/>
      <c r="AN704" s="231"/>
      <c r="AO704" s="231"/>
      <c r="AP704" s="231"/>
      <c r="AQ704" s="231"/>
      <c r="AR704" s="231"/>
      <c r="AS704" s="231"/>
      <c r="AT704" s="231"/>
      <c r="AU704" s="231"/>
      <c r="AV704" s="231"/>
      <c r="AW704" s="231"/>
      <c r="AX704" s="438"/>
    </row>
    <row r="705" spans="1:50" ht="27" customHeight="1" x14ac:dyDescent="0.15">
      <c r="A705" s="630"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552</v>
      </c>
      <c r="AE705" s="738"/>
      <c r="AF705" s="738"/>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5"/>
      <c r="C706" s="623"/>
      <c r="D706" s="624"/>
      <c r="E706" s="692" t="s">
        <v>527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584</v>
      </c>
      <c r="AE706" s="152"/>
      <c r="AF706" s="153"/>
      <c r="AG706" s="437"/>
      <c r="AH706" s="231"/>
      <c r="AI706" s="231"/>
      <c r="AJ706" s="231"/>
      <c r="AK706" s="231"/>
      <c r="AL706" s="231"/>
      <c r="AM706" s="231"/>
      <c r="AN706" s="231"/>
      <c r="AO706" s="231"/>
      <c r="AP706" s="231"/>
      <c r="AQ706" s="231"/>
      <c r="AR706" s="231"/>
      <c r="AS706" s="231"/>
      <c r="AT706" s="231"/>
      <c r="AU706" s="231"/>
      <c r="AV706" s="231"/>
      <c r="AW706" s="231"/>
      <c r="AX706" s="438"/>
    </row>
    <row r="707" spans="1:50" ht="26.25" customHeight="1" x14ac:dyDescent="0.15">
      <c r="A707" s="663"/>
      <c r="B707" s="775"/>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7" t="s">
        <v>585</v>
      </c>
      <c r="AE707" s="588"/>
      <c r="AF707" s="588"/>
      <c r="AG707" s="437"/>
      <c r="AH707" s="231"/>
      <c r="AI707" s="231"/>
      <c r="AJ707" s="231"/>
      <c r="AK707" s="231"/>
      <c r="AL707" s="231"/>
      <c r="AM707" s="231"/>
      <c r="AN707" s="231"/>
      <c r="AO707" s="231"/>
      <c r="AP707" s="231"/>
      <c r="AQ707" s="231"/>
      <c r="AR707" s="231"/>
      <c r="AS707" s="231"/>
      <c r="AT707" s="231"/>
      <c r="AU707" s="231"/>
      <c r="AV707" s="231"/>
      <c r="AW707" s="231"/>
      <c r="AX707" s="438"/>
    </row>
    <row r="708" spans="1:50" ht="26.25" customHeight="1" x14ac:dyDescent="0.15">
      <c r="A708" s="663"/>
      <c r="B708" s="664"/>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18" t="s">
        <v>586</v>
      </c>
      <c r="AE708" s="619"/>
      <c r="AF708" s="619"/>
      <c r="AG708" s="530" t="s">
        <v>557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552</v>
      </c>
      <c r="AE709" s="152"/>
      <c r="AF709" s="152"/>
      <c r="AG709" s="615" t="s">
        <v>591</v>
      </c>
      <c r="AH709" s="616"/>
      <c r="AI709" s="616"/>
      <c r="AJ709" s="616"/>
      <c r="AK709" s="616"/>
      <c r="AL709" s="616"/>
      <c r="AM709" s="616"/>
      <c r="AN709" s="616"/>
      <c r="AO709" s="616"/>
      <c r="AP709" s="616"/>
      <c r="AQ709" s="616"/>
      <c r="AR709" s="616"/>
      <c r="AS709" s="616"/>
      <c r="AT709" s="616"/>
      <c r="AU709" s="616"/>
      <c r="AV709" s="616"/>
      <c r="AW709" s="616"/>
      <c r="AX709" s="617"/>
    </row>
    <row r="710" spans="1:50" ht="26.25" customHeight="1" x14ac:dyDescent="0.15">
      <c r="A710" s="663"/>
      <c r="B710" s="664"/>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586</v>
      </c>
      <c r="AE710" s="152"/>
      <c r="AF710" s="152"/>
      <c r="AG710" s="615" t="s">
        <v>557</v>
      </c>
      <c r="AH710" s="616"/>
      <c r="AI710" s="616"/>
      <c r="AJ710" s="616"/>
      <c r="AK710" s="616"/>
      <c r="AL710" s="616"/>
      <c r="AM710" s="616"/>
      <c r="AN710" s="616"/>
      <c r="AO710" s="616"/>
      <c r="AP710" s="616"/>
      <c r="AQ710" s="616"/>
      <c r="AR710" s="616"/>
      <c r="AS710" s="616"/>
      <c r="AT710" s="616"/>
      <c r="AU710" s="616"/>
      <c r="AV710" s="616"/>
      <c r="AW710" s="616"/>
      <c r="AX710" s="617"/>
    </row>
    <row r="711" spans="1:50" ht="26.25" customHeight="1" x14ac:dyDescent="0.15">
      <c r="A711" s="663"/>
      <c r="B711" s="664"/>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552</v>
      </c>
      <c r="AE711" s="152"/>
      <c r="AF711" s="152"/>
      <c r="AG711" s="615" t="s">
        <v>591</v>
      </c>
      <c r="AH711" s="616"/>
      <c r="AI711" s="616"/>
      <c r="AJ711" s="616"/>
      <c r="AK711" s="616"/>
      <c r="AL711" s="616"/>
      <c r="AM711" s="616"/>
      <c r="AN711" s="616"/>
      <c r="AO711" s="616"/>
      <c r="AP711" s="616"/>
      <c r="AQ711" s="616"/>
      <c r="AR711" s="616"/>
      <c r="AS711" s="616"/>
      <c r="AT711" s="616"/>
      <c r="AU711" s="616"/>
      <c r="AV711" s="616"/>
      <c r="AW711" s="616"/>
      <c r="AX711" s="617"/>
    </row>
    <row r="712" spans="1:50" ht="26.25" customHeight="1" x14ac:dyDescent="0.15">
      <c r="A712" s="663"/>
      <c r="B712" s="664"/>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586</v>
      </c>
      <c r="AE712" s="590"/>
      <c r="AF712" s="590"/>
      <c r="AG712" s="598" t="s">
        <v>557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3"/>
      <c r="B713" s="66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15" t="s">
        <v>557</v>
      </c>
      <c r="AH713" s="616"/>
      <c r="AI713" s="616"/>
      <c r="AJ713" s="616"/>
      <c r="AK713" s="616"/>
      <c r="AL713" s="616"/>
      <c r="AM713" s="616"/>
      <c r="AN713" s="616"/>
      <c r="AO713" s="616"/>
      <c r="AP713" s="616"/>
      <c r="AQ713" s="616"/>
      <c r="AR713" s="616"/>
      <c r="AS713" s="616"/>
      <c r="AT713" s="616"/>
      <c r="AU713" s="616"/>
      <c r="AV713" s="616"/>
      <c r="AW713" s="616"/>
      <c r="AX713" s="617"/>
    </row>
    <row r="714" spans="1:50" ht="26.25" customHeight="1" x14ac:dyDescent="0.15">
      <c r="A714" s="665"/>
      <c r="B714" s="666"/>
      <c r="C714" s="776" t="s">
        <v>459</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552</v>
      </c>
      <c r="AE714" s="596"/>
      <c r="AF714" s="597"/>
      <c r="AG714" s="698" t="s">
        <v>592</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2"/>
      <c r="C715" s="667" t="s">
        <v>460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18" t="s">
        <v>552</v>
      </c>
      <c r="AE715" s="619"/>
      <c r="AF715" s="782"/>
      <c r="AG715" s="530" t="s">
        <v>671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552</v>
      </c>
      <c r="AE716" s="764"/>
      <c r="AF716" s="764"/>
      <c r="AG716" s="615" t="s">
        <v>593</v>
      </c>
      <c r="AH716" s="616"/>
      <c r="AI716" s="616"/>
      <c r="AJ716" s="616"/>
      <c r="AK716" s="616"/>
      <c r="AL716" s="616"/>
      <c r="AM716" s="616"/>
      <c r="AN716" s="616"/>
      <c r="AO716" s="616"/>
      <c r="AP716" s="616"/>
      <c r="AQ716" s="616"/>
      <c r="AR716" s="616"/>
      <c r="AS716" s="616"/>
      <c r="AT716" s="616"/>
      <c r="AU716" s="616"/>
      <c r="AV716" s="616"/>
      <c r="AW716" s="616"/>
      <c r="AX716" s="617"/>
    </row>
    <row r="717" spans="1:50" ht="27" customHeight="1" x14ac:dyDescent="0.15">
      <c r="A717" s="663"/>
      <c r="B717" s="664"/>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552</v>
      </c>
      <c r="AE717" s="152"/>
      <c r="AF717" s="152"/>
      <c r="AG717" s="615" t="s">
        <v>594</v>
      </c>
      <c r="AH717" s="616"/>
      <c r="AI717" s="616"/>
      <c r="AJ717" s="616"/>
      <c r="AK717" s="616"/>
      <c r="AL717" s="616"/>
      <c r="AM717" s="616"/>
      <c r="AN717" s="616"/>
      <c r="AO717" s="616"/>
      <c r="AP717" s="616"/>
      <c r="AQ717" s="616"/>
      <c r="AR717" s="616"/>
      <c r="AS717" s="616"/>
      <c r="AT717" s="616"/>
      <c r="AU717" s="616"/>
      <c r="AV717" s="616"/>
      <c r="AW717" s="616"/>
      <c r="AX717" s="617"/>
    </row>
    <row r="718" spans="1:50" ht="48.75" customHeight="1" x14ac:dyDescent="0.15">
      <c r="A718" s="665"/>
      <c r="B718" s="666"/>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552</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18" t="s">
        <v>586</v>
      </c>
      <c r="AE719" s="619"/>
      <c r="AF719" s="619"/>
      <c r="AG719" s="157" t="s">
        <v>684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60" t="s">
        <v>478</v>
      </c>
      <c r="D720" s="953"/>
      <c r="E720" s="953"/>
      <c r="F720" s="961"/>
      <c r="G720" s="952" t="s">
        <v>479</v>
      </c>
      <c r="H720" s="953"/>
      <c r="I720" s="953"/>
      <c r="J720" s="953"/>
      <c r="K720" s="953"/>
      <c r="L720" s="953"/>
      <c r="M720" s="953"/>
      <c r="N720" s="952" t="s">
        <v>483</v>
      </c>
      <c r="O720" s="953"/>
      <c r="P720" s="953"/>
      <c r="Q720" s="953"/>
      <c r="R720" s="953"/>
      <c r="S720" s="953"/>
      <c r="T720" s="953"/>
      <c r="U720" s="953"/>
      <c r="V720" s="953"/>
      <c r="W720" s="953"/>
      <c r="X720" s="953"/>
      <c r="Y720" s="953"/>
      <c r="Z720" s="953"/>
      <c r="AA720" s="953"/>
      <c r="AB720" s="953"/>
      <c r="AC720" s="953"/>
      <c r="AD720" s="953"/>
      <c r="AE720" s="953"/>
      <c r="AF720" s="954"/>
      <c r="AG720" s="437"/>
      <c r="AH720" s="231"/>
      <c r="AI720" s="231"/>
      <c r="AJ720" s="231"/>
      <c r="AK720" s="231"/>
      <c r="AL720" s="231"/>
      <c r="AM720" s="231"/>
      <c r="AN720" s="231"/>
      <c r="AO720" s="231"/>
      <c r="AP720" s="231"/>
      <c r="AQ720" s="231"/>
      <c r="AR720" s="231"/>
      <c r="AS720" s="231"/>
      <c r="AT720" s="231"/>
      <c r="AU720" s="231"/>
      <c r="AV720" s="231"/>
      <c r="AW720" s="231"/>
      <c r="AX720" s="438"/>
    </row>
    <row r="721" spans="1:50" ht="24.75" customHeight="1" x14ac:dyDescent="0.15">
      <c r="A721" s="658"/>
      <c r="B721" s="659"/>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7"/>
      <c r="AH721" s="231"/>
      <c r="AI721" s="231"/>
      <c r="AJ721" s="231"/>
      <c r="AK721" s="231"/>
      <c r="AL721" s="231"/>
      <c r="AM721" s="231"/>
      <c r="AN721" s="231"/>
      <c r="AO721" s="231"/>
      <c r="AP721" s="231"/>
      <c r="AQ721" s="231"/>
      <c r="AR721" s="231"/>
      <c r="AS721" s="231"/>
      <c r="AT721" s="231"/>
      <c r="AU721" s="231"/>
      <c r="AV721" s="231"/>
      <c r="AW721" s="231"/>
      <c r="AX721" s="438"/>
    </row>
    <row r="722" spans="1:50" ht="24.75" customHeight="1" x14ac:dyDescent="0.15">
      <c r="A722" s="658"/>
      <c r="B722" s="659"/>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7"/>
      <c r="AH722" s="231"/>
      <c r="AI722" s="231"/>
      <c r="AJ722" s="231"/>
      <c r="AK722" s="231"/>
      <c r="AL722" s="231"/>
      <c r="AM722" s="231"/>
      <c r="AN722" s="231"/>
      <c r="AO722" s="231"/>
      <c r="AP722" s="231"/>
      <c r="AQ722" s="231"/>
      <c r="AR722" s="231"/>
      <c r="AS722" s="231"/>
      <c r="AT722" s="231"/>
      <c r="AU722" s="231"/>
      <c r="AV722" s="231"/>
      <c r="AW722" s="231"/>
      <c r="AX722" s="438"/>
    </row>
    <row r="723" spans="1:50" ht="24.75" customHeight="1" x14ac:dyDescent="0.15">
      <c r="A723" s="658"/>
      <c r="B723" s="659"/>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7"/>
      <c r="AH723" s="231"/>
      <c r="AI723" s="231"/>
      <c r="AJ723" s="231"/>
      <c r="AK723" s="231"/>
      <c r="AL723" s="231"/>
      <c r="AM723" s="231"/>
      <c r="AN723" s="231"/>
      <c r="AO723" s="231"/>
      <c r="AP723" s="231"/>
      <c r="AQ723" s="231"/>
      <c r="AR723" s="231"/>
      <c r="AS723" s="231"/>
      <c r="AT723" s="231"/>
      <c r="AU723" s="231"/>
      <c r="AV723" s="231"/>
      <c r="AW723" s="231"/>
      <c r="AX723" s="438"/>
    </row>
    <row r="724" spans="1:50" ht="24.75" customHeight="1" x14ac:dyDescent="0.15">
      <c r="A724" s="658"/>
      <c r="B724" s="659"/>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7"/>
      <c r="AH724" s="231"/>
      <c r="AI724" s="231"/>
      <c r="AJ724" s="231"/>
      <c r="AK724" s="231"/>
      <c r="AL724" s="231"/>
      <c r="AM724" s="231"/>
      <c r="AN724" s="231"/>
      <c r="AO724" s="231"/>
      <c r="AP724" s="231"/>
      <c r="AQ724" s="231"/>
      <c r="AR724" s="231"/>
      <c r="AS724" s="231"/>
      <c r="AT724" s="231"/>
      <c r="AU724" s="231"/>
      <c r="AV724" s="231"/>
      <c r="AW724" s="231"/>
      <c r="AX724" s="438"/>
    </row>
    <row r="725" spans="1:50" ht="24.75" customHeight="1" x14ac:dyDescent="0.15">
      <c r="A725" s="660"/>
      <c r="B725" s="661"/>
      <c r="C725" s="957"/>
      <c r="D725" s="958"/>
      <c r="E725" s="958"/>
      <c r="F725" s="959"/>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04" t="s">
        <v>53</v>
      </c>
      <c r="D726" s="585"/>
      <c r="E726" s="585"/>
      <c r="F726" s="586"/>
      <c r="G726" s="799" t="s">
        <v>686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32"/>
      <c r="B727" s="633"/>
      <c r="C727" s="675" t="s">
        <v>57</v>
      </c>
      <c r="D727" s="676"/>
      <c r="E727" s="676"/>
      <c r="F727" s="677"/>
      <c r="G727" s="701" t="s">
        <v>685</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672" t="s">
        <v>33</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0" ht="67.5" customHeight="1" thickBot="1" x14ac:dyDescent="0.2">
      <c r="A729" s="770" t="s">
        <v>678</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89" t="s">
        <v>679</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4" t="s">
        <v>257</v>
      </c>
      <c r="B733" s="755"/>
      <c r="C733" s="755"/>
      <c r="D733" s="755"/>
      <c r="E733" s="756"/>
      <c r="F733" s="771" t="s">
        <v>683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t="s">
        <v>682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79" t="s">
        <v>493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480</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532</v>
      </c>
      <c r="B779" s="766"/>
      <c r="C779" s="766"/>
      <c r="D779" s="766"/>
      <c r="E779" s="766"/>
      <c r="F779" s="767"/>
      <c r="G779" s="448" t="s">
        <v>607</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507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0"/>
      <c r="B780" s="768"/>
      <c r="C780" s="768"/>
      <c r="D780" s="768"/>
      <c r="E780" s="768"/>
      <c r="F780" s="769"/>
      <c r="G780" s="404" t="s">
        <v>17</v>
      </c>
      <c r="H780" s="405"/>
      <c r="I780" s="405"/>
      <c r="J780" s="405"/>
      <c r="K780" s="405"/>
      <c r="L780" s="406" t="s">
        <v>18</v>
      </c>
      <c r="M780" s="405"/>
      <c r="N780" s="405"/>
      <c r="O780" s="405"/>
      <c r="P780" s="405"/>
      <c r="Q780" s="405"/>
      <c r="R780" s="405"/>
      <c r="S780" s="405"/>
      <c r="T780" s="405"/>
      <c r="U780" s="405"/>
      <c r="V780" s="405"/>
      <c r="W780" s="405"/>
      <c r="X780" s="407"/>
      <c r="Y780" s="445" t="s">
        <v>19</v>
      </c>
      <c r="Z780" s="446"/>
      <c r="AA780" s="446"/>
      <c r="AB780" s="452"/>
      <c r="AC780" s="404" t="s">
        <v>17</v>
      </c>
      <c r="AD780" s="405"/>
      <c r="AE780" s="405"/>
      <c r="AF780" s="405"/>
      <c r="AG780" s="405"/>
      <c r="AH780" s="406" t="s">
        <v>18</v>
      </c>
      <c r="AI780" s="405"/>
      <c r="AJ780" s="405"/>
      <c r="AK780" s="405"/>
      <c r="AL780" s="405"/>
      <c r="AM780" s="405"/>
      <c r="AN780" s="405"/>
      <c r="AO780" s="405"/>
      <c r="AP780" s="405"/>
      <c r="AQ780" s="405"/>
      <c r="AR780" s="405"/>
      <c r="AS780" s="405"/>
      <c r="AT780" s="407"/>
      <c r="AU780" s="445" t="s">
        <v>19</v>
      </c>
      <c r="AV780" s="446"/>
      <c r="AW780" s="446"/>
      <c r="AX780" s="447"/>
    </row>
    <row r="781" spans="1:50" ht="24.75" customHeight="1" x14ac:dyDescent="0.15">
      <c r="A781" s="560"/>
      <c r="B781" s="768"/>
      <c r="C781" s="768"/>
      <c r="D781" s="768"/>
      <c r="E781" s="768"/>
      <c r="F781" s="769"/>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8"/>
      <c r="C782" s="768"/>
      <c r="D782" s="768"/>
      <c r="E782" s="768"/>
      <c r="F782" s="769"/>
      <c r="G782" s="347"/>
      <c r="H782" s="348"/>
      <c r="I782" s="348"/>
      <c r="J782" s="348"/>
      <c r="K782" s="349"/>
      <c r="L782" s="401"/>
      <c r="M782" s="402"/>
      <c r="N782" s="402"/>
      <c r="O782" s="402"/>
      <c r="P782" s="402"/>
      <c r="Q782" s="402"/>
      <c r="R782" s="402"/>
      <c r="S782" s="402"/>
      <c r="T782" s="402"/>
      <c r="U782" s="402"/>
      <c r="V782" s="402"/>
      <c r="W782" s="402"/>
      <c r="X782" s="403"/>
      <c r="Y782" s="398"/>
      <c r="Z782" s="399"/>
      <c r="AA782" s="399"/>
      <c r="AB782" s="409"/>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8"/>
      <c r="C783" s="768"/>
      <c r="D783" s="768"/>
      <c r="E783" s="768"/>
      <c r="F783" s="769"/>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09"/>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68"/>
      <c r="C784" s="768"/>
      <c r="D784" s="768"/>
      <c r="E784" s="768"/>
      <c r="F784" s="769"/>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9"/>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68"/>
      <c r="C785" s="768"/>
      <c r="D785" s="768"/>
      <c r="E785" s="768"/>
      <c r="F785" s="769"/>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9"/>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68"/>
      <c r="C786" s="768"/>
      <c r="D786" s="768"/>
      <c r="E786" s="768"/>
      <c r="F786" s="769"/>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9"/>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0"/>
      <c r="B787" s="768"/>
      <c r="C787" s="768"/>
      <c r="D787" s="768"/>
      <c r="E787" s="768"/>
      <c r="F787" s="769"/>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9"/>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0"/>
      <c r="B788" s="768"/>
      <c r="C788" s="768"/>
      <c r="D788" s="768"/>
      <c r="E788" s="768"/>
      <c r="F788" s="769"/>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9"/>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0"/>
      <c r="B789" s="768"/>
      <c r="C789" s="768"/>
      <c r="D789" s="768"/>
      <c r="E789" s="768"/>
      <c r="F789" s="769"/>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9"/>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68"/>
      <c r="C790" s="768"/>
      <c r="D790" s="768"/>
      <c r="E790" s="768"/>
      <c r="F790" s="769"/>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9"/>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68"/>
      <c r="C791" s="768"/>
      <c r="D791" s="768"/>
      <c r="E791" s="768"/>
      <c r="F791" s="769"/>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customHeight="1" x14ac:dyDescent="0.15">
      <c r="A792" s="560"/>
      <c r="B792" s="768"/>
      <c r="C792" s="768"/>
      <c r="D792" s="768"/>
      <c r="E792" s="768"/>
      <c r="F792" s="769"/>
      <c r="G792" s="448" t="s">
        <v>454</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608</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0"/>
      <c r="B793" s="768"/>
      <c r="C793" s="768"/>
      <c r="D793" s="768"/>
      <c r="E793" s="768"/>
      <c r="F793" s="769"/>
      <c r="G793" s="404" t="s">
        <v>17</v>
      </c>
      <c r="H793" s="405"/>
      <c r="I793" s="405"/>
      <c r="J793" s="405"/>
      <c r="K793" s="405"/>
      <c r="L793" s="406" t="s">
        <v>18</v>
      </c>
      <c r="M793" s="405"/>
      <c r="N793" s="405"/>
      <c r="O793" s="405"/>
      <c r="P793" s="405"/>
      <c r="Q793" s="405"/>
      <c r="R793" s="405"/>
      <c r="S793" s="405"/>
      <c r="T793" s="405"/>
      <c r="U793" s="405"/>
      <c r="V793" s="405"/>
      <c r="W793" s="405"/>
      <c r="X793" s="407"/>
      <c r="Y793" s="445" t="s">
        <v>19</v>
      </c>
      <c r="Z793" s="446"/>
      <c r="AA793" s="446"/>
      <c r="AB793" s="452"/>
      <c r="AC793" s="404" t="s">
        <v>17</v>
      </c>
      <c r="AD793" s="405"/>
      <c r="AE793" s="405"/>
      <c r="AF793" s="405"/>
      <c r="AG793" s="405"/>
      <c r="AH793" s="406" t="s">
        <v>18</v>
      </c>
      <c r="AI793" s="405"/>
      <c r="AJ793" s="405"/>
      <c r="AK793" s="405"/>
      <c r="AL793" s="405"/>
      <c r="AM793" s="405"/>
      <c r="AN793" s="405"/>
      <c r="AO793" s="405"/>
      <c r="AP793" s="405"/>
      <c r="AQ793" s="405"/>
      <c r="AR793" s="405"/>
      <c r="AS793" s="405"/>
      <c r="AT793" s="407"/>
      <c r="AU793" s="445" t="s">
        <v>19</v>
      </c>
      <c r="AV793" s="446"/>
      <c r="AW793" s="446"/>
      <c r="AX793" s="447"/>
    </row>
    <row r="794" spans="1:50" ht="24.75" customHeight="1" x14ac:dyDescent="0.15">
      <c r="A794" s="560"/>
      <c r="B794" s="768"/>
      <c r="C794" s="768"/>
      <c r="D794" s="768"/>
      <c r="E794" s="768"/>
      <c r="F794" s="769"/>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t="s">
        <v>606</v>
      </c>
      <c r="AD794" s="454"/>
      <c r="AE794" s="454"/>
      <c r="AF794" s="454"/>
      <c r="AG794" s="455"/>
      <c r="AH794" s="456" t="s">
        <v>609</v>
      </c>
      <c r="AI794" s="457"/>
      <c r="AJ794" s="457"/>
      <c r="AK794" s="457"/>
      <c r="AL794" s="457"/>
      <c r="AM794" s="457"/>
      <c r="AN794" s="457"/>
      <c r="AO794" s="457"/>
      <c r="AP794" s="457"/>
      <c r="AQ794" s="457"/>
      <c r="AR794" s="457"/>
      <c r="AS794" s="457"/>
      <c r="AT794" s="458"/>
      <c r="AU794" s="459">
        <v>3</v>
      </c>
      <c r="AV794" s="460"/>
      <c r="AW794" s="460"/>
      <c r="AX794" s="461"/>
    </row>
    <row r="795" spans="1:50" ht="24.75" customHeight="1" x14ac:dyDescent="0.15">
      <c r="A795" s="560"/>
      <c r="B795" s="768"/>
      <c r="C795" s="768"/>
      <c r="D795" s="768"/>
      <c r="E795" s="768"/>
      <c r="F795" s="769"/>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9"/>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0"/>
      <c r="B796" s="768"/>
      <c r="C796" s="768"/>
      <c r="D796" s="768"/>
      <c r="E796" s="768"/>
      <c r="F796" s="769"/>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9"/>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0"/>
      <c r="B797" s="768"/>
      <c r="C797" s="768"/>
      <c r="D797" s="768"/>
      <c r="E797" s="768"/>
      <c r="F797" s="769"/>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9"/>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0"/>
      <c r="B798" s="768"/>
      <c r="C798" s="768"/>
      <c r="D798" s="768"/>
      <c r="E798" s="768"/>
      <c r="F798" s="769"/>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9"/>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0"/>
      <c r="B799" s="768"/>
      <c r="C799" s="768"/>
      <c r="D799" s="768"/>
      <c r="E799" s="768"/>
      <c r="F799" s="769"/>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9"/>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0"/>
      <c r="B800" s="768"/>
      <c r="C800" s="768"/>
      <c r="D800" s="768"/>
      <c r="E800" s="768"/>
      <c r="F800" s="769"/>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9"/>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0"/>
      <c r="B801" s="768"/>
      <c r="C801" s="768"/>
      <c r="D801" s="768"/>
      <c r="E801" s="768"/>
      <c r="F801" s="769"/>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9"/>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0"/>
      <c r="B802" s="768"/>
      <c r="C802" s="768"/>
      <c r="D802" s="768"/>
      <c r="E802" s="768"/>
      <c r="F802" s="769"/>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9"/>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0"/>
      <c r="B803" s="768"/>
      <c r="C803" s="768"/>
      <c r="D803" s="768"/>
      <c r="E803" s="768"/>
      <c r="F803" s="769"/>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9"/>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0"/>
      <c r="B804" s="768"/>
      <c r="C804" s="768"/>
      <c r="D804" s="768"/>
      <c r="E804" s="768"/>
      <c r="F804" s="769"/>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3</v>
      </c>
      <c r="AV804" s="419"/>
      <c r="AW804" s="419"/>
      <c r="AX804" s="421"/>
    </row>
    <row r="805" spans="1:50" ht="24.75" customHeight="1" x14ac:dyDescent="0.15">
      <c r="A805" s="560"/>
      <c r="B805" s="768"/>
      <c r="C805" s="768"/>
      <c r="D805" s="768"/>
      <c r="E805" s="768"/>
      <c r="F805" s="769"/>
      <c r="G805" s="448" t="s">
        <v>610</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455</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0"/>
      <c r="B806" s="768"/>
      <c r="C806" s="768"/>
      <c r="D806" s="768"/>
      <c r="E806" s="768"/>
      <c r="F806" s="769"/>
      <c r="G806" s="404" t="s">
        <v>17</v>
      </c>
      <c r="H806" s="405"/>
      <c r="I806" s="405"/>
      <c r="J806" s="405"/>
      <c r="K806" s="405"/>
      <c r="L806" s="406" t="s">
        <v>18</v>
      </c>
      <c r="M806" s="405"/>
      <c r="N806" s="405"/>
      <c r="O806" s="405"/>
      <c r="P806" s="405"/>
      <c r="Q806" s="405"/>
      <c r="R806" s="405"/>
      <c r="S806" s="405"/>
      <c r="T806" s="405"/>
      <c r="U806" s="405"/>
      <c r="V806" s="405"/>
      <c r="W806" s="405"/>
      <c r="X806" s="407"/>
      <c r="Y806" s="445" t="s">
        <v>19</v>
      </c>
      <c r="Z806" s="446"/>
      <c r="AA806" s="446"/>
      <c r="AB806" s="452"/>
      <c r="AC806" s="404" t="s">
        <v>17</v>
      </c>
      <c r="AD806" s="405"/>
      <c r="AE806" s="405"/>
      <c r="AF806" s="405"/>
      <c r="AG806" s="405"/>
      <c r="AH806" s="406" t="s">
        <v>18</v>
      </c>
      <c r="AI806" s="405"/>
      <c r="AJ806" s="405"/>
      <c r="AK806" s="405"/>
      <c r="AL806" s="405"/>
      <c r="AM806" s="405"/>
      <c r="AN806" s="405"/>
      <c r="AO806" s="405"/>
      <c r="AP806" s="405"/>
      <c r="AQ806" s="405"/>
      <c r="AR806" s="405"/>
      <c r="AS806" s="405"/>
      <c r="AT806" s="407"/>
      <c r="AU806" s="445" t="s">
        <v>19</v>
      </c>
      <c r="AV806" s="446"/>
      <c r="AW806" s="446"/>
      <c r="AX806" s="447"/>
    </row>
    <row r="807" spans="1:50" ht="24.75" customHeight="1" x14ac:dyDescent="0.15">
      <c r="A807" s="560"/>
      <c r="B807" s="768"/>
      <c r="C807" s="768"/>
      <c r="D807" s="768"/>
      <c r="E807" s="768"/>
      <c r="F807" s="769"/>
      <c r="G807" s="453" t="s">
        <v>606</v>
      </c>
      <c r="H807" s="454"/>
      <c r="I807" s="454"/>
      <c r="J807" s="454"/>
      <c r="K807" s="455"/>
      <c r="L807" s="456" t="s">
        <v>611</v>
      </c>
      <c r="M807" s="457"/>
      <c r="N807" s="457"/>
      <c r="O807" s="457"/>
      <c r="P807" s="457"/>
      <c r="Q807" s="457"/>
      <c r="R807" s="457"/>
      <c r="S807" s="457"/>
      <c r="T807" s="457"/>
      <c r="U807" s="457"/>
      <c r="V807" s="457"/>
      <c r="W807" s="457"/>
      <c r="X807" s="458"/>
      <c r="Y807" s="459">
        <v>3</v>
      </c>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60"/>
      <c r="B808" s="768"/>
      <c r="C808" s="768"/>
      <c r="D808" s="768"/>
      <c r="E808" s="768"/>
      <c r="F808" s="769"/>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9"/>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60"/>
      <c r="B809" s="768"/>
      <c r="C809" s="768"/>
      <c r="D809" s="768"/>
      <c r="E809" s="768"/>
      <c r="F809" s="769"/>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9"/>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0"/>
      <c r="B810" s="768"/>
      <c r="C810" s="768"/>
      <c r="D810" s="768"/>
      <c r="E810" s="768"/>
      <c r="F810" s="769"/>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9"/>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0"/>
      <c r="B811" s="768"/>
      <c r="C811" s="768"/>
      <c r="D811" s="768"/>
      <c r="E811" s="768"/>
      <c r="F811" s="769"/>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9"/>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0"/>
      <c r="B812" s="768"/>
      <c r="C812" s="768"/>
      <c r="D812" s="768"/>
      <c r="E812" s="768"/>
      <c r="F812" s="769"/>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9"/>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0"/>
      <c r="B813" s="768"/>
      <c r="C813" s="768"/>
      <c r="D813" s="768"/>
      <c r="E813" s="768"/>
      <c r="F813" s="769"/>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9"/>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60"/>
      <c r="B814" s="768"/>
      <c r="C814" s="768"/>
      <c r="D814" s="768"/>
      <c r="E814" s="768"/>
      <c r="F814" s="769"/>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9"/>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60"/>
      <c r="B815" s="768"/>
      <c r="C815" s="768"/>
      <c r="D815" s="768"/>
      <c r="E815" s="768"/>
      <c r="F815" s="769"/>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9"/>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0"/>
      <c r="B816" s="768"/>
      <c r="C816" s="768"/>
      <c r="D816" s="768"/>
      <c r="E816" s="768"/>
      <c r="F816" s="769"/>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9"/>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0"/>
      <c r="B817" s="768"/>
      <c r="C817" s="768"/>
      <c r="D817" s="768"/>
      <c r="E817" s="768"/>
      <c r="F817" s="769"/>
      <c r="G817" s="413" t="s">
        <v>20</v>
      </c>
      <c r="H817" s="414"/>
      <c r="I817" s="414"/>
      <c r="J817" s="414"/>
      <c r="K817" s="414"/>
      <c r="L817" s="415"/>
      <c r="M817" s="416"/>
      <c r="N817" s="416"/>
      <c r="O817" s="416"/>
      <c r="P817" s="416"/>
      <c r="Q817" s="416"/>
      <c r="R817" s="416"/>
      <c r="S817" s="416"/>
      <c r="T817" s="416"/>
      <c r="U817" s="416"/>
      <c r="V817" s="416"/>
      <c r="W817" s="416"/>
      <c r="X817" s="417"/>
      <c r="Y817" s="418">
        <f>SUM(Y807:AB816)</f>
        <v>3</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0"/>
      <c r="B818" s="768"/>
      <c r="C818" s="768"/>
      <c r="D818" s="768"/>
      <c r="E818" s="768"/>
      <c r="F818" s="769"/>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0"/>
      <c r="B819" s="768"/>
      <c r="C819" s="768"/>
      <c r="D819" s="768"/>
      <c r="E819" s="768"/>
      <c r="F819" s="769"/>
      <c r="G819" s="404" t="s">
        <v>17</v>
      </c>
      <c r="H819" s="405"/>
      <c r="I819" s="405"/>
      <c r="J819" s="405"/>
      <c r="K819" s="405"/>
      <c r="L819" s="406" t="s">
        <v>18</v>
      </c>
      <c r="M819" s="405"/>
      <c r="N819" s="405"/>
      <c r="O819" s="405"/>
      <c r="P819" s="405"/>
      <c r="Q819" s="405"/>
      <c r="R819" s="405"/>
      <c r="S819" s="405"/>
      <c r="T819" s="405"/>
      <c r="U819" s="405"/>
      <c r="V819" s="405"/>
      <c r="W819" s="405"/>
      <c r="X819" s="407"/>
      <c r="Y819" s="445" t="s">
        <v>19</v>
      </c>
      <c r="Z819" s="446"/>
      <c r="AA819" s="446"/>
      <c r="AB819" s="452"/>
      <c r="AC819" s="404" t="s">
        <v>17</v>
      </c>
      <c r="AD819" s="405"/>
      <c r="AE819" s="405"/>
      <c r="AF819" s="405"/>
      <c r="AG819" s="405"/>
      <c r="AH819" s="406" t="s">
        <v>18</v>
      </c>
      <c r="AI819" s="405"/>
      <c r="AJ819" s="405"/>
      <c r="AK819" s="405"/>
      <c r="AL819" s="405"/>
      <c r="AM819" s="405"/>
      <c r="AN819" s="405"/>
      <c r="AO819" s="405"/>
      <c r="AP819" s="405"/>
      <c r="AQ819" s="405"/>
      <c r="AR819" s="405"/>
      <c r="AS819" s="405"/>
      <c r="AT819" s="407"/>
      <c r="AU819" s="445" t="s">
        <v>19</v>
      </c>
      <c r="AV819" s="446"/>
      <c r="AW819" s="446"/>
      <c r="AX819" s="447"/>
    </row>
    <row r="820" spans="1:50" s="16" customFormat="1" ht="24.75" hidden="1" customHeight="1" x14ac:dyDescent="0.15">
      <c r="A820" s="560"/>
      <c r="B820" s="768"/>
      <c r="C820" s="768"/>
      <c r="D820" s="768"/>
      <c r="E820" s="768"/>
      <c r="F820" s="76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8"/>
      <c r="C821" s="768"/>
      <c r="D821" s="768"/>
      <c r="E821" s="768"/>
      <c r="F821" s="769"/>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9"/>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8"/>
      <c r="C822" s="768"/>
      <c r="D822" s="768"/>
      <c r="E822" s="768"/>
      <c r="F822" s="769"/>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9"/>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8"/>
      <c r="C823" s="768"/>
      <c r="D823" s="768"/>
      <c r="E823" s="768"/>
      <c r="F823" s="769"/>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9"/>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8"/>
      <c r="C824" s="768"/>
      <c r="D824" s="768"/>
      <c r="E824" s="768"/>
      <c r="F824" s="769"/>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9"/>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8"/>
      <c r="C825" s="768"/>
      <c r="D825" s="768"/>
      <c r="E825" s="768"/>
      <c r="F825" s="769"/>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9"/>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8"/>
      <c r="C826" s="768"/>
      <c r="D826" s="768"/>
      <c r="E826" s="768"/>
      <c r="F826" s="769"/>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9"/>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8"/>
      <c r="C827" s="768"/>
      <c r="D827" s="768"/>
      <c r="E827" s="768"/>
      <c r="F827" s="769"/>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9"/>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8"/>
      <c r="C828" s="768"/>
      <c r="D828" s="768"/>
      <c r="E828" s="768"/>
      <c r="F828" s="769"/>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9"/>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8"/>
      <c r="C829" s="768"/>
      <c r="D829" s="768"/>
      <c r="E829" s="768"/>
      <c r="F829" s="769"/>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9"/>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8"/>
      <c r="C830" s="768"/>
      <c r="D830" s="768"/>
      <c r="E830" s="768"/>
      <c r="F830" s="769"/>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7" t="s">
        <v>484</v>
      </c>
      <c r="AM831" s="978"/>
      <c r="AN831" s="97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513</v>
      </c>
      <c r="AI836" s="345"/>
      <c r="AJ836" s="345"/>
      <c r="AK836" s="345"/>
      <c r="AL836" s="345" t="s">
        <v>21</v>
      </c>
      <c r="AM836" s="345"/>
      <c r="AN836" s="345"/>
      <c r="AO836" s="432"/>
      <c r="AP836" s="433" t="s">
        <v>433</v>
      </c>
      <c r="AQ836" s="433"/>
      <c r="AR836" s="433"/>
      <c r="AS836" s="433"/>
      <c r="AT836" s="433"/>
      <c r="AU836" s="433"/>
      <c r="AV836" s="433"/>
      <c r="AW836" s="433"/>
      <c r="AX836" s="433"/>
    </row>
    <row r="837" spans="1:50" ht="54" customHeight="1" x14ac:dyDescent="0.15">
      <c r="A837" s="408">
        <v>1</v>
      </c>
      <c r="B837" s="408">
        <v>1</v>
      </c>
      <c r="C837" s="430" t="s">
        <v>612</v>
      </c>
      <c r="D837" s="422"/>
      <c r="E837" s="422"/>
      <c r="F837" s="422"/>
      <c r="G837" s="422"/>
      <c r="H837" s="422"/>
      <c r="I837" s="422"/>
      <c r="J837" s="423">
        <v>9120905002657</v>
      </c>
      <c r="K837" s="424"/>
      <c r="L837" s="424"/>
      <c r="M837" s="424"/>
      <c r="N837" s="424"/>
      <c r="O837" s="424"/>
      <c r="P837" s="431" t="s">
        <v>613</v>
      </c>
      <c r="Q837" s="315"/>
      <c r="R837" s="315"/>
      <c r="S837" s="315"/>
      <c r="T837" s="315"/>
      <c r="U837" s="315"/>
      <c r="V837" s="315"/>
      <c r="W837" s="315"/>
      <c r="X837" s="315"/>
      <c r="Y837" s="316">
        <v>0.9</v>
      </c>
      <c r="Z837" s="317"/>
      <c r="AA837" s="317"/>
      <c r="AB837" s="318"/>
      <c r="AC837" s="326" t="s">
        <v>524</v>
      </c>
      <c r="AD837" s="327"/>
      <c r="AE837" s="327"/>
      <c r="AF837" s="327"/>
      <c r="AG837" s="327"/>
      <c r="AH837" s="425" t="s">
        <v>614</v>
      </c>
      <c r="AI837" s="426"/>
      <c r="AJ837" s="426"/>
      <c r="AK837" s="426"/>
      <c r="AL837" s="323">
        <v>100</v>
      </c>
      <c r="AM837" s="324"/>
      <c r="AN837" s="324"/>
      <c r="AO837" s="325"/>
      <c r="AP837" s="319" t="s">
        <v>615</v>
      </c>
      <c r="AQ837" s="319"/>
      <c r="AR837" s="319"/>
      <c r="AS837" s="319"/>
      <c r="AT837" s="319"/>
      <c r="AU837" s="319"/>
      <c r="AV837" s="319"/>
      <c r="AW837" s="319"/>
      <c r="AX837" s="319"/>
    </row>
    <row r="838" spans="1:50" ht="45" customHeight="1" x14ac:dyDescent="0.15">
      <c r="A838" s="408">
        <v>2</v>
      </c>
      <c r="B838" s="408">
        <v>1</v>
      </c>
      <c r="C838" s="430" t="s">
        <v>632</v>
      </c>
      <c r="D838" s="422"/>
      <c r="E838" s="422"/>
      <c r="F838" s="422"/>
      <c r="G838" s="422"/>
      <c r="H838" s="422"/>
      <c r="I838" s="422"/>
      <c r="J838" s="423">
        <v>2010001094204</v>
      </c>
      <c r="K838" s="424"/>
      <c r="L838" s="424"/>
      <c r="M838" s="424"/>
      <c r="N838" s="424"/>
      <c r="O838" s="424"/>
      <c r="P838" s="431" t="s">
        <v>616</v>
      </c>
      <c r="Q838" s="315"/>
      <c r="R838" s="315"/>
      <c r="S838" s="315"/>
      <c r="T838" s="315"/>
      <c r="U838" s="315"/>
      <c r="V838" s="315"/>
      <c r="W838" s="315"/>
      <c r="X838" s="315"/>
      <c r="Y838" s="316">
        <v>0.5</v>
      </c>
      <c r="Z838" s="317"/>
      <c r="AA838" s="317"/>
      <c r="AB838" s="318"/>
      <c r="AC838" s="326" t="s">
        <v>524</v>
      </c>
      <c r="AD838" s="327"/>
      <c r="AE838" s="327"/>
      <c r="AF838" s="327"/>
      <c r="AG838" s="327"/>
      <c r="AH838" s="425" t="s">
        <v>614</v>
      </c>
      <c r="AI838" s="426"/>
      <c r="AJ838" s="426"/>
      <c r="AK838" s="426"/>
      <c r="AL838" s="323">
        <v>100</v>
      </c>
      <c r="AM838" s="324"/>
      <c r="AN838" s="324"/>
      <c r="AO838" s="325"/>
      <c r="AP838" s="319" t="s">
        <v>615</v>
      </c>
      <c r="AQ838" s="319"/>
      <c r="AR838" s="319"/>
      <c r="AS838" s="319"/>
      <c r="AT838" s="319"/>
      <c r="AU838" s="319"/>
      <c r="AV838" s="319"/>
      <c r="AW838" s="319"/>
      <c r="AX838" s="319"/>
    </row>
    <row r="839" spans="1:50" ht="30" customHeight="1" x14ac:dyDescent="0.15">
      <c r="A839" s="408">
        <v>3</v>
      </c>
      <c r="B839" s="408">
        <v>1</v>
      </c>
      <c r="C839" s="430" t="s">
        <v>617</v>
      </c>
      <c r="D839" s="422"/>
      <c r="E839" s="422"/>
      <c r="F839" s="422"/>
      <c r="G839" s="422"/>
      <c r="H839" s="422"/>
      <c r="I839" s="422"/>
      <c r="J839" s="423">
        <v>3010401084786</v>
      </c>
      <c r="K839" s="424"/>
      <c r="L839" s="424"/>
      <c r="M839" s="424"/>
      <c r="N839" s="424"/>
      <c r="O839" s="424"/>
      <c r="P839" s="431" t="s">
        <v>618</v>
      </c>
      <c r="Q839" s="315"/>
      <c r="R839" s="315"/>
      <c r="S839" s="315"/>
      <c r="T839" s="315"/>
      <c r="U839" s="315"/>
      <c r="V839" s="315"/>
      <c r="W839" s="315"/>
      <c r="X839" s="315"/>
      <c r="Y839" s="316">
        <v>0.1</v>
      </c>
      <c r="Z839" s="317"/>
      <c r="AA839" s="317"/>
      <c r="AB839" s="318"/>
      <c r="AC839" s="326" t="s">
        <v>524</v>
      </c>
      <c r="AD839" s="327"/>
      <c r="AE839" s="327"/>
      <c r="AF839" s="327"/>
      <c r="AG839" s="327"/>
      <c r="AH839" s="425" t="s">
        <v>614</v>
      </c>
      <c r="AI839" s="426"/>
      <c r="AJ839" s="426"/>
      <c r="AK839" s="426"/>
      <c r="AL839" s="323">
        <v>100</v>
      </c>
      <c r="AM839" s="324"/>
      <c r="AN839" s="324"/>
      <c r="AO839" s="325"/>
      <c r="AP839" s="319" t="s">
        <v>615</v>
      </c>
      <c r="AQ839" s="319"/>
      <c r="AR839" s="319"/>
      <c r="AS839" s="319"/>
      <c r="AT839" s="319"/>
      <c r="AU839" s="319"/>
      <c r="AV839" s="319"/>
      <c r="AW839" s="319"/>
      <c r="AX839" s="319"/>
    </row>
    <row r="840" spans="1:50" ht="30" hidden="1" customHeight="1" x14ac:dyDescent="0.15">
      <c r="A840" s="408">
        <v>4</v>
      </c>
      <c r="B840" s="408">
        <v>1</v>
      </c>
      <c r="C840" s="430"/>
      <c r="D840" s="422"/>
      <c r="E840" s="422"/>
      <c r="F840" s="422"/>
      <c r="G840" s="422"/>
      <c r="H840" s="422"/>
      <c r="I840" s="422"/>
      <c r="J840" s="423"/>
      <c r="K840" s="424"/>
      <c r="L840" s="424"/>
      <c r="M840" s="424"/>
      <c r="N840" s="424"/>
      <c r="O840" s="424"/>
      <c r="P840" s="431"/>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513</v>
      </c>
      <c r="AI869" s="345"/>
      <c r="AJ869" s="345"/>
      <c r="AK869" s="345"/>
      <c r="AL869" s="345" t="s">
        <v>21</v>
      </c>
      <c r="AM869" s="345"/>
      <c r="AN869" s="345"/>
      <c r="AO869" s="432"/>
      <c r="AP869" s="433" t="s">
        <v>433</v>
      </c>
      <c r="AQ869" s="433"/>
      <c r="AR869" s="433"/>
      <c r="AS869" s="433"/>
      <c r="AT869" s="433"/>
      <c r="AU869" s="433"/>
      <c r="AV869" s="433"/>
      <c r="AW869" s="433"/>
      <c r="AX869" s="433"/>
    </row>
    <row r="870" spans="1:50" ht="27.75" customHeight="1" x14ac:dyDescent="0.15">
      <c r="A870" s="408">
        <v>1</v>
      </c>
      <c r="B870" s="408">
        <v>1</v>
      </c>
      <c r="C870" s="430" t="s">
        <v>619</v>
      </c>
      <c r="D870" s="422"/>
      <c r="E870" s="422"/>
      <c r="F870" s="422"/>
      <c r="G870" s="422"/>
      <c r="H870" s="422"/>
      <c r="I870" s="422"/>
      <c r="J870" s="423" t="s">
        <v>622</v>
      </c>
      <c r="K870" s="424"/>
      <c r="L870" s="424"/>
      <c r="M870" s="424"/>
      <c r="N870" s="424"/>
      <c r="O870" s="424"/>
      <c r="P870" s="431" t="s">
        <v>623</v>
      </c>
      <c r="Q870" s="315"/>
      <c r="R870" s="315"/>
      <c r="S870" s="315"/>
      <c r="T870" s="315"/>
      <c r="U870" s="315"/>
      <c r="V870" s="315"/>
      <c r="W870" s="315"/>
      <c r="X870" s="315"/>
      <c r="Y870" s="316">
        <v>0</v>
      </c>
      <c r="Z870" s="317"/>
      <c r="AA870" s="317"/>
      <c r="AB870" s="318"/>
      <c r="AC870" s="326" t="s">
        <v>196</v>
      </c>
      <c r="AD870" s="327"/>
      <c r="AE870" s="327"/>
      <c r="AF870" s="327"/>
      <c r="AG870" s="327"/>
      <c r="AH870" s="425" t="s">
        <v>624</v>
      </c>
      <c r="AI870" s="426"/>
      <c r="AJ870" s="426"/>
      <c r="AK870" s="426"/>
      <c r="AL870" s="323" t="s">
        <v>622</v>
      </c>
      <c r="AM870" s="324"/>
      <c r="AN870" s="324"/>
      <c r="AO870" s="325"/>
      <c r="AP870" s="319" t="s">
        <v>615</v>
      </c>
      <c r="AQ870" s="319"/>
      <c r="AR870" s="319"/>
      <c r="AS870" s="319"/>
      <c r="AT870" s="319"/>
      <c r="AU870" s="319"/>
      <c r="AV870" s="319"/>
      <c r="AW870" s="319"/>
      <c r="AX870" s="319"/>
    </row>
    <row r="871" spans="1:50" ht="27.75" customHeight="1" x14ac:dyDescent="0.15">
      <c r="A871" s="408">
        <v>2</v>
      </c>
      <c r="B871" s="408">
        <v>1</v>
      </c>
      <c r="C871" s="430" t="s">
        <v>620</v>
      </c>
      <c r="D871" s="422"/>
      <c r="E871" s="422"/>
      <c r="F871" s="422"/>
      <c r="G871" s="422"/>
      <c r="H871" s="422"/>
      <c r="I871" s="422"/>
      <c r="J871" s="423" t="s">
        <v>622</v>
      </c>
      <c r="K871" s="424"/>
      <c r="L871" s="424"/>
      <c r="M871" s="424"/>
      <c r="N871" s="424"/>
      <c r="O871" s="424"/>
      <c r="P871" s="431" t="s">
        <v>625</v>
      </c>
      <c r="Q871" s="315"/>
      <c r="R871" s="315"/>
      <c r="S871" s="315"/>
      <c r="T871" s="315"/>
      <c r="U871" s="315"/>
      <c r="V871" s="315"/>
      <c r="W871" s="315"/>
      <c r="X871" s="315"/>
      <c r="Y871" s="316">
        <v>0</v>
      </c>
      <c r="Z871" s="317"/>
      <c r="AA871" s="317"/>
      <c r="AB871" s="318"/>
      <c r="AC871" s="326" t="s">
        <v>196</v>
      </c>
      <c r="AD871" s="327"/>
      <c r="AE871" s="327"/>
      <c r="AF871" s="327"/>
      <c r="AG871" s="327"/>
      <c r="AH871" s="425" t="s">
        <v>624</v>
      </c>
      <c r="AI871" s="426"/>
      <c r="AJ871" s="426"/>
      <c r="AK871" s="426"/>
      <c r="AL871" s="323" t="s">
        <v>622</v>
      </c>
      <c r="AM871" s="324"/>
      <c r="AN871" s="324"/>
      <c r="AO871" s="325"/>
      <c r="AP871" s="319" t="s">
        <v>615</v>
      </c>
      <c r="AQ871" s="319"/>
      <c r="AR871" s="319"/>
      <c r="AS871" s="319"/>
      <c r="AT871" s="319"/>
      <c r="AU871" s="319"/>
      <c r="AV871" s="319"/>
      <c r="AW871" s="319"/>
      <c r="AX871" s="319"/>
    </row>
    <row r="872" spans="1:50" ht="27.75" customHeight="1" x14ac:dyDescent="0.15">
      <c r="A872" s="408">
        <v>3</v>
      </c>
      <c r="B872" s="408">
        <v>1</v>
      </c>
      <c r="C872" s="430" t="s">
        <v>621</v>
      </c>
      <c r="D872" s="422"/>
      <c r="E872" s="422"/>
      <c r="F872" s="422"/>
      <c r="G872" s="422"/>
      <c r="H872" s="422"/>
      <c r="I872" s="422"/>
      <c r="J872" s="423" t="s">
        <v>622</v>
      </c>
      <c r="K872" s="424"/>
      <c r="L872" s="424"/>
      <c r="M872" s="424"/>
      <c r="N872" s="424"/>
      <c r="O872" s="424"/>
      <c r="P872" s="431" t="s">
        <v>623</v>
      </c>
      <c r="Q872" s="315"/>
      <c r="R872" s="315"/>
      <c r="S872" s="315"/>
      <c r="T872" s="315"/>
      <c r="U872" s="315"/>
      <c r="V872" s="315"/>
      <c r="W872" s="315"/>
      <c r="X872" s="315"/>
      <c r="Y872" s="316">
        <v>0</v>
      </c>
      <c r="Z872" s="317"/>
      <c r="AA872" s="317"/>
      <c r="AB872" s="318"/>
      <c r="AC872" s="326" t="s">
        <v>196</v>
      </c>
      <c r="AD872" s="327"/>
      <c r="AE872" s="327"/>
      <c r="AF872" s="327"/>
      <c r="AG872" s="327"/>
      <c r="AH872" s="425" t="s">
        <v>624</v>
      </c>
      <c r="AI872" s="426"/>
      <c r="AJ872" s="426"/>
      <c r="AK872" s="426"/>
      <c r="AL872" s="323" t="s">
        <v>622</v>
      </c>
      <c r="AM872" s="324"/>
      <c r="AN872" s="324"/>
      <c r="AO872" s="325"/>
      <c r="AP872" s="319" t="s">
        <v>615</v>
      </c>
      <c r="AQ872" s="319"/>
      <c r="AR872" s="319"/>
      <c r="AS872" s="319"/>
      <c r="AT872" s="319"/>
      <c r="AU872" s="319"/>
      <c r="AV872" s="319"/>
      <c r="AW872" s="319"/>
      <c r="AX872" s="319"/>
    </row>
    <row r="873" spans="1:50" ht="30" customHeight="1" x14ac:dyDescent="0.15">
      <c r="A873" s="408">
        <v>4</v>
      </c>
      <c r="B873" s="408">
        <v>1</v>
      </c>
      <c r="C873" s="430" t="s">
        <v>633</v>
      </c>
      <c r="D873" s="422"/>
      <c r="E873" s="422"/>
      <c r="F873" s="422"/>
      <c r="G873" s="422"/>
      <c r="H873" s="422"/>
      <c r="I873" s="422"/>
      <c r="J873" s="423">
        <v>4120001126778</v>
      </c>
      <c r="K873" s="424"/>
      <c r="L873" s="424"/>
      <c r="M873" s="424"/>
      <c r="N873" s="424"/>
      <c r="O873" s="424"/>
      <c r="P873" s="431" t="s">
        <v>625</v>
      </c>
      <c r="Q873" s="315"/>
      <c r="R873" s="315"/>
      <c r="S873" s="315"/>
      <c r="T873" s="315"/>
      <c r="U873" s="315"/>
      <c r="V873" s="315"/>
      <c r="W873" s="315"/>
      <c r="X873" s="315"/>
      <c r="Y873" s="316">
        <v>0</v>
      </c>
      <c r="Z873" s="317"/>
      <c r="AA873" s="317"/>
      <c r="AB873" s="318"/>
      <c r="AC873" s="326" t="s">
        <v>196</v>
      </c>
      <c r="AD873" s="327"/>
      <c r="AE873" s="327"/>
      <c r="AF873" s="327"/>
      <c r="AG873" s="327"/>
      <c r="AH873" s="425" t="s">
        <v>624</v>
      </c>
      <c r="AI873" s="426"/>
      <c r="AJ873" s="426"/>
      <c r="AK873" s="426"/>
      <c r="AL873" s="323" t="s">
        <v>622</v>
      </c>
      <c r="AM873" s="324"/>
      <c r="AN873" s="324"/>
      <c r="AO873" s="325"/>
      <c r="AP873" s="319" t="s">
        <v>615</v>
      </c>
      <c r="AQ873" s="319"/>
      <c r="AR873" s="319"/>
      <c r="AS873" s="319"/>
      <c r="AT873" s="319"/>
      <c r="AU873" s="319"/>
      <c r="AV873" s="319"/>
      <c r="AW873" s="319"/>
      <c r="AX873" s="319"/>
    </row>
    <row r="874" spans="1:50" ht="27.75" customHeight="1" x14ac:dyDescent="0.15">
      <c r="A874" s="408">
        <v>5</v>
      </c>
      <c r="B874" s="408">
        <v>1</v>
      </c>
      <c r="C874" s="430" t="s">
        <v>626</v>
      </c>
      <c r="D874" s="422"/>
      <c r="E874" s="422"/>
      <c r="F874" s="422"/>
      <c r="G874" s="422"/>
      <c r="H874" s="422"/>
      <c r="I874" s="422"/>
      <c r="J874" s="423" t="s">
        <v>622</v>
      </c>
      <c r="K874" s="424"/>
      <c r="L874" s="424"/>
      <c r="M874" s="424"/>
      <c r="N874" s="424"/>
      <c r="O874" s="424"/>
      <c r="P874" s="431" t="s">
        <v>625</v>
      </c>
      <c r="Q874" s="315"/>
      <c r="R874" s="315"/>
      <c r="S874" s="315"/>
      <c r="T874" s="315"/>
      <c r="U874" s="315"/>
      <c r="V874" s="315"/>
      <c r="W874" s="315"/>
      <c r="X874" s="315"/>
      <c r="Y874" s="316">
        <v>0</v>
      </c>
      <c r="Z874" s="317"/>
      <c r="AA874" s="317"/>
      <c r="AB874" s="318"/>
      <c r="AC874" s="326" t="s">
        <v>196</v>
      </c>
      <c r="AD874" s="327"/>
      <c r="AE874" s="327"/>
      <c r="AF874" s="327"/>
      <c r="AG874" s="327"/>
      <c r="AH874" s="425" t="s">
        <v>624</v>
      </c>
      <c r="AI874" s="426"/>
      <c r="AJ874" s="426"/>
      <c r="AK874" s="426"/>
      <c r="AL874" s="323" t="s">
        <v>622</v>
      </c>
      <c r="AM874" s="324"/>
      <c r="AN874" s="324"/>
      <c r="AO874" s="325"/>
      <c r="AP874" s="319" t="s">
        <v>615</v>
      </c>
      <c r="AQ874" s="319"/>
      <c r="AR874" s="319"/>
      <c r="AS874" s="319"/>
      <c r="AT874" s="319"/>
      <c r="AU874" s="319"/>
      <c r="AV874" s="319"/>
      <c r="AW874" s="319"/>
      <c r="AX874" s="319"/>
    </row>
    <row r="875" spans="1:50" ht="27.75" customHeight="1" x14ac:dyDescent="0.15">
      <c r="A875" s="408">
        <v>6</v>
      </c>
      <c r="B875" s="408">
        <v>1</v>
      </c>
      <c r="C875" s="430" t="s">
        <v>627</v>
      </c>
      <c r="D875" s="422"/>
      <c r="E875" s="422"/>
      <c r="F875" s="422"/>
      <c r="G875" s="422"/>
      <c r="H875" s="422"/>
      <c r="I875" s="422"/>
      <c r="J875" s="423" t="s">
        <v>622</v>
      </c>
      <c r="K875" s="424"/>
      <c r="L875" s="424"/>
      <c r="M875" s="424"/>
      <c r="N875" s="424"/>
      <c r="O875" s="424"/>
      <c r="P875" s="431" t="s">
        <v>625</v>
      </c>
      <c r="Q875" s="315"/>
      <c r="R875" s="315"/>
      <c r="S875" s="315"/>
      <c r="T875" s="315"/>
      <c r="U875" s="315"/>
      <c r="V875" s="315"/>
      <c r="W875" s="315"/>
      <c r="X875" s="315"/>
      <c r="Y875" s="316">
        <v>0</v>
      </c>
      <c r="Z875" s="317"/>
      <c r="AA875" s="317"/>
      <c r="AB875" s="318"/>
      <c r="AC875" s="326" t="s">
        <v>196</v>
      </c>
      <c r="AD875" s="327"/>
      <c r="AE875" s="327"/>
      <c r="AF875" s="327"/>
      <c r="AG875" s="327"/>
      <c r="AH875" s="425" t="s">
        <v>624</v>
      </c>
      <c r="AI875" s="426"/>
      <c r="AJ875" s="426"/>
      <c r="AK875" s="426"/>
      <c r="AL875" s="323" t="s">
        <v>622</v>
      </c>
      <c r="AM875" s="324"/>
      <c r="AN875" s="324"/>
      <c r="AO875" s="325"/>
      <c r="AP875" s="319" t="s">
        <v>615</v>
      </c>
      <c r="AQ875" s="319"/>
      <c r="AR875" s="319"/>
      <c r="AS875" s="319"/>
      <c r="AT875" s="319"/>
      <c r="AU875" s="319"/>
      <c r="AV875" s="319"/>
      <c r="AW875" s="319"/>
      <c r="AX875" s="319"/>
    </row>
    <row r="876" spans="1:50" ht="27.75" customHeight="1" x14ac:dyDescent="0.15">
      <c r="A876" s="408">
        <v>7</v>
      </c>
      <c r="B876" s="408">
        <v>1</v>
      </c>
      <c r="C876" s="430" t="s">
        <v>628</v>
      </c>
      <c r="D876" s="422"/>
      <c r="E876" s="422"/>
      <c r="F876" s="422"/>
      <c r="G876" s="422"/>
      <c r="H876" s="422"/>
      <c r="I876" s="422"/>
      <c r="J876" s="423" t="s">
        <v>622</v>
      </c>
      <c r="K876" s="424"/>
      <c r="L876" s="424"/>
      <c r="M876" s="424"/>
      <c r="N876" s="424"/>
      <c r="O876" s="424"/>
      <c r="P876" s="431" t="s">
        <v>625</v>
      </c>
      <c r="Q876" s="315"/>
      <c r="R876" s="315"/>
      <c r="S876" s="315"/>
      <c r="T876" s="315"/>
      <c r="U876" s="315"/>
      <c r="V876" s="315"/>
      <c r="W876" s="315"/>
      <c r="X876" s="315"/>
      <c r="Y876" s="316">
        <v>0</v>
      </c>
      <c r="Z876" s="317"/>
      <c r="AA876" s="317"/>
      <c r="AB876" s="318"/>
      <c r="AC876" s="326" t="s">
        <v>196</v>
      </c>
      <c r="AD876" s="327"/>
      <c r="AE876" s="327"/>
      <c r="AF876" s="327"/>
      <c r="AG876" s="327"/>
      <c r="AH876" s="425" t="s">
        <v>624</v>
      </c>
      <c r="AI876" s="426"/>
      <c r="AJ876" s="426"/>
      <c r="AK876" s="426"/>
      <c r="AL876" s="323" t="s">
        <v>622</v>
      </c>
      <c r="AM876" s="324"/>
      <c r="AN876" s="324"/>
      <c r="AO876" s="325"/>
      <c r="AP876" s="319" t="s">
        <v>615</v>
      </c>
      <c r="AQ876" s="319"/>
      <c r="AR876" s="319"/>
      <c r="AS876" s="319"/>
      <c r="AT876" s="319"/>
      <c r="AU876" s="319"/>
      <c r="AV876" s="319"/>
      <c r="AW876" s="319"/>
      <c r="AX876" s="319"/>
    </row>
    <row r="877" spans="1:50" ht="27.75" customHeight="1" x14ac:dyDescent="0.15">
      <c r="A877" s="408">
        <v>8</v>
      </c>
      <c r="B877" s="408">
        <v>1</v>
      </c>
      <c r="C877" s="430" t="s">
        <v>629</v>
      </c>
      <c r="D877" s="422"/>
      <c r="E877" s="422"/>
      <c r="F877" s="422"/>
      <c r="G877" s="422"/>
      <c r="H877" s="422"/>
      <c r="I877" s="422"/>
      <c r="J877" s="423" t="s">
        <v>622</v>
      </c>
      <c r="K877" s="424"/>
      <c r="L877" s="424"/>
      <c r="M877" s="424"/>
      <c r="N877" s="424"/>
      <c r="O877" s="424"/>
      <c r="P877" s="431" t="s">
        <v>625</v>
      </c>
      <c r="Q877" s="315"/>
      <c r="R877" s="315"/>
      <c r="S877" s="315"/>
      <c r="T877" s="315"/>
      <c r="U877" s="315"/>
      <c r="V877" s="315"/>
      <c r="W877" s="315"/>
      <c r="X877" s="315"/>
      <c r="Y877" s="316">
        <v>0</v>
      </c>
      <c r="Z877" s="317"/>
      <c r="AA877" s="317"/>
      <c r="AB877" s="318"/>
      <c r="AC877" s="326" t="s">
        <v>196</v>
      </c>
      <c r="AD877" s="327"/>
      <c r="AE877" s="327"/>
      <c r="AF877" s="327"/>
      <c r="AG877" s="327"/>
      <c r="AH877" s="425" t="s">
        <v>624</v>
      </c>
      <c r="AI877" s="426"/>
      <c r="AJ877" s="426"/>
      <c r="AK877" s="426"/>
      <c r="AL877" s="323" t="s">
        <v>622</v>
      </c>
      <c r="AM877" s="324"/>
      <c r="AN877" s="324"/>
      <c r="AO877" s="325"/>
      <c r="AP877" s="319" t="s">
        <v>615</v>
      </c>
      <c r="AQ877" s="319"/>
      <c r="AR877" s="319"/>
      <c r="AS877" s="319"/>
      <c r="AT877" s="319"/>
      <c r="AU877" s="319"/>
      <c r="AV877" s="319"/>
      <c r="AW877" s="319"/>
      <c r="AX877" s="319"/>
    </row>
    <row r="878" spans="1:50" ht="27.75" customHeight="1" x14ac:dyDescent="0.15">
      <c r="A878" s="408">
        <v>9</v>
      </c>
      <c r="B878" s="408">
        <v>1</v>
      </c>
      <c r="C878" s="430" t="s">
        <v>630</v>
      </c>
      <c r="D878" s="422"/>
      <c r="E878" s="422"/>
      <c r="F878" s="422"/>
      <c r="G878" s="422"/>
      <c r="H878" s="422"/>
      <c r="I878" s="422"/>
      <c r="J878" s="423" t="s">
        <v>622</v>
      </c>
      <c r="K878" s="424"/>
      <c r="L878" s="424"/>
      <c r="M878" s="424"/>
      <c r="N878" s="424"/>
      <c r="O878" s="424"/>
      <c r="P878" s="431" t="s">
        <v>625</v>
      </c>
      <c r="Q878" s="315"/>
      <c r="R878" s="315"/>
      <c r="S878" s="315"/>
      <c r="T878" s="315"/>
      <c r="U878" s="315"/>
      <c r="V878" s="315"/>
      <c r="W878" s="315"/>
      <c r="X878" s="315"/>
      <c r="Y878" s="316">
        <v>0</v>
      </c>
      <c r="Z878" s="317"/>
      <c r="AA878" s="317"/>
      <c r="AB878" s="318"/>
      <c r="AC878" s="326" t="s">
        <v>196</v>
      </c>
      <c r="AD878" s="327"/>
      <c r="AE878" s="327"/>
      <c r="AF878" s="327"/>
      <c r="AG878" s="327"/>
      <c r="AH878" s="425" t="s">
        <v>624</v>
      </c>
      <c r="AI878" s="426"/>
      <c r="AJ878" s="426"/>
      <c r="AK878" s="426"/>
      <c r="AL878" s="323" t="s">
        <v>622</v>
      </c>
      <c r="AM878" s="324"/>
      <c r="AN878" s="324"/>
      <c r="AO878" s="325"/>
      <c r="AP878" s="319" t="s">
        <v>615</v>
      </c>
      <c r="AQ878" s="319"/>
      <c r="AR878" s="319"/>
      <c r="AS878" s="319"/>
      <c r="AT878" s="319"/>
      <c r="AU878" s="319"/>
      <c r="AV878" s="319"/>
      <c r="AW878" s="319"/>
      <c r="AX878" s="319"/>
    </row>
    <row r="879" spans="1:50" ht="27.75" customHeight="1" x14ac:dyDescent="0.15">
      <c r="A879" s="408">
        <v>10</v>
      </c>
      <c r="B879" s="408">
        <v>1</v>
      </c>
      <c r="C879" s="430" t="s">
        <v>631</v>
      </c>
      <c r="D879" s="422"/>
      <c r="E879" s="422"/>
      <c r="F879" s="422"/>
      <c r="G879" s="422"/>
      <c r="H879" s="422"/>
      <c r="I879" s="422"/>
      <c r="J879" s="423" t="s">
        <v>622</v>
      </c>
      <c r="K879" s="424"/>
      <c r="L879" s="424"/>
      <c r="M879" s="424"/>
      <c r="N879" s="424"/>
      <c r="O879" s="424"/>
      <c r="P879" s="431" t="s">
        <v>625</v>
      </c>
      <c r="Q879" s="315"/>
      <c r="R879" s="315"/>
      <c r="S879" s="315"/>
      <c r="T879" s="315"/>
      <c r="U879" s="315"/>
      <c r="V879" s="315"/>
      <c r="W879" s="315"/>
      <c r="X879" s="315"/>
      <c r="Y879" s="316">
        <v>0</v>
      </c>
      <c r="Z879" s="317"/>
      <c r="AA879" s="317"/>
      <c r="AB879" s="318"/>
      <c r="AC879" s="326" t="s">
        <v>196</v>
      </c>
      <c r="AD879" s="327"/>
      <c r="AE879" s="327"/>
      <c r="AF879" s="327"/>
      <c r="AG879" s="327"/>
      <c r="AH879" s="425" t="s">
        <v>624</v>
      </c>
      <c r="AI879" s="426"/>
      <c r="AJ879" s="426"/>
      <c r="AK879" s="426"/>
      <c r="AL879" s="323" t="s">
        <v>622</v>
      </c>
      <c r="AM879" s="324"/>
      <c r="AN879" s="324"/>
      <c r="AO879" s="325"/>
      <c r="AP879" s="319" t="s">
        <v>615</v>
      </c>
      <c r="AQ879" s="319"/>
      <c r="AR879" s="319"/>
      <c r="AS879" s="319"/>
      <c r="AT879" s="319"/>
      <c r="AU879" s="319"/>
      <c r="AV879" s="319"/>
      <c r="AW879" s="319"/>
      <c r="AX879" s="319"/>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513</v>
      </c>
      <c r="AI902" s="345"/>
      <c r="AJ902" s="345"/>
      <c r="AK902" s="345"/>
      <c r="AL902" s="345" t="s">
        <v>21</v>
      </c>
      <c r="AM902" s="345"/>
      <c r="AN902" s="345"/>
      <c r="AO902" s="432"/>
      <c r="AP902" s="433" t="s">
        <v>433</v>
      </c>
      <c r="AQ902" s="433"/>
      <c r="AR902" s="433"/>
      <c r="AS902" s="433"/>
      <c r="AT902" s="433"/>
      <c r="AU902" s="433"/>
      <c r="AV902" s="433"/>
      <c r="AW902" s="433"/>
      <c r="AX902" s="433"/>
    </row>
    <row r="903" spans="1:50" ht="30" customHeight="1" x14ac:dyDescent="0.15">
      <c r="A903" s="408">
        <v>1</v>
      </c>
      <c r="B903" s="408">
        <v>1</v>
      </c>
      <c r="C903" s="430" t="s">
        <v>636</v>
      </c>
      <c r="D903" s="422"/>
      <c r="E903" s="422"/>
      <c r="F903" s="422"/>
      <c r="G903" s="422"/>
      <c r="H903" s="422"/>
      <c r="I903" s="422"/>
      <c r="J903" s="423">
        <v>6011201002118</v>
      </c>
      <c r="K903" s="424"/>
      <c r="L903" s="424"/>
      <c r="M903" s="424"/>
      <c r="N903" s="424"/>
      <c r="O903" s="424"/>
      <c r="P903" s="431" t="s">
        <v>635</v>
      </c>
      <c r="Q903" s="315"/>
      <c r="R903" s="315"/>
      <c r="S903" s="315"/>
      <c r="T903" s="315"/>
      <c r="U903" s="315"/>
      <c r="V903" s="315"/>
      <c r="W903" s="315"/>
      <c r="X903" s="315"/>
      <c r="Y903" s="316">
        <v>0</v>
      </c>
      <c r="Z903" s="317"/>
      <c r="AA903" s="317"/>
      <c r="AB903" s="318"/>
      <c r="AC903" s="326" t="s">
        <v>518</v>
      </c>
      <c r="AD903" s="327"/>
      <c r="AE903" s="327"/>
      <c r="AF903" s="327"/>
      <c r="AG903" s="327"/>
      <c r="AH903" s="425">
        <v>2</v>
      </c>
      <c r="AI903" s="426"/>
      <c r="AJ903" s="426"/>
      <c r="AK903" s="426"/>
      <c r="AL903" s="323">
        <v>80.900000000000006</v>
      </c>
      <c r="AM903" s="324"/>
      <c r="AN903" s="324"/>
      <c r="AO903" s="325"/>
      <c r="AP903" s="319" t="s">
        <v>637</v>
      </c>
      <c r="AQ903" s="319"/>
      <c r="AR903" s="319"/>
      <c r="AS903" s="319"/>
      <c r="AT903" s="319"/>
      <c r="AU903" s="319"/>
      <c r="AV903" s="319"/>
      <c r="AW903" s="319"/>
      <c r="AX903" s="319"/>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6"/>
      <c r="AD904" s="326"/>
      <c r="AE904" s="326"/>
      <c r="AF904" s="326"/>
      <c r="AG904" s="326"/>
      <c r="AH904" s="425"/>
      <c r="AI904" s="426"/>
      <c r="AJ904" s="426"/>
      <c r="AK904" s="426"/>
      <c r="AL904" s="427"/>
      <c r="AM904" s="428"/>
      <c r="AN904" s="428"/>
      <c r="AO904" s="429"/>
      <c r="AP904" s="319"/>
      <c r="AQ904" s="319"/>
      <c r="AR904" s="319"/>
      <c r="AS904" s="319"/>
      <c r="AT904" s="319"/>
      <c r="AU904" s="319"/>
      <c r="AV904" s="319"/>
      <c r="AW904" s="319"/>
      <c r="AX904" s="319"/>
    </row>
    <row r="905" spans="1:50" ht="30" hidden="1" customHeight="1" x14ac:dyDescent="0.15">
      <c r="A905" s="408">
        <v>3</v>
      </c>
      <c r="B905" s="408">
        <v>1</v>
      </c>
      <c r="C905" s="430"/>
      <c r="D905" s="422"/>
      <c r="E905" s="422"/>
      <c r="F905" s="422"/>
      <c r="G905" s="422"/>
      <c r="H905" s="422"/>
      <c r="I905" s="422"/>
      <c r="J905" s="423"/>
      <c r="K905" s="424"/>
      <c r="L905" s="424"/>
      <c r="M905" s="424"/>
      <c r="N905" s="424"/>
      <c r="O905" s="424"/>
      <c r="P905" s="431"/>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8">
        <v>4</v>
      </c>
      <c r="B906" s="408">
        <v>1</v>
      </c>
      <c r="C906" s="430"/>
      <c r="D906" s="422"/>
      <c r="E906" s="422"/>
      <c r="F906" s="422"/>
      <c r="G906" s="422"/>
      <c r="H906" s="422"/>
      <c r="I906" s="422"/>
      <c r="J906" s="423"/>
      <c r="K906" s="424"/>
      <c r="L906" s="424"/>
      <c r="M906" s="424"/>
      <c r="N906" s="424"/>
      <c r="O906" s="424"/>
      <c r="P906" s="431"/>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513</v>
      </c>
      <c r="AI935" s="345"/>
      <c r="AJ935" s="345"/>
      <c r="AK935" s="345"/>
      <c r="AL935" s="345" t="s">
        <v>21</v>
      </c>
      <c r="AM935" s="345"/>
      <c r="AN935" s="345"/>
      <c r="AO935" s="432"/>
      <c r="AP935" s="433" t="s">
        <v>433</v>
      </c>
      <c r="AQ935" s="433"/>
      <c r="AR935" s="433"/>
      <c r="AS935" s="433"/>
      <c r="AT935" s="433"/>
      <c r="AU935" s="433"/>
      <c r="AV935" s="433"/>
      <c r="AW935" s="433"/>
      <c r="AX935" s="433"/>
    </row>
    <row r="936" spans="1:50" ht="57.75" customHeight="1" x14ac:dyDescent="0.15">
      <c r="A936" s="408">
        <v>1</v>
      </c>
      <c r="B936" s="408">
        <v>1</v>
      </c>
      <c r="C936" s="430" t="s">
        <v>634</v>
      </c>
      <c r="D936" s="422"/>
      <c r="E936" s="422"/>
      <c r="F936" s="422"/>
      <c r="G936" s="422"/>
      <c r="H936" s="422"/>
      <c r="I936" s="422"/>
      <c r="J936" s="423">
        <v>7010405009447</v>
      </c>
      <c r="K936" s="424"/>
      <c r="L936" s="424"/>
      <c r="M936" s="424"/>
      <c r="N936" s="424"/>
      <c r="O936" s="424"/>
      <c r="P936" s="431" t="s">
        <v>609</v>
      </c>
      <c r="Q936" s="315"/>
      <c r="R936" s="315"/>
      <c r="S936" s="315"/>
      <c r="T936" s="315"/>
      <c r="U936" s="315"/>
      <c r="V936" s="315"/>
      <c r="W936" s="315"/>
      <c r="X936" s="315"/>
      <c r="Y936" s="316">
        <v>3</v>
      </c>
      <c r="Z936" s="317"/>
      <c r="AA936" s="317"/>
      <c r="AB936" s="318"/>
      <c r="AC936" s="326" t="s">
        <v>525</v>
      </c>
      <c r="AD936" s="327"/>
      <c r="AE936" s="327"/>
      <c r="AF936" s="327"/>
      <c r="AG936" s="327"/>
      <c r="AH936" s="425" t="s">
        <v>638</v>
      </c>
      <c r="AI936" s="426"/>
      <c r="AJ936" s="426"/>
      <c r="AK936" s="426"/>
      <c r="AL936" s="323">
        <v>100</v>
      </c>
      <c r="AM936" s="324"/>
      <c r="AN936" s="324"/>
      <c r="AO936" s="325"/>
      <c r="AP936" s="319" t="s">
        <v>638</v>
      </c>
      <c r="AQ936" s="319"/>
      <c r="AR936" s="319"/>
      <c r="AS936" s="319"/>
      <c r="AT936" s="319"/>
      <c r="AU936" s="319"/>
      <c r="AV936" s="319"/>
      <c r="AW936" s="319"/>
      <c r="AX936" s="319"/>
    </row>
    <row r="937" spans="1:50" ht="56.25" customHeight="1" x14ac:dyDescent="0.15">
      <c r="A937" s="408">
        <v>2</v>
      </c>
      <c r="B937" s="408">
        <v>1</v>
      </c>
      <c r="C937" s="430" t="s">
        <v>639</v>
      </c>
      <c r="D937" s="422"/>
      <c r="E937" s="422"/>
      <c r="F937" s="422"/>
      <c r="G937" s="422"/>
      <c r="H937" s="422"/>
      <c r="I937" s="422"/>
      <c r="J937" s="423">
        <v>5010001022137</v>
      </c>
      <c r="K937" s="424"/>
      <c r="L937" s="424"/>
      <c r="M937" s="424"/>
      <c r="N937" s="424"/>
      <c r="O937" s="424"/>
      <c r="P937" s="431" t="s">
        <v>640</v>
      </c>
      <c r="Q937" s="315"/>
      <c r="R937" s="315"/>
      <c r="S937" s="315"/>
      <c r="T937" s="315"/>
      <c r="U937" s="315"/>
      <c r="V937" s="315"/>
      <c r="W937" s="315"/>
      <c r="X937" s="315"/>
      <c r="Y937" s="316">
        <v>2</v>
      </c>
      <c r="Z937" s="317"/>
      <c r="AA937" s="317"/>
      <c r="AB937" s="318"/>
      <c r="AC937" s="326" t="s">
        <v>524</v>
      </c>
      <c r="AD937" s="326"/>
      <c r="AE937" s="326"/>
      <c r="AF937" s="326"/>
      <c r="AG937" s="326"/>
      <c r="AH937" s="425" t="s">
        <v>638</v>
      </c>
      <c r="AI937" s="426"/>
      <c r="AJ937" s="426"/>
      <c r="AK937" s="426"/>
      <c r="AL937" s="323">
        <v>100</v>
      </c>
      <c r="AM937" s="324"/>
      <c r="AN937" s="324"/>
      <c r="AO937" s="325"/>
      <c r="AP937" s="319" t="s">
        <v>638</v>
      </c>
      <c r="AQ937" s="319"/>
      <c r="AR937" s="319"/>
      <c r="AS937" s="319"/>
      <c r="AT937" s="319"/>
      <c r="AU937" s="319"/>
      <c r="AV937" s="319"/>
      <c r="AW937" s="319"/>
      <c r="AX937" s="319"/>
    </row>
    <row r="938" spans="1:50" ht="30" customHeight="1" x14ac:dyDescent="0.15">
      <c r="A938" s="408">
        <v>3</v>
      </c>
      <c r="B938" s="408">
        <v>1</v>
      </c>
      <c r="C938" s="430" t="s">
        <v>641</v>
      </c>
      <c r="D938" s="422"/>
      <c r="E938" s="422"/>
      <c r="F938" s="422"/>
      <c r="G938" s="422"/>
      <c r="H938" s="422"/>
      <c r="I938" s="422"/>
      <c r="J938" s="423">
        <v>4370001009421</v>
      </c>
      <c r="K938" s="424"/>
      <c r="L938" s="424"/>
      <c r="M938" s="424"/>
      <c r="N938" s="424"/>
      <c r="O938" s="424"/>
      <c r="P938" s="431" t="s">
        <v>642</v>
      </c>
      <c r="Q938" s="315"/>
      <c r="R938" s="315"/>
      <c r="S938" s="315"/>
      <c r="T938" s="315"/>
      <c r="U938" s="315"/>
      <c r="V938" s="315"/>
      <c r="W938" s="315"/>
      <c r="X938" s="315"/>
      <c r="Y938" s="316">
        <v>1</v>
      </c>
      <c r="Z938" s="317"/>
      <c r="AA938" s="317"/>
      <c r="AB938" s="318"/>
      <c r="AC938" s="326" t="s">
        <v>524</v>
      </c>
      <c r="AD938" s="326"/>
      <c r="AE938" s="326"/>
      <c r="AF938" s="326"/>
      <c r="AG938" s="326"/>
      <c r="AH938" s="425" t="s">
        <v>638</v>
      </c>
      <c r="AI938" s="426"/>
      <c r="AJ938" s="426"/>
      <c r="AK938" s="426"/>
      <c r="AL938" s="323">
        <v>100</v>
      </c>
      <c r="AM938" s="324"/>
      <c r="AN938" s="324"/>
      <c r="AO938" s="325"/>
      <c r="AP938" s="319" t="s">
        <v>638</v>
      </c>
      <c r="AQ938" s="319"/>
      <c r="AR938" s="319"/>
      <c r="AS938" s="319"/>
      <c r="AT938" s="319"/>
      <c r="AU938" s="319"/>
      <c r="AV938" s="319"/>
      <c r="AW938" s="319"/>
      <c r="AX938" s="319"/>
    </row>
    <row r="939" spans="1:50" ht="30" customHeight="1" x14ac:dyDescent="0.15">
      <c r="A939" s="408">
        <v>4</v>
      </c>
      <c r="B939" s="408">
        <v>1</v>
      </c>
      <c r="C939" s="430" t="s">
        <v>643</v>
      </c>
      <c r="D939" s="422"/>
      <c r="E939" s="422"/>
      <c r="F939" s="422"/>
      <c r="G939" s="422"/>
      <c r="H939" s="422"/>
      <c r="I939" s="422"/>
      <c r="J939" s="423">
        <v>2010901001143</v>
      </c>
      <c r="K939" s="424"/>
      <c r="L939" s="424"/>
      <c r="M939" s="424"/>
      <c r="N939" s="424"/>
      <c r="O939" s="424"/>
      <c r="P939" s="431" t="s">
        <v>644</v>
      </c>
      <c r="Q939" s="315"/>
      <c r="R939" s="315"/>
      <c r="S939" s="315"/>
      <c r="T939" s="315"/>
      <c r="U939" s="315"/>
      <c r="V939" s="315"/>
      <c r="W939" s="315"/>
      <c r="X939" s="315"/>
      <c r="Y939" s="316">
        <v>0.7</v>
      </c>
      <c r="Z939" s="317"/>
      <c r="AA939" s="317"/>
      <c r="AB939" s="318"/>
      <c r="AC939" s="326" t="s">
        <v>524</v>
      </c>
      <c r="AD939" s="326"/>
      <c r="AE939" s="326"/>
      <c r="AF939" s="326"/>
      <c r="AG939" s="326"/>
      <c r="AH939" s="425" t="s">
        <v>638</v>
      </c>
      <c r="AI939" s="426"/>
      <c r="AJ939" s="426"/>
      <c r="AK939" s="426"/>
      <c r="AL939" s="323">
        <v>100</v>
      </c>
      <c r="AM939" s="324"/>
      <c r="AN939" s="324"/>
      <c r="AO939" s="325"/>
      <c r="AP939" s="319" t="s">
        <v>638</v>
      </c>
      <c r="AQ939" s="319"/>
      <c r="AR939" s="319"/>
      <c r="AS939" s="319"/>
      <c r="AT939" s="319"/>
      <c r="AU939" s="319"/>
      <c r="AV939" s="319"/>
      <c r="AW939" s="319"/>
      <c r="AX939" s="319"/>
    </row>
    <row r="940" spans="1:50" ht="30" customHeight="1" x14ac:dyDescent="0.15">
      <c r="A940" s="408">
        <v>5</v>
      </c>
      <c r="B940" s="408">
        <v>1</v>
      </c>
      <c r="C940" s="430" t="s">
        <v>645</v>
      </c>
      <c r="D940" s="422"/>
      <c r="E940" s="422"/>
      <c r="F940" s="422"/>
      <c r="G940" s="422"/>
      <c r="H940" s="422"/>
      <c r="I940" s="422"/>
      <c r="J940" s="423">
        <v>5010601020795</v>
      </c>
      <c r="K940" s="424"/>
      <c r="L940" s="424"/>
      <c r="M940" s="424"/>
      <c r="N940" s="424"/>
      <c r="O940" s="424"/>
      <c r="P940" s="431" t="s">
        <v>646</v>
      </c>
      <c r="Q940" s="315"/>
      <c r="R940" s="315"/>
      <c r="S940" s="315"/>
      <c r="T940" s="315"/>
      <c r="U940" s="315"/>
      <c r="V940" s="315"/>
      <c r="W940" s="315"/>
      <c r="X940" s="315"/>
      <c r="Y940" s="316">
        <v>0.6</v>
      </c>
      <c r="Z940" s="317"/>
      <c r="AA940" s="317"/>
      <c r="AB940" s="318"/>
      <c r="AC940" s="326" t="s">
        <v>524</v>
      </c>
      <c r="AD940" s="326"/>
      <c r="AE940" s="326"/>
      <c r="AF940" s="326"/>
      <c r="AG940" s="326"/>
      <c r="AH940" s="425" t="s">
        <v>638</v>
      </c>
      <c r="AI940" s="426"/>
      <c r="AJ940" s="426"/>
      <c r="AK940" s="426"/>
      <c r="AL940" s="323">
        <v>100</v>
      </c>
      <c r="AM940" s="324"/>
      <c r="AN940" s="324"/>
      <c r="AO940" s="325"/>
      <c r="AP940" s="319" t="s">
        <v>638</v>
      </c>
      <c r="AQ940" s="319"/>
      <c r="AR940" s="319"/>
      <c r="AS940" s="319"/>
      <c r="AT940" s="319"/>
      <c r="AU940" s="319"/>
      <c r="AV940" s="319"/>
      <c r="AW940" s="319"/>
      <c r="AX940" s="319"/>
    </row>
    <row r="941" spans="1:50" ht="30" customHeight="1" x14ac:dyDescent="0.15">
      <c r="A941" s="408">
        <v>6</v>
      </c>
      <c r="B941" s="408">
        <v>1</v>
      </c>
      <c r="C941" s="430" t="s">
        <v>647</v>
      </c>
      <c r="D941" s="422"/>
      <c r="E941" s="422"/>
      <c r="F941" s="422"/>
      <c r="G941" s="422"/>
      <c r="H941" s="422"/>
      <c r="I941" s="422"/>
      <c r="J941" s="423">
        <v>2021001016122</v>
      </c>
      <c r="K941" s="424"/>
      <c r="L941" s="424"/>
      <c r="M941" s="424"/>
      <c r="N941" s="424"/>
      <c r="O941" s="424"/>
      <c r="P941" s="431" t="s">
        <v>648</v>
      </c>
      <c r="Q941" s="315"/>
      <c r="R941" s="315"/>
      <c r="S941" s="315"/>
      <c r="T941" s="315"/>
      <c r="U941" s="315"/>
      <c r="V941" s="315"/>
      <c r="W941" s="315"/>
      <c r="X941" s="315"/>
      <c r="Y941" s="316">
        <v>0.4</v>
      </c>
      <c r="Z941" s="317"/>
      <c r="AA941" s="317"/>
      <c r="AB941" s="318"/>
      <c r="AC941" s="326" t="s">
        <v>524</v>
      </c>
      <c r="AD941" s="326"/>
      <c r="AE941" s="326"/>
      <c r="AF941" s="326"/>
      <c r="AG941" s="326"/>
      <c r="AH941" s="425" t="s">
        <v>638</v>
      </c>
      <c r="AI941" s="426"/>
      <c r="AJ941" s="426"/>
      <c r="AK941" s="426"/>
      <c r="AL941" s="323">
        <v>100</v>
      </c>
      <c r="AM941" s="324"/>
      <c r="AN941" s="324"/>
      <c r="AO941" s="325"/>
      <c r="AP941" s="319" t="s">
        <v>638</v>
      </c>
      <c r="AQ941" s="319"/>
      <c r="AR941" s="319"/>
      <c r="AS941" s="319"/>
      <c r="AT941" s="319"/>
      <c r="AU941" s="319"/>
      <c r="AV941" s="319"/>
      <c r="AW941" s="319"/>
      <c r="AX941" s="319"/>
    </row>
    <row r="942" spans="1:50" ht="30" customHeight="1" x14ac:dyDescent="0.15">
      <c r="A942" s="408">
        <v>7</v>
      </c>
      <c r="B942" s="408">
        <v>1</v>
      </c>
      <c r="C942" s="430" t="s">
        <v>649</v>
      </c>
      <c r="D942" s="422"/>
      <c r="E942" s="422"/>
      <c r="F942" s="422"/>
      <c r="G942" s="422"/>
      <c r="H942" s="422"/>
      <c r="I942" s="422"/>
      <c r="J942" s="423">
        <v>7010501032617</v>
      </c>
      <c r="K942" s="424"/>
      <c r="L942" s="424"/>
      <c r="M942" s="424"/>
      <c r="N942" s="424"/>
      <c r="O942" s="424"/>
      <c r="P942" s="431" t="s">
        <v>650</v>
      </c>
      <c r="Q942" s="315"/>
      <c r="R942" s="315"/>
      <c r="S942" s="315"/>
      <c r="T942" s="315"/>
      <c r="U942" s="315"/>
      <c r="V942" s="315"/>
      <c r="W942" s="315"/>
      <c r="X942" s="315"/>
      <c r="Y942" s="316">
        <v>0.4</v>
      </c>
      <c r="Z942" s="317"/>
      <c r="AA942" s="317"/>
      <c r="AB942" s="318"/>
      <c r="AC942" s="326" t="s">
        <v>524</v>
      </c>
      <c r="AD942" s="326"/>
      <c r="AE942" s="326"/>
      <c r="AF942" s="326"/>
      <c r="AG942" s="326"/>
      <c r="AH942" s="425" t="s">
        <v>638</v>
      </c>
      <c r="AI942" s="426"/>
      <c r="AJ942" s="426"/>
      <c r="AK942" s="426"/>
      <c r="AL942" s="323">
        <v>100</v>
      </c>
      <c r="AM942" s="324"/>
      <c r="AN942" s="324"/>
      <c r="AO942" s="325"/>
      <c r="AP942" s="319" t="s">
        <v>638</v>
      </c>
      <c r="AQ942" s="319"/>
      <c r="AR942" s="319"/>
      <c r="AS942" s="319"/>
      <c r="AT942" s="319"/>
      <c r="AU942" s="319"/>
      <c r="AV942" s="319"/>
      <c r="AW942" s="319"/>
      <c r="AX942" s="319"/>
    </row>
    <row r="943" spans="1:50" ht="30" customHeight="1" x14ac:dyDescent="0.15">
      <c r="A943" s="408">
        <v>8</v>
      </c>
      <c r="B943" s="408">
        <v>1</v>
      </c>
      <c r="C943" s="430" t="s">
        <v>651</v>
      </c>
      <c r="D943" s="422"/>
      <c r="E943" s="422"/>
      <c r="F943" s="422"/>
      <c r="G943" s="422"/>
      <c r="H943" s="422"/>
      <c r="I943" s="422"/>
      <c r="J943" s="423">
        <v>9013401005070</v>
      </c>
      <c r="K943" s="424"/>
      <c r="L943" s="424"/>
      <c r="M943" s="424"/>
      <c r="N943" s="424"/>
      <c r="O943" s="424"/>
      <c r="P943" s="431" t="s">
        <v>652</v>
      </c>
      <c r="Q943" s="315"/>
      <c r="R943" s="315"/>
      <c r="S943" s="315"/>
      <c r="T943" s="315"/>
      <c r="U943" s="315"/>
      <c r="V943" s="315"/>
      <c r="W943" s="315"/>
      <c r="X943" s="315"/>
      <c r="Y943" s="316">
        <v>0.4</v>
      </c>
      <c r="Z943" s="317"/>
      <c r="AA943" s="317"/>
      <c r="AB943" s="318"/>
      <c r="AC943" s="326" t="s">
        <v>524</v>
      </c>
      <c r="AD943" s="326"/>
      <c r="AE943" s="326"/>
      <c r="AF943" s="326"/>
      <c r="AG943" s="326"/>
      <c r="AH943" s="425" t="s">
        <v>638</v>
      </c>
      <c r="AI943" s="426"/>
      <c r="AJ943" s="426"/>
      <c r="AK943" s="426"/>
      <c r="AL943" s="323">
        <v>100</v>
      </c>
      <c r="AM943" s="324"/>
      <c r="AN943" s="324"/>
      <c r="AO943" s="325"/>
      <c r="AP943" s="319" t="s">
        <v>638</v>
      </c>
      <c r="AQ943" s="319"/>
      <c r="AR943" s="319"/>
      <c r="AS943" s="319"/>
      <c r="AT943" s="319"/>
      <c r="AU943" s="319"/>
      <c r="AV943" s="319"/>
      <c r="AW943" s="319"/>
      <c r="AX943" s="319"/>
    </row>
    <row r="944" spans="1:50" ht="30" customHeight="1" x14ac:dyDescent="0.15">
      <c r="A944" s="408">
        <v>9</v>
      </c>
      <c r="B944" s="408">
        <v>1</v>
      </c>
      <c r="C944" s="430" t="s">
        <v>653</v>
      </c>
      <c r="D944" s="422"/>
      <c r="E944" s="422"/>
      <c r="F944" s="422"/>
      <c r="G944" s="422"/>
      <c r="H944" s="422"/>
      <c r="I944" s="422"/>
      <c r="J944" s="423">
        <v>2010001007248</v>
      </c>
      <c r="K944" s="424"/>
      <c r="L944" s="424"/>
      <c r="M944" s="424"/>
      <c r="N944" s="424"/>
      <c r="O944" s="424"/>
      <c r="P944" s="431" t="s">
        <v>654</v>
      </c>
      <c r="Q944" s="315"/>
      <c r="R944" s="315"/>
      <c r="S944" s="315"/>
      <c r="T944" s="315"/>
      <c r="U944" s="315"/>
      <c r="V944" s="315"/>
      <c r="W944" s="315"/>
      <c r="X944" s="315"/>
      <c r="Y944" s="316">
        <v>0.3</v>
      </c>
      <c r="Z944" s="317"/>
      <c r="AA944" s="317"/>
      <c r="AB944" s="318"/>
      <c r="AC944" s="326" t="s">
        <v>524</v>
      </c>
      <c r="AD944" s="326"/>
      <c r="AE944" s="326"/>
      <c r="AF944" s="326"/>
      <c r="AG944" s="326"/>
      <c r="AH944" s="425" t="s">
        <v>638</v>
      </c>
      <c r="AI944" s="426"/>
      <c r="AJ944" s="426"/>
      <c r="AK944" s="426"/>
      <c r="AL944" s="323">
        <v>100</v>
      </c>
      <c r="AM944" s="324"/>
      <c r="AN944" s="324"/>
      <c r="AO944" s="325"/>
      <c r="AP944" s="319" t="s">
        <v>638</v>
      </c>
      <c r="AQ944" s="319"/>
      <c r="AR944" s="319"/>
      <c r="AS944" s="319"/>
      <c r="AT944" s="319"/>
      <c r="AU944" s="319"/>
      <c r="AV944" s="319"/>
      <c r="AW944" s="319"/>
      <c r="AX944" s="319"/>
    </row>
    <row r="945" spans="1:50" ht="30" customHeight="1" x14ac:dyDescent="0.15">
      <c r="A945" s="408">
        <v>10</v>
      </c>
      <c r="B945" s="408">
        <v>1</v>
      </c>
      <c r="C945" s="430" t="s">
        <v>655</v>
      </c>
      <c r="D945" s="422"/>
      <c r="E945" s="422"/>
      <c r="F945" s="422"/>
      <c r="G945" s="422"/>
      <c r="H945" s="422"/>
      <c r="I945" s="422"/>
      <c r="J945" s="434">
        <v>8700150067835</v>
      </c>
      <c r="K945" s="435"/>
      <c r="L945" s="435"/>
      <c r="M945" s="435"/>
      <c r="N945" s="435"/>
      <c r="O945" s="436"/>
      <c r="P945" s="431" t="s">
        <v>656</v>
      </c>
      <c r="Q945" s="315"/>
      <c r="R945" s="315"/>
      <c r="S945" s="315"/>
      <c r="T945" s="315"/>
      <c r="U945" s="315"/>
      <c r="V945" s="315"/>
      <c r="W945" s="315"/>
      <c r="X945" s="315"/>
      <c r="Y945" s="316">
        <v>0.3</v>
      </c>
      <c r="Z945" s="317"/>
      <c r="AA945" s="317"/>
      <c r="AB945" s="318"/>
      <c r="AC945" s="326" t="s">
        <v>525</v>
      </c>
      <c r="AD945" s="326"/>
      <c r="AE945" s="326"/>
      <c r="AF945" s="326"/>
      <c r="AG945" s="326"/>
      <c r="AH945" s="425" t="s">
        <v>638</v>
      </c>
      <c r="AI945" s="426"/>
      <c r="AJ945" s="426"/>
      <c r="AK945" s="426"/>
      <c r="AL945" s="323">
        <v>100</v>
      </c>
      <c r="AM945" s="324"/>
      <c r="AN945" s="324"/>
      <c r="AO945" s="325"/>
      <c r="AP945" s="319" t="s">
        <v>638</v>
      </c>
      <c r="AQ945" s="319"/>
      <c r="AR945" s="319"/>
      <c r="AS945" s="319"/>
      <c r="AT945" s="319"/>
      <c r="AU945" s="319"/>
      <c r="AV945" s="319"/>
      <c r="AW945" s="319"/>
      <c r="AX945" s="319"/>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513</v>
      </c>
      <c r="AI968" s="345"/>
      <c r="AJ968" s="345"/>
      <c r="AK968" s="345"/>
      <c r="AL968" s="345" t="s">
        <v>21</v>
      </c>
      <c r="AM968" s="345"/>
      <c r="AN968" s="345"/>
      <c r="AO968" s="432"/>
      <c r="AP968" s="433" t="s">
        <v>433</v>
      </c>
      <c r="AQ968" s="433"/>
      <c r="AR968" s="433"/>
      <c r="AS968" s="433"/>
      <c r="AT968" s="433"/>
      <c r="AU968" s="433"/>
      <c r="AV968" s="433"/>
      <c r="AW968" s="433"/>
      <c r="AX968" s="433"/>
    </row>
    <row r="969" spans="1:50" ht="30" customHeight="1" x14ac:dyDescent="0.15">
      <c r="A969" s="408">
        <v>1</v>
      </c>
      <c r="B969" s="408">
        <v>1</v>
      </c>
      <c r="C969" s="430" t="s">
        <v>657</v>
      </c>
      <c r="D969" s="422"/>
      <c r="E969" s="422"/>
      <c r="F969" s="422"/>
      <c r="G969" s="422"/>
      <c r="H969" s="422"/>
      <c r="I969" s="422"/>
      <c r="J969" s="423">
        <v>4010001143256</v>
      </c>
      <c r="K969" s="424"/>
      <c r="L969" s="424"/>
      <c r="M969" s="424"/>
      <c r="N969" s="424"/>
      <c r="O969" s="424"/>
      <c r="P969" s="431" t="s">
        <v>611</v>
      </c>
      <c r="Q969" s="315"/>
      <c r="R969" s="315"/>
      <c r="S969" s="315"/>
      <c r="T969" s="315"/>
      <c r="U969" s="315"/>
      <c r="V969" s="315"/>
      <c r="W969" s="315"/>
      <c r="X969" s="315"/>
      <c r="Y969" s="316">
        <v>3</v>
      </c>
      <c r="Z969" s="317"/>
      <c r="AA969" s="317"/>
      <c r="AB969" s="318"/>
      <c r="AC969" s="326" t="s">
        <v>518</v>
      </c>
      <c r="AD969" s="327"/>
      <c r="AE969" s="327"/>
      <c r="AF969" s="327"/>
      <c r="AG969" s="327"/>
      <c r="AH969" s="425">
        <v>6</v>
      </c>
      <c r="AI969" s="426"/>
      <c r="AJ969" s="426"/>
      <c r="AK969" s="426"/>
      <c r="AL969" s="323">
        <v>61.6</v>
      </c>
      <c r="AM969" s="324"/>
      <c r="AN969" s="324"/>
      <c r="AO969" s="325"/>
      <c r="AP969" s="319" t="s">
        <v>658</v>
      </c>
      <c r="AQ969" s="319"/>
      <c r="AR969" s="319"/>
      <c r="AS969" s="319"/>
      <c r="AT969" s="319"/>
      <c r="AU969" s="319"/>
      <c r="AV969" s="319"/>
      <c r="AW969" s="319"/>
      <c r="AX969" s="319"/>
    </row>
    <row r="970" spans="1:50" ht="30" customHeight="1" x14ac:dyDescent="0.15">
      <c r="A970" s="408">
        <v>2</v>
      </c>
      <c r="B970" s="408">
        <v>1</v>
      </c>
      <c r="C970" s="430" t="s">
        <v>663</v>
      </c>
      <c r="D970" s="422"/>
      <c r="E970" s="422"/>
      <c r="F970" s="422"/>
      <c r="G970" s="422"/>
      <c r="H970" s="422"/>
      <c r="I970" s="422"/>
      <c r="J970" s="423">
        <v>8010001166930</v>
      </c>
      <c r="K970" s="424"/>
      <c r="L970" s="424"/>
      <c r="M970" s="424"/>
      <c r="N970" s="424"/>
      <c r="O970" s="424"/>
      <c r="P970" s="315" t="s">
        <v>664</v>
      </c>
      <c r="Q970" s="315"/>
      <c r="R970" s="315"/>
      <c r="S970" s="315"/>
      <c r="T970" s="315"/>
      <c r="U970" s="315"/>
      <c r="V970" s="315"/>
      <c r="W970" s="315"/>
      <c r="X970" s="315"/>
      <c r="Y970" s="316">
        <v>3</v>
      </c>
      <c r="Z970" s="317"/>
      <c r="AA970" s="317"/>
      <c r="AB970" s="318"/>
      <c r="AC970" s="326" t="s">
        <v>525</v>
      </c>
      <c r="AD970" s="326"/>
      <c r="AE970" s="326"/>
      <c r="AF970" s="326"/>
      <c r="AG970" s="326"/>
      <c r="AH970" s="425" t="s">
        <v>662</v>
      </c>
      <c r="AI970" s="426"/>
      <c r="AJ970" s="426"/>
      <c r="AK970" s="426"/>
      <c r="AL970" s="323">
        <v>100</v>
      </c>
      <c r="AM970" s="324"/>
      <c r="AN970" s="324"/>
      <c r="AO970" s="325"/>
      <c r="AP970" s="319" t="s">
        <v>615</v>
      </c>
      <c r="AQ970" s="319"/>
      <c r="AR970" s="319"/>
      <c r="AS970" s="319"/>
      <c r="AT970" s="319"/>
      <c r="AU970" s="319"/>
      <c r="AV970" s="319"/>
      <c r="AW970" s="319"/>
      <c r="AX970" s="319"/>
    </row>
    <row r="971" spans="1:50" ht="30" customHeight="1" x14ac:dyDescent="0.15">
      <c r="A971" s="408">
        <v>3</v>
      </c>
      <c r="B971" s="408">
        <v>1</v>
      </c>
      <c r="C971" s="430" t="s">
        <v>659</v>
      </c>
      <c r="D971" s="422"/>
      <c r="E971" s="422"/>
      <c r="F971" s="422"/>
      <c r="G971" s="422"/>
      <c r="H971" s="422"/>
      <c r="I971" s="422"/>
      <c r="J971" s="423" t="s">
        <v>660</v>
      </c>
      <c r="K971" s="424"/>
      <c r="L971" s="424"/>
      <c r="M971" s="424"/>
      <c r="N971" s="424"/>
      <c r="O971" s="424"/>
      <c r="P971" s="431" t="s">
        <v>661</v>
      </c>
      <c r="Q971" s="315"/>
      <c r="R971" s="315"/>
      <c r="S971" s="315"/>
      <c r="T971" s="315"/>
      <c r="U971" s="315"/>
      <c r="V971" s="315"/>
      <c r="W971" s="315"/>
      <c r="X971" s="315"/>
      <c r="Y971" s="316">
        <v>2</v>
      </c>
      <c r="Z971" s="317"/>
      <c r="AA971" s="317"/>
      <c r="AB971" s="318"/>
      <c r="AC971" s="326" t="s">
        <v>196</v>
      </c>
      <c r="AD971" s="326"/>
      <c r="AE971" s="326"/>
      <c r="AF971" s="326"/>
      <c r="AG971" s="326"/>
      <c r="AH971" s="425" t="s">
        <v>662</v>
      </c>
      <c r="AI971" s="426"/>
      <c r="AJ971" s="426"/>
      <c r="AK971" s="426"/>
      <c r="AL971" s="427" t="s">
        <v>662</v>
      </c>
      <c r="AM971" s="428"/>
      <c r="AN971" s="428"/>
      <c r="AO971" s="429"/>
      <c r="AP971" s="319" t="s">
        <v>615</v>
      </c>
      <c r="AQ971" s="319"/>
      <c r="AR971" s="319"/>
      <c r="AS971" s="319"/>
      <c r="AT971" s="319"/>
      <c r="AU971" s="319"/>
      <c r="AV971" s="319"/>
      <c r="AW971" s="319"/>
      <c r="AX971" s="319"/>
    </row>
    <row r="972" spans="1:50" ht="30" customHeight="1" x14ac:dyDescent="0.15">
      <c r="A972" s="408">
        <v>4</v>
      </c>
      <c r="B972" s="408">
        <v>1</v>
      </c>
      <c r="C972" s="430" t="s">
        <v>688</v>
      </c>
      <c r="D972" s="422"/>
      <c r="E972" s="422"/>
      <c r="F972" s="422"/>
      <c r="G972" s="422"/>
      <c r="H972" s="422"/>
      <c r="I972" s="422"/>
      <c r="J972" s="423">
        <v>6010401020516</v>
      </c>
      <c r="K972" s="424"/>
      <c r="L972" s="424"/>
      <c r="M972" s="424"/>
      <c r="N972" s="424"/>
      <c r="O972" s="424"/>
      <c r="P972" s="315" t="s">
        <v>665</v>
      </c>
      <c r="Q972" s="315"/>
      <c r="R972" s="315"/>
      <c r="S972" s="315"/>
      <c r="T972" s="315"/>
      <c r="U972" s="315"/>
      <c r="V972" s="315"/>
      <c r="W972" s="315"/>
      <c r="X972" s="315"/>
      <c r="Y972" s="316">
        <v>1</v>
      </c>
      <c r="Z972" s="317"/>
      <c r="AA972" s="317"/>
      <c r="AB972" s="318"/>
      <c r="AC972" s="326" t="s">
        <v>525</v>
      </c>
      <c r="AD972" s="326"/>
      <c r="AE972" s="326"/>
      <c r="AF972" s="326"/>
      <c r="AG972" s="326"/>
      <c r="AH972" s="425" t="s">
        <v>662</v>
      </c>
      <c r="AI972" s="426"/>
      <c r="AJ972" s="426"/>
      <c r="AK972" s="426"/>
      <c r="AL972" s="323">
        <v>100</v>
      </c>
      <c r="AM972" s="324"/>
      <c r="AN972" s="324"/>
      <c r="AO972" s="325"/>
      <c r="AP972" s="319" t="s">
        <v>615</v>
      </c>
      <c r="AQ972" s="319"/>
      <c r="AR972" s="319"/>
      <c r="AS972" s="319"/>
      <c r="AT972" s="319"/>
      <c r="AU972" s="319"/>
      <c r="AV972" s="319"/>
      <c r="AW972" s="319"/>
      <c r="AX972" s="319"/>
    </row>
    <row r="973" spans="1:50" ht="30" customHeight="1" x14ac:dyDescent="0.15">
      <c r="A973" s="408">
        <v>5</v>
      </c>
      <c r="B973" s="408">
        <v>1</v>
      </c>
      <c r="C973" s="430" t="s">
        <v>687</v>
      </c>
      <c r="D973" s="422"/>
      <c r="E973" s="422"/>
      <c r="F973" s="422"/>
      <c r="G973" s="422"/>
      <c r="H973" s="422"/>
      <c r="I973" s="422"/>
      <c r="J973" s="423">
        <v>8000020130001</v>
      </c>
      <c r="K973" s="424"/>
      <c r="L973" s="424"/>
      <c r="M973" s="424"/>
      <c r="N973" s="424"/>
      <c r="O973" s="424"/>
      <c r="P973" s="315" t="s">
        <v>666</v>
      </c>
      <c r="Q973" s="315"/>
      <c r="R973" s="315"/>
      <c r="S973" s="315"/>
      <c r="T973" s="315"/>
      <c r="U973" s="315"/>
      <c r="V973" s="315"/>
      <c r="W973" s="315"/>
      <c r="X973" s="315"/>
      <c r="Y973" s="316">
        <v>1</v>
      </c>
      <c r="Z973" s="317"/>
      <c r="AA973" s="317"/>
      <c r="AB973" s="318"/>
      <c r="AC973" s="326" t="s">
        <v>525</v>
      </c>
      <c r="AD973" s="326"/>
      <c r="AE973" s="326"/>
      <c r="AF973" s="326"/>
      <c r="AG973" s="326"/>
      <c r="AH973" s="425" t="s">
        <v>662</v>
      </c>
      <c r="AI973" s="426"/>
      <c r="AJ973" s="426"/>
      <c r="AK973" s="426"/>
      <c r="AL973" s="323">
        <v>100</v>
      </c>
      <c r="AM973" s="324"/>
      <c r="AN973" s="324"/>
      <c r="AO973" s="325"/>
      <c r="AP973" s="319" t="s">
        <v>615</v>
      </c>
      <c r="AQ973" s="319"/>
      <c r="AR973" s="319"/>
      <c r="AS973" s="319"/>
      <c r="AT973" s="319"/>
      <c r="AU973" s="319"/>
      <c r="AV973" s="319"/>
      <c r="AW973" s="319"/>
      <c r="AX973" s="319"/>
    </row>
    <row r="974" spans="1:50" ht="30" customHeight="1" x14ac:dyDescent="0.15">
      <c r="A974" s="408">
        <v>6</v>
      </c>
      <c r="B974" s="408">
        <v>1</v>
      </c>
      <c r="C974" s="430" t="s">
        <v>667</v>
      </c>
      <c r="D974" s="422"/>
      <c r="E974" s="422"/>
      <c r="F974" s="422"/>
      <c r="G974" s="422"/>
      <c r="H974" s="422"/>
      <c r="I974" s="422"/>
      <c r="J974" s="423">
        <v>7000020141305</v>
      </c>
      <c r="K974" s="424"/>
      <c r="L974" s="424"/>
      <c r="M974" s="424"/>
      <c r="N974" s="424"/>
      <c r="O974" s="424"/>
      <c r="P974" s="315" t="s">
        <v>666</v>
      </c>
      <c r="Q974" s="315"/>
      <c r="R974" s="315"/>
      <c r="S974" s="315"/>
      <c r="T974" s="315"/>
      <c r="U974" s="315"/>
      <c r="V974" s="315"/>
      <c r="W974" s="315"/>
      <c r="X974" s="315"/>
      <c r="Y974" s="316">
        <v>0.7</v>
      </c>
      <c r="Z974" s="317"/>
      <c r="AA974" s="317"/>
      <c r="AB974" s="318"/>
      <c r="AC974" s="326" t="s">
        <v>525</v>
      </c>
      <c r="AD974" s="326"/>
      <c r="AE974" s="326"/>
      <c r="AF974" s="326"/>
      <c r="AG974" s="326"/>
      <c r="AH974" s="425" t="s">
        <v>662</v>
      </c>
      <c r="AI974" s="426"/>
      <c r="AJ974" s="426"/>
      <c r="AK974" s="426"/>
      <c r="AL974" s="323">
        <v>100</v>
      </c>
      <c r="AM974" s="324"/>
      <c r="AN974" s="324"/>
      <c r="AO974" s="325"/>
      <c r="AP974" s="319" t="s">
        <v>615</v>
      </c>
      <c r="AQ974" s="319"/>
      <c r="AR974" s="319"/>
      <c r="AS974" s="319"/>
      <c r="AT974" s="319"/>
      <c r="AU974" s="319"/>
      <c r="AV974" s="319"/>
      <c r="AW974" s="319"/>
      <c r="AX974" s="319"/>
    </row>
    <row r="975" spans="1:50" ht="30" customHeight="1" x14ac:dyDescent="0.15">
      <c r="A975" s="408">
        <v>7</v>
      </c>
      <c r="B975" s="408">
        <v>1</v>
      </c>
      <c r="C975" s="430" t="s">
        <v>668</v>
      </c>
      <c r="D975" s="422"/>
      <c r="E975" s="422"/>
      <c r="F975" s="422"/>
      <c r="G975" s="422"/>
      <c r="H975" s="422"/>
      <c r="I975" s="422"/>
      <c r="J975" s="423">
        <v>3010401026805</v>
      </c>
      <c r="K975" s="424"/>
      <c r="L975" s="424"/>
      <c r="M975" s="424"/>
      <c r="N975" s="424"/>
      <c r="O975" s="424"/>
      <c r="P975" s="431" t="s">
        <v>669</v>
      </c>
      <c r="Q975" s="315"/>
      <c r="R975" s="315"/>
      <c r="S975" s="315"/>
      <c r="T975" s="315"/>
      <c r="U975" s="315"/>
      <c r="V975" s="315"/>
      <c r="W975" s="315"/>
      <c r="X975" s="315"/>
      <c r="Y975" s="316">
        <v>0.1</v>
      </c>
      <c r="Z975" s="317"/>
      <c r="AA975" s="317"/>
      <c r="AB975" s="318"/>
      <c r="AC975" s="320" t="s">
        <v>525</v>
      </c>
      <c r="AD975" s="320"/>
      <c r="AE975" s="320"/>
      <c r="AF975" s="320"/>
      <c r="AG975" s="320"/>
      <c r="AH975" s="425" t="s">
        <v>662</v>
      </c>
      <c r="AI975" s="426"/>
      <c r="AJ975" s="426"/>
      <c r="AK975" s="426"/>
      <c r="AL975" s="323">
        <v>100</v>
      </c>
      <c r="AM975" s="324"/>
      <c r="AN975" s="324"/>
      <c r="AO975" s="325"/>
      <c r="AP975" s="319" t="s">
        <v>615</v>
      </c>
      <c r="AQ975" s="319"/>
      <c r="AR975" s="319"/>
      <c r="AS975" s="319"/>
      <c r="AT975" s="319"/>
      <c r="AU975" s="319"/>
      <c r="AV975" s="319"/>
      <c r="AW975" s="319"/>
      <c r="AX975" s="319"/>
    </row>
    <row r="976" spans="1:50" ht="30" customHeight="1" x14ac:dyDescent="0.15">
      <c r="A976" s="408">
        <v>8</v>
      </c>
      <c r="B976" s="408">
        <v>1</v>
      </c>
      <c r="C976" s="430" t="s">
        <v>653</v>
      </c>
      <c r="D976" s="422"/>
      <c r="E976" s="422"/>
      <c r="F976" s="422"/>
      <c r="G976" s="422"/>
      <c r="H976" s="422"/>
      <c r="I976" s="422"/>
      <c r="J976" s="423">
        <v>2010001007248</v>
      </c>
      <c r="K976" s="424"/>
      <c r="L976" s="424"/>
      <c r="M976" s="424"/>
      <c r="N976" s="424"/>
      <c r="O976" s="424"/>
      <c r="P976" s="431" t="s">
        <v>670</v>
      </c>
      <c r="Q976" s="315"/>
      <c r="R976" s="315"/>
      <c r="S976" s="315"/>
      <c r="T976" s="315"/>
      <c r="U976" s="315"/>
      <c r="V976" s="315"/>
      <c r="W976" s="315"/>
      <c r="X976" s="315"/>
      <c r="Y976" s="316">
        <v>0</v>
      </c>
      <c r="Z976" s="317"/>
      <c r="AA976" s="317"/>
      <c r="AB976" s="318"/>
      <c r="AC976" s="320" t="s">
        <v>524</v>
      </c>
      <c r="AD976" s="320"/>
      <c r="AE976" s="320"/>
      <c r="AF976" s="320"/>
      <c r="AG976" s="320"/>
      <c r="AH976" s="425" t="s">
        <v>662</v>
      </c>
      <c r="AI976" s="426"/>
      <c r="AJ976" s="426"/>
      <c r="AK976" s="426"/>
      <c r="AL976" s="323">
        <v>100</v>
      </c>
      <c r="AM976" s="324"/>
      <c r="AN976" s="324"/>
      <c r="AO976" s="325"/>
      <c r="AP976" s="319" t="s">
        <v>615</v>
      </c>
      <c r="AQ976" s="319"/>
      <c r="AR976" s="319"/>
      <c r="AS976" s="319"/>
      <c r="AT976" s="319"/>
      <c r="AU976" s="319"/>
      <c r="AV976" s="319"/>
      <c r="AW976" s="319"/>
      <c r="AX976" s="319"/>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425"/>
      <c r="AI977" s="426"/>
      <c r="AJ977" s="426"/>
      <c r="AK977" s="426"/>
      <c r="AL977" s="427"/>
      <c r="AM977" s="428"/>
      <c r="AN977" s="428"/>
      <c r="AO977" s="429"/>
      <c r="AP977" s="319"/>
      <c r="AQ977" s="319"/>
      <c r="AR977" s="319"/>
      <c r="AS977" s="319"/>
      <c r="AT977" s="319"/>
      <c r="AU977" s="319"/>
      <c r="AV977" s="319"/>
      <c r="AW977" s="319"/>
      <c r="AX977" s="319"/>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425"/>
      <c r="AI978" s="426"/>
      <c r="AJ978" s="426"/>
      <c r="AK978" s="426"/>
      <c r="AL978" s="427"/>
      <c r="AM978" s="428"/>
      <c r="AN978" s="428"/>
      <c r="AO978" s="429"/>
      <c r="AP978" s="319"/>
      <c r="AQ978" s="319"/>
      <c r="AR978" s="319"/>
      <c r="AS978" s="319"/>
      <c r="AT978" s="319"/>
      <c r="AU978" s="319"/>
      <c r="AV978" s="319"/>
      <c r="AW978" s="319"/>
      <c r="AX978" s="319"/>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513</v>
      </c>
      <c r="AI1001" s="345"/>
      <c r="AJ1001" s="345"/>
      <c r="AK1001" s="345"/>
      <c r="AL1001" s="345" t="s">
        <v>21</v>
      </c>
      <c r="AM1001" s="345"/>
      <c r="AN1001" s="345"/>
      <c r="AO1001" s="432"/>
      <c r="AP1001" s="433" t="s">
        <v>433</v>
      </c>
      <c r="AQ1001" s="433"/>
      <c r="AR1001" s="433"/>
      <c r="AS1001" s="433"/>
      <c r="AT1001" s="433"/>
      <c r="AU1001" s="433"/>
      <c r="AV1001" s="433"/>
      <c r="AW1001" s="433"/>
      <c r="AX1001" s="433"/>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6"/>
      <c r="AD1002" s="327"/>
      <c r="AE1002" s="327"/>
      <c r="AF1002" s="327"/>
      <c r="AG1002" s="327"/>
      <c r="AH1002" s="425"/>
      <c r="AI1002" s="426"/>
      <c r="AJ1002" s="426"/>
      <c r="AK1002" s="426"/>
      <c r="AL1002" s="323"/>
      <c r="AM1002" s="324"/>
      <c r="AN1002" s="324"/>
      <c r="AO1002" s="325"/>
      <c r="AP1002" s="319"/>
      <c r="AQ1002" s="319"/>
      <c r="AR1002" s="319"/>
      <c r="AS1002" s="319"/>
      <c r="AT1002" s="319"/>
      <c r="AU1002" s="319"/>
      <c r="AV1002" s="319"/>
      <c r="AW1002" s="319"/>
      <c r="AX1002" s="319"/>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6"/>
      <c r="AD1003" s="326"/>
      <c r="AE1003" s="326"/>
      <c r="AF1003" s="326"/>
      <c r="AG1003" s="326"/>
      <c r="AH1003" s="425"/>
      <c r="AI1003" s="426"/>
      <c r="AJ1003" s="426"/>
      <c r="AK1003" s="426"/>
      <c r="AL1003" s="427"/>
      <c r="AM1003" s="428"/>
      <c r="AN1003" s="428"/>
      <c r="AO1003" s="429"/>
      <c r="AP1003" s="319"/>
      <c r="AQ1003" s="319"/>
      <c r="AR1003" s="319"/>
      <c r="AS1003" s="319"/>
      <c r="AT1003" s="319"/>
      <c r="AU1003" s="319"/>
      <c r="AV1003" s="319"/>
      <c r="AW1003" s="319"/>
      <c r="AX1003" s="319"/>
    </row>
    <row r="1004" spans="1:50" ht="30" hidden="1" customHeight="1" x14ac:dyDescent="0.15">
      <c r="A1004" s="408">
        <v>3</v>
      </c>
      <c r="B1004" s="408">
        <v>1</v>
      </c>
      <c r="C1004" s="430"/>
      <c r="D1004" s="422"/>
      <c r="E1004" s="422"/>
      <c r="F1004" s="422"/>
      <c r="G1004" s="422"/>
      <c r="H1004" s="422"/>
      <c r="I1004" s="422"/>
      <c r="J1004" s="423"/>
      <c r="K1004" s="424"/>
      <c r="L1004" s="424"/>
      <c r="M1004" s="424"/>
      <c r="N1004" s="424"/>
      <c r="O1004" s="424"/>
      <c r="P1004" s="431"/>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8">
        <v>4</v>
      </c>
      <c r="B1005" s="408">
        <v>1</v>
      </c>
      <c r="C1005" s="430"/>
      <c r="D1005" s="422"/>
      <c r="E1005" s="422"/>
      <c r="F1005" s="422"/>
      <c r="G1005" s="422"/>
      <c r="H1005" s="422"/>
      <c r="I1005" s="422"/>
      <c r="J1005" s="423"/>
      <c r="K1005" s="424"/>
      <c r="L1005" s="424"/>
      <c r="M1005" s="424"/>
      <c r="N1005" s="424"/>
      <c r="O1005" s="424"/>
      <c r="P1005" s="431"/>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513</v>
      </c>
      <c r="AI1034" s="345"/>
      <c r="AJ1034" s="345"/>
      <c r="AK1034" s="345"/>
      <c r="AL1034" s="345" t="s">
        <v>21</v>
      </c>
      <c r="AM1034" s="345"/>
      <c r="AN1034" s="345"/>
      <c r="AO1034" s="432"/>
      <c r="AP1034" s="433" t="s">
        <v>433</v>
      </c>
      <c r="AQ1034" s="433"/>
      <c r="AR1034" s="433"/>
      <c r="AS1034" s="433"/>
      <c r="AT1034" s="433"/>
      <c r="AU1034" s="433"/>
      <c r="AV1034" s="433"/>
      <c r="AW1034" s="433"/>
      <c r="AX1034" s="433"/>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6"/>
      <c r="AD1035" s="327"/>
      <c r="AE1035" s="327"/>
      <c r="AF1035" s="327"/>
      <c r="AG1035" s="327"/>
      <c r="AH1035" s="425"/>
      <c r="AI1035" s="426"/>
      <c r="AJ1035" s="426"/>
      <c r="AK1035" s="426"/>
      <c r="AL1035" s="323"/>
      <c r="AM1035" s="324"/>
      <c r="AN1035" s="324"/>
      <c r="AO1035" s="325"/>
      <c r="AP1035" s="319"/>
      <c r="AQ1035" s="319"/>
      <c r="AR1035" s="319"/>
      <c r="AS1035" s="319"/>
      <c r="AT1035" s="319"/>
      <c r="AU1035" s="319"/>
      <c r="AV1035" s="319"/>
      <c r="AW1035" s="319"/>
      <c r="AX1035" s="319"/>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6"/>
      <c r="AD1036" s="326"/>
      <c r="AE1036" s="326"/>
      <c r="AF1036" s="326"/>
      <c r="AG1036" s="326"/>
      <c r="AH1036" s="425"/>
      <c r="AI1036" s="426"/>
      <c r="AJ1036" s="426"/>
      <c r="AK1036" s="426"/>
      <c r="AL1036" s="427"/>
      <c r="AM1036" s="428"/>
      <c r="AN1036" s="428"/>
      <c r="AO1036" s="429"/>
      <c r="AP1036" s="319"/>
      <c r="AQ1036" s="319"/>
      <c r="AR1036" s="319"/>
      <c r="AS1036" s="319"/>
      <c r="AT1036" s="319"/>
      <c r="AU1036" s="319"/>
      <c r="AV1036" s="319"/>
      <c r="AW1036" s="319"/>
      <c r="AX1036" s="319"/>
    </row>
    <row r="1037" spans="1:50" ht="30" hidden="1" customHeight="1" x14ac:dyDescent="0.15">
      <c r="A1037" s="408">
        <v>3</v>
      </c>
      <c r="B1037" s="408">
        <v>1</v>
      </c>
      <c r="C1037" s="430"/>
      <c r="D1037" s="422"/>
      <c r="E1037" s="422"/>
      <c r="F1037" s="422"/>
      <c r="G1037" s="422"/>
      <c r="H1037" s="422"/>
      <c r="I1037" s="422"/>
      <c r="J1037" s="423"/>
      <c r="K1037" s="424"/>
      <c r="L1037" s="424"/>
      <c r="M1037" s="424"/>
      <c r="N1037" s="424"/>
      <c r="O1037" s="424"/>
      <c r="P1037" s="431"/>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8">
        <v>4</v>
      </c>
      <c r="B1038" s="408">
        <v>1</v>
      </c>
      <c r="C1038" s="430"/>
      <c r="D1038" s="422"/>
      <c r="E1038" s="422"/>
      <c r="F1038" s="422"/>
      <c r="G1038" s="422"/>
      <c r="H1038" s="422"/>
      <c r="I1038" s="422"/>
      <c r="J1038" s="423"/>
      <c r="K1038" s="424"/>
      <c r="L1038" s="424"/>
      <c r="M1038" s="424"/>
      <c r="N1038" s="424"/>
      <c r="O1038" s="424"/>
      <c r="P1038" s="431"/>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513</v>
      </c>
      <c r="AI1067" s="345"/>
      <c r="AJ1067" s="345"/>
      <c r="AK1067" s="345"/>
      <c r="AL1067" s="345" t="s">
        <v>21</v>
      </c>
      <c r="AM1067" s="345"/>
      <c r="AN1067" s="345"/>
      <c r="AO1067" s="432"/>
      <c r="AP1067" s="433" t="s">
        <v>433</v>
      </c>
      <c r="AQ1067" s="433"/>
      <c r="AR1067" s="433"/>
      <c r="AS1067" s="433"/>
      <c r="AT1067" s="433"/>
      <c r="AU1067" s="433"/>
      <c r="AV1067" s="433"/>
      <c r="AW1067" s="433"/>
      <c r="AX1067" s="433"/>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6"/>
      <c r="AD1068" s="327"/>
      <c r="AE1068" s="327"/>
      <c r="AF1068" s="327"/>
      <c r="AG1068" s="327"/>
      <c r="AH1068" s="425"/>
      <c r="AI1068" s="426"/>
      <c r="AJ1068" s="426"/>
      <c r="AK1068" s="426"/>
      <c r="AL1068" s="323"/>
      <c r="AM1068" s="324"/>
      <c r="AN1068" s="324"/>
      <c r="AO1068" s="325"/>
      <c r="AP1068" s="319"/>
      <c r="AQ1068" s="319"/>
      <c r="AR1068" s="319"/>
      <c r="AS1068" s="319"/>
      <c r="AT1068" s="319"/>
      <c r="AU1068" s="319"/>
      <c r="AV1068" s="319"/>
      <c r="AW1068" s="319"/>
      <c r="AX1068" s="319"/>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6"/>
      <c r="AD1069" s="326"/>
      <c r="AE1069" s="326"/>
      <c r="AF1069" s="326"/>
      <c r="AG1069" s="326"/>
      <c r="AH1069" s="425"/>
      <c r="AI1069" s="426"/>
      <c r="AJ1069" s="426"/>
      <c r="AK1069" s="426"/>
      <c r="AL1069" s="427"/>
      <c r="AM1069" s="428"/>
      <c r="AN1069" s="428"/>
      <c r="AO1069" s="429"/>
      <c r="AP1069" s="319"/>
      <c r="AQ1069" s="319"/>
      <c r="AR1069" s="319"/>
      <c r="AS1069" s="319"/>
      <c r="AT1069" s="319"/>
      <c r="AU1069" s="319"/>
      <c r="AV1069" s="319"/>
      <c r="AW1069" s="319"/>
      <c r="AX1069" s="319"/>
    </row>
    <row r="1070" spans="1:50" ht="30" hidden="1" customHeight="1" x14ac:dyDescent="0.15">
      <c r="A1070" s="408">
        <v>3</v>
      </c>
      <c r="B1070" s="408">
        <v>1</v>
      </c>
      <c r="C1070" s="430"/>
      <c r="D1070" s="422"/>
      <c r="E1070" s="422"/>
      <c r="F1070" s="422"/>
      <c r="G1070" s="422"/>
      <c r="H1070" s="422"/>
      <c r="I1070" s="422"/>
      <c r="J1070" s="423"/>
      <c r="K1070" s="424"/>
      <c r="L1070" s="424"/>
      <c r="M1070" s="424"/>
      <c r="N1070" s="424"/>
      <c r="O1070" s="424"/>
      <c r="P1070" s="431"/>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8">
        <v>4</v>
      </c>
      <c r="B1071" s="408">
        <v>1</v>
      </c>
      <c r="C1071" s="430"/>
      <c r="D1071" s="422"/>
      <c r="E1071" s="422"/>
      <c r="F1071" s="422"/>
      <c r="G1071" s="422"/>
      <c r="H1071" s="422"/>
      <c r="I1071" s="422"/>
      <c r="J1071" s="423"/>
      <c r="K1071" s="424"/>
      <c r="L1071" s="424"/>
      <c r="M1071" s="424"/>
      <c r="N1071" s="424"/>
      <c r="O1071" s="424"/>
      <c r="P1071" s="431"/>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79" t="s">
        <v>484</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5" t="s">
        <v>397</v>
      </c>
      <c r="D1101" s="897"/>
      <c r="E1101" s="275" t="s">
        <v>396</v>
      </c>
      <c r="F1101" s="897"/>
      <c r="G1101" s="897"/>
      <c r="H1101" s="897"/>
      <c r="I1101" s="897"/>
      <c r="J1101" s="275" t="s">
        <v>432</v>
      </c>
      <c r="K1101" s="275"/>
      <c r="L1101" s="275"/>
      <c r="M1101" s="275"/>
      <c r="N1101" s="275"/>
      <c r="O1101" s="275"/>
      <c r="P1101" s="343" t="s">
        <v>27</v>
      </c>
      <c r="Q1101" s="343"/>
      <c r="R1101" s="343"/>
      <c r="S1101" s="343"/>
      <c r="T1101" s="343"/>
      <c r="U1101" s="343"/>
      <c r="V1101" s="343"/>
      <c r="W1101" s="343"/>
      <c r="X1101" s="343"/>
      <c r="Y1101" s="275" t="s">
        <v>434</v>
      </c>
      <c r="Z1101" s="897"/>
      <c r="AA1101" s="897"/>
      <c r="AB1101" s="897"/>
      <c r="AC1101" s="275" t="s">
        <v>377</v>
      </c>
      <c r="AD1101" s="275"/>
      <c r="AE1101" s="275"/>
      <c r="AF1101" s="275"/>
      <c r="AG1101" s="275"/>
      <c r="AH1101" s="343" t="s">
        <v>391</v>
      </c>
      <c r="AI1101" s="344"/>
      <c r="AJ1101" s="344"/>
      <c r="AK1101" s="344"/>
      <c r="AL1101" s="344" t="s">
        <v>21</v>
      </c>
      <c r="AM1101" s="344"/>
      <c r="AN1101" s="344"/>
      <c r="AO1101" s="900"/>
      <c r="AP1101" s="433" t="s">
        <v>466</v>
      </c>
      <c r="AQ1101" s="433"/>
      <c r="AR1101" s="433"/>
      <c r="AS1101" s="433"/>
      <c r="AT1101" s="433"/>
      <c r="AU1101" s="433"/>
      <c r="AV1101" s="433"/>
      <c r="AW1101" s="433"/>
      <c r="AX1101" s="433"/>
    </row>
    <row r="1102" spans="1:50" ht="30" customHeight="1" x14ac:dyDescent="0.15">
      <c r="A1102" s="408">
        <v>1</v>
      </c>
      <c r="B1102" s="408">
        <v>1</v>
      </c>
      <c r="C1102" s="899"/>
      <c r="D1102" s="899"/>
      <c r="E1102" s="259" t="s">
        <v>672</v>
      </c>
      <c r="F1102" s="898"/>
      <c r="G1102" s="898"/>
      <c r="H1102" s="898"/>
      <c r="I1102" s="898"/>
      <c r="J1102" s="423" t="s">
        <v>673</v>
      </c>
      <c r="K1102" s="424"/>
      <c r="L1102" s="424"/>
      <c r="M1102" s="424"/>
      <c r="N1102" s="424"/>
      <c r="O1102" s="424"/>
      <c r="P1102" s="431" t="s">
        <v>674</v>
      </c>
      <c r="Q1102" s="315"/>
      <c r="R1102" s="315"/>
      <c r="S1102" s="315"/>
      <c r="T1102" s="315"/>
      <c r="U1102" s="315"/>
      <c r="V1102" s="315"/>
      <c r="W1102" s="315"/>
      <c r="X1102" s="315"/>
      <c r="Y1102" s="316" t="s">
        <v>675</v>
      </c>
      <c r="Z1102" s="317"/>
      <c r="AA1102" s="317"/>
      <c r="AB1102" s="318"/>
      <c r="AC1102" s="320"/>
      <c r="AD1102" s="320"/>
      <c r="AE1102" s="320"/>
      <c r="AF1102" s="320"/>
      <c r="AG1102" s="320"/>
      <c r="AH1102" s="321" t="s">
        <v>676</v>
      </c>
      <c r="AI1102" s="322"/>
      <c r="AJ1102" s="322"/>
      <c r="AK1102" s="322"/>
      <c r="AL1102" s="323" t="s">
        <v>677</v>
      </c>
      <c r="AM1102" s="324"/>
      <c r="AN1102" s="324"/>
      <c r="AO1102" s="325"/>
      <c r="AP1102" s="319" t="s">
        <v>677</v>
      </c>
      <c r="AQ1102" s="319"/>
      <c r="AR1102" s="319"/>
      <c r="AS1102" s="319"/>
      <c r="AT1102" s="319"/>
      <c r="AU1102" s="319"/>
      <c r="AV1102" s="319"/>
      <c r="AW1102" s="319"/>
      <c r="AX1102" s="319"/>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8">
        <v>18</v>
      </c>
      <c r="B1119" s="408">
        <v>1</v>
      </c>
      <c r="C1119" s="899"/>
      <c r="D1119" s="899"/>
      <c r="E1119" s="259"/>
      <c r="F1119" s="898"/>
      <c r="G1119" s="898"/>
      <c r="H1119" s="898"/>
      <c r="I1119" s="898"/>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Q214:AA218"/>
    <mergeCell ref="G221:P225"/>
    <mergeCell ref="Q221:AA225"/>
    <mergeCell ref="G228:P232"/>
    <mergeCell ref="Q228:AA232"/>
    <mergeCell ref="G235:P239"/>
    <mergeCell ref="Q235:AA239"/>
    <mergeCell ref="G394:P398"/>
    <mergeCell ref="Q394:AA398"/>
    <mergeCell ref="E371:F371"/>
    <mergeCell ref="G371:AX371"/>
    <mergeCell ref="E372:F426"/>
    <mergeCell ref="AE418:AX419"/>
    <mergeCell ref="G420:P421"/>
    <mergeCell ref="Q420:AA421"/>
    <mergeCell ref="AB420:AD421"/>
    <mergeCell ref="AE420:AX421"/>
    <mergeCell ref="AB422:AD426"/>
    <mergeCell ref="AE422:AX423"/>
    <mergeCell ref="AM388:AP389"/>
    <mergeCell ref="AQ388:AT388"/>
    <mergeCell ref="G334:P338"/>
    <mergeCell ref="Q334:AA338"/>
    <mergeCell ref="E367:AX367"/>
    <mergeCell ref="E368:AX369"/>
    <mergeCell ref="E370:F370"/>
    <mergeCell ref="G370:AX370"/>
    <mergeCell ref="AU388:AX388"/>
    <mergeCell ref="AQ389:AR389"/>
    <mergeCell ref="AS389:AT389"/>
    <mergeCell ref="AU389:AV389"/>
    <mergeCell ref="AW389:AX389"/>
    <mergeCell ref="L781:X781"/>
    <mergeCell ref="AH781:AT781"/>
    <mergeCell ref="L794:X794"/>
    <mergeCell ref="C970:I970"/>
    <mergeCell ref="J970:O970"/>
    <mergeCell ref="P970:X970"/>
    <mergeCell ref="AG713:AX713"/>
    <mergeCell ref="E427:AX427"/>
    <mergeCell ref="AE403:AX403"/>
    <mergeCell ref="AE404:AX405"/>
    <mergeCell ref="AB406:AD407"/>
    <mergeCell ref="AE406:AX407"/>
    <mergeCell ref="AB388:AD389"/>
    <mergeCell ref="AE388:AH389"/>
    <mergeCell ref="AI388:AL389"/>
    <mergeCell ref="C130:D429"/>
    <mergeCell ref="AE396:AX396"/>
    <mergeCell ref="AE397:AX398"/>
    <mergeCell ref="G399:P400"/>
    <mergeCell ref="Q399:AA400"/>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394:AX395"/>
    <mergeCell ref="G408:P412"/>
    <mergeCell ref="Q408:AA412"/>
    <mergeCell ref="G415:P419"/>
    <mergeCell ref="Q415:AA419"/>
    <mergeCell ref="G422:P426"/>
    <mergeCell ref="Q422:AA426"/>
    <mergeCell ref="G406:P407"/>
    <mergeCell ref="Q406:AA407"/>
    <mergeCell ref="G401:P405"/>
    <mergeCell ref="Q401:AA405"/>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88:X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3:I973"/>
    <mergeCell ref="J973:O973"/>
    <mergeCell ref="P973:X973"/>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Y972:AB972"/>
    <mergeCell ref="AC972:AG972"/>
    <mergeCell ref="AH972:AK972"/>
    <mergeCell ref="AL972:AO972"/>
    <mergeCell ref="AP972:AX972"/>
    <mergeCell ref="C972:I972"/>
    <mergeCell ref="J972:O972"/>
    <mergeCell ref="P972: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2:AB79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L798:X798"/>
    <mergeCell ref="AU139:AX139"/>
    <mergeCell ref="G794:K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Y970:AB970"/>
    <mergeCell ref="AC970:AG970"/>
    <mergeCell ref="AH970:AK970"/>
    <mergeCell ref="AL970:AO970"/>
    <mergeCell ref="AP970:AX970"/>
    <mergeCell ref="C968:I968"/>
    <mergeCell ref="J968:O968"/>
    <mergeCell ref="P968:X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0:AO866">
    <cfRule type="expression" dxfId="2509" priority="6641">
      <formula>IF(AND(AL840&gt;=0, RIGHT(TEXT(AL840,"0.#"),1)&lt;&gt;"."),TRUE,FALSE)</formula>
    </cfRule>
    <cfRule type="expression" dxfId="2508" priority="6642">
      <formula>IF(AND(AL840&gt;=0, RIGHT(TEXT(AL840,"0.#"),1)="."),TRUE,FALSE)</formula>
    </cfRule>
    <cfRule type="expression" dxfId="2507" priority="6643">
      <formula>IF(AND(AL840&lt;0, RIGHT(TEXT(AL840,"0.#"),1)&lt;&gt;"."),TRUE,FALSE)</formula>
    </cfRule>
    <cfRule type="expression" dxfId="2506" priority="6644">
      <formula>IF(AND(AL840&lt;0, RIGHT(TEXT(AL840,"0.#"),1)="."),TRUE,FALSE)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9">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80:Y899">
    <cfRule type="expression" dxfId="2069" priority="2085">
      <formula>IF(RIGHT(TEXT(Y880,"0.#"),1)=".",FALSE,TRUE)</formula>
    </cfRule>
    <cfRule type="expression" dxfId="2068" priority="2086">
      <formula>IF(RIGHT(TEXT(Y880,"0.#"),1)=".",TRUE,FALSE)</formula>
    </cfRule>
  </conditionalFormatting>
  <conditionalFormatting sqref="Y870:Y879">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2:Y998">
    <cfRule type="expression" dxfId="2057" priority="2049">
      <formula>IF(RIGHT(TEXT(Y972,"0.#"),1)=".",FALSE,TRUE)</formula>
    </cfRule>
    <cfRule type="expression" dxfId="2056" priority="2050">
      <formula>IF(RIGHT(TEXT(Y972,"0.#"),1)=".",TRUE,FALSE)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899">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870:AO879">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46:AO965">
    <cfRule type="expression" dxfId="1955" priority="2063">
      <formula>IF(AND(AL946&gt;=0, RIGHT(TEXT(AL946,"0.#"),1)&lt;&gt;"."),TRUE,FALSE)</formula>
    </cfRule>
    <cfRule type="expression" dxfId="1954" priority="2064">
      <formula>IF(AND(AL946&gt;=0, RIGHT(TEXT(AL946,"0.#"),1)="."),TRUE,FALSE)</formula>
    </cfRule>
    <cfRule type="expression" dxfId="1953" priority="2065">
      <formula>IF(AND(AL946&lt;0, RIGHT(TEXT(AL946,"0.#"),1)&lt;&gt;"."),TRUE,FALSE)</formula>
    </cfRule>
    <cfRule type="expression" dxfId="1952" priority="2066">
      <formula>IF(AND(AL946&lt;0, RIGHT(TEXT(AL946,"0.#"),1)="."),TRUE,FALSE)</formula>
    </cfRule>
  </conditionalFormatting>
  <conditionalFormatting sqref="AL979:AO998">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69:AO969 AL971:AO971 AL977:AO978">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Y971">
    <cfRule type="expression" dxfId="713" priority="13">
      <formula>IF(RIGHT(TEXT(Y971,"0.#"),1)=".",FALSE,TRUE)</formula>
    </cfRule>
    <cfRule type="expression" dxfId="712" priority="14">
      <formula>IF(RIGHT(TEXT(Y971,"0.#"),1)=".",TRUE,FALSE)</formula>
    </cfRule>
  </conditionalFormatting>
  <conditionalFormatting sqref="AL936:AO945">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AL970:AO970">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L972:AO976">
    <cfRule type="expression" dxfId="703" priority="1">
      <formula>IF(AND(AL972&gt;=0, RIGHT(TEXT(AL972,"0.#"),1)&lt;&gt;"."),TRUE,FALSE)</formula>
    </cfRule>
    <cfRule type="expression" dxfId="702" priority="2">
      <formula>IF(AND(AL972&gt;=0, RIGHT(TEXT(AL972,"0.#"),1)="."),TRUE,FALSE)</formula>
    </cfRule>
    <cfRule type="expression" dxfId="701" priority="3">
      <formula>IF(AND(AL972&lt;0, RIGHT(TEXT(AL972,"0.#"),1)&lt;&gt;"."),TRUE,FALSE)</formula>
    </cfRule>
    <cfRule type="expression" dxfId="70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5"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797" t="s">
        <v>265</v>
      </c>
      <c r="H2" s="784"/>
      <c r="I2" s="784"/>
      <c r="J2" s="784"/>
      <c r="K2" s="784"/>
      <c r="L2" s="784"/>
      <c r="M2" s="784"/>
      <c r="N2" s="784"/>
      <c r="O2" s="785"/>
      <c r="P2" s="783" t="s">
        <v>59</v>
      </c>
      <c r="Q2" s="784"/>
      <c r="R2" s="784"/>
      <c r="S2" s="784"/>
      <c r="T2" s="784"/>
      <c r="U2" s="784"/>
      <c r="V2" s="784"/>
      <c r="W2" s="784"/>
      <c r="X2" s="785"/>
      <c r="Y2" s="1010"/>
      <c r="Z2" s="416"/>
      <c r="AA2" s="417"/>
      <c r="AB2" s="1014" t="s">
        <v>11</v>
      </c>
      <c r="AC2" s="1015"/>
      <c r="AD2" s="1016"/>
      <c r="AE2" s="1002" t="s">
        <v>357</v>
      </c>
      <c r="AF2" s="1002"/>
      <c r="AG2" s="1002"/>
      <c r="AH2" s="1002"/>
      <c r="AI2" s="1002" t="s">
        <v>363</v>
      </c>
      <c r="AJ2" s="1002"/>
      <c r="AK2" s="1002"/>
      <c r="AL2" s="1002"/>
      <c r="AM2" s="1002" t="s">
        <v>470</v>
      </c>
      <c r="AN2" s="1002"/>
      <c r="AO2" s="1002"/>
      <c r="AP2" s="462"/>
      <c r="AQ2" s="173" t="s">
        <v>355</v>
      </c>
      <c r="AR2" s="166"/>
      <c r="AS2" s="166"/>
      <c r="AT2" s="167"/>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1"/>
      <c r="Z3" s="1012"/>
      <c r="AA3" s="1013"/>
      <c r="AB3" s="1017"/>
      <c r="AC3" s="1018"/>
      <c r="AD3" s="1019"/>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9"/>
      <c r="B4" s="517"/>
      <c r="C4" s="517"/>
      <c r="D4" s="517"/>
      <c r="E4" s="517"/>
      <c r="F4" s="518"/>
      <c r="G4" s="544"/>
      <c r="H4" s="1020"/>
      <c r="I4" s="1020"/>
      <c r="J4" s="1020"/>
      <c r="K4" s="1020"/>
      <c r="L4" s="1020"/>
      <c r="M4" s="1020"/>
      <c r="N4" s="1020"/>
      <c r="O4" s="1021"/>
      <c r="P4" s="158"/>
      <c r="Q4" s="1028"/>
      <c r="R4" s="1028"/>
      <c r="S4" s="1028"/>
      <c r="T4" s="1028"/>
      <c r="U4" s="1028"/>
      <c r="V4" s="1028"/>
      <c r="W4" s="1028"/>
      <c r="X4" s="1029"/>
      <c r="Y4" s="1006" t="s">
        <v>12</v>
      </c>
      <c r="Z4" s="1007"/>
      <c r="AA4" s="1008"/>
      <c r="AB4" s="555"/>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1" t="s">
        <v>54</v>
      </c>
      <c r="Z5" s="1003"/>
      <c r="AA5" s="1004"/>
      <c r="AB5" s="526"/>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489</v>
      </c>
      <c r="B9" s="517"/>
      <c r="C9" s="517"/>
      <c r="D9" s="517"/>
      <c r="E9" s="517"/>
      <c r="F9" s="518"/>
      <c r="G9" s="797" t="s">
        <v>265</v>
      </c>
      <c r="H9" s="784"/>
      <c r="I9" s="784"/>
      <c r="J9" s="784"/>
      <c r="K9" s="784"/>
      <c r="L9" s="784"/>
      <c r="M9" s="784"/>
      <c r="N9" s="784"/>
      <c r="O9" s="785"/>
      <c r="P9" s="783" t="s">
        <v>59</v>
      </c>
      <c r="Q9" s="784"/>
      <c r="R9" s="784"/>
      <c r="S9" s="784"/>
      <c r="T9" s="784"/>
      <c r="U9" s="784"/>
      <c r="V9" s="784"/>
      <c r="W9" s="784"/>
      <c r="X9" s="785"/>
      <c r="Y9" s="1010"/>
      <c r="Z9" s="416"/>
      <c r="AA9" s="417"/>
      <c r="AB9" s="1014" t="s">
        <v>11</v>
      </c>
      <c r="AC9" s="1015"/>
      <c r="AD9" s="1016"/>
      <c r="AE9" s="1002" t="s">
        <v>357</v>
      </c>
      <c r="AF9" s="1002"/>
      <c r="AG9" s="1002"/>
      <c r="AH9" s="1002"/>
      <c r="AI9" s="1002" t="s">
        <v>363</v>
      </c>
      <c r="AJ9" s="1002"/>
      <c r="AK9" s="1002"/>
      <c r="AL9" s="1002"/>
      <c r="AM9" s="1002" t="s">
        <v>470</v>
      </c>
      <c r="AN9" s="1002"/>
      <c r="AO9" s="1002"/>
      <c r="AP9" s="462"/>
      <c r="AQ9" s="173" t="s">
        <v>355</v>
      </c>
      <c r="AR9" s="166"/>
      <c r="AS9" s="166"/>
      <c r="AT9" s="167"/>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9"/>
      <c r="B11" s="517"/>
      <c r="C11" s="517"/>
      <c r="D11" s="517"/>
      <c r="E11" s="517"/>
      <c r="F11" s="518"/>
      <c r="G11" s="544"/>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5"/>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6"/>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2"/>
      <c r="B13" s="653"/>
      <c r="C13" s="653"/>
      <c r="D13" s="653"/>
      <c r="E13" s="653"/>
      <c r="F13" s="654"/>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489</v>
      </c>
      <c r="B16" s="517"/>
      <c r="C16" s="517"/>
      <c r="D16" s="517"/>
      <c r="E16" s="517"/>
      <c r="F16" s="518"/>
      <c r="G16" s="797" t="s">
        <v>265</v>
      </c>
      <c r="H16" s="784"/>
      <c r="I16" s="784"/>
      <c r="J16" s="784"/>
      <c r="K16" s="784"/>
      <c r="L16" s="784"/>
      <c r="M16" s="784"/>
      <c r="N16" s="784"/>
      <c r="O16" s="785"/>
      <c r="P16" s="783" t="s">
        <v>59</v>
      </c>
      <c r="Q16" s="784"/>
      <c r="R16" s="784"/>
      <c r="S16" s="784"/>
      <c r="T16" s="784"/>
      <c r="U16" s="784"/>
      <c r="V16" s="784"/>
      <c r="W16" s="784"/>
      <c r="X16" s="785"/>
      <c r="Y16" s="1010"/>
      <c r="Z16" s="416"/>
      <c r="AA16" s="417"/>
      <c r="AB16" s="1014" t="s">
        <v>11</v>
      </c>
      <c r="AC16" s="1015"/>
      <c r="AD16" s="1016"/>
      <c r="AE16" s="1002" t="s">
        <v>357</v>
      </c>
      <c r="AF16" s="1002"/>
      <c r="AG16" s="1002"/>
      <c r="AH16" s="1002"/>
      <c r="AI16" s="1002" t="s">
        <v>363</v>
      </c>
      <c r="AJ16" s="1002"/>
      <c r="AK16" s="1002"/>
      <c r="AL16" s="1002"/>
      <c r="AM16" s="1002" t="s">
        <v>470</v>
      </c>
      <c r="AN16" s="1002"/>
      <c r="AO16" s="1002"/>
      <c r="AP16" s="462"/>
      <c r="AQ16" s="173" t="s">
        <v>355</v>
      </c>
      <c r="AR16" s="166"/>
      <c r="AS16" s="166"/>
      <c r="AT16" s="167"/>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9"/>
      <c r="B18" s="517"/>
      <c r="C18" s="517"/>
      <c r="D18" s="517"/>
      <c r="E18" s="517"/>
      <c r="F18" s="518"/>
      <c r="G18" s="544"/>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5"/>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6"/>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2"/>
      <c r="B20" s="653"/>
      <c r="C20" s="653"/>
      <c r="D20" s="653"/>
      <c r="E20" s="653"/>
      <c r="F20" s="654"/>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489</v>
      </c>
      <c r="B23" s="517"/>
      <c r="C23" s="517"/>
      <c r="D23" s="517"/>
      <c r="E23" s="517"/>
      <c r="F23" s="518"/>
      <c r="G23" s="797" t="s">
        <v>265</v>
      </c>
      <c r="H23" s="784"/>
      <c r="I23" s="784"/>
      <c r="J23" s="784"/>
      <c r="K23" s="784"/>
      <c r="L23" s="784"/>
      <c r="M23" s="784"/>
      <c r="N23" s="784"/>
      <c r="O23" s="785"/>
      <c r="P23" s="783" t="s">
        <v>59</v>
      </c>
      <c r="Q23" s="784"/>
      <c r="R23" s="784"/>
      <c r="S23" s="784"/>
      <c r="T23" s="784"/>
      <c r="U23" s="784"/>
      <c r="V23" s="784"/>
      <c r="W23" s="784"/>
      <c r="X23" s="785"/>
      <c r="Y23" s="1010"/>
      <c r="Z23" s="416"/>
      <c r="AA23" s="417"/>
      <c r="AB23" s="1014" t="s">
        <v>11</v>
      </c>
      <c r="AC23" s="1015"/>
      <c r="AD23" s="1016"/>
      <c r="AE23" s="1002" t="s">
        <v>357</v>
      </c>
      <c r="AF23" s="1002"/>
      <c r="AG23" s="1002"/>
      <c r="AH23" s="1002"/>
      <c r="AI23" s="1002" t="s">
        <v>363</v>
      </c>
      <c r="AJ23" s="1002"/>
      <c r="AK23" s="1002"/>
      <c r="AL23" s="1002"/>
      <c r="AM23" s="1002" t="s">
        <v>470</v>
      </c>
      <c r="AN23" s="1002"/>
      <c r="AO23" s="1002"/>
      <c r="AP23" s="462"/>
      <c r="AQ23" s="173" t="s">
        <v>355</v>
      </c>
      <c r="AR23" s="166"/>
      <c r="AS23" s="166"/>
      <c r="AT23" s="167"/>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9"/>
      <c r="B25" s="517"/>
      <c r="C25" s="517"/>
      <c r="D25" s="517"/>
      <c r="E25" s="517"/>
      <c r="F25" s="518"/>
      <c r="G25" s="544"/>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5"/>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6"/>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2"/>
      <c r="B27" s="653"/>
      <c r="C27" s="653"/>
      <c r="D27" s="653"/>
      <c r="E27" s="653"/>
      <c r="F27" s="654"/>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489</v>
      </c>
      <c r="B30" s="517"/>
      <c r="C30" s="517"/>
      <c r="D30" s="517"/>
      <c r="E30" s="517"/>
      <c r="F30" s="518"/>
      <c r="G30" s="797" t="s">
        <v>265</v>
      </c>
      <c r="H30" s="784"/>
      <c r="I30" s="784"/>
      <c r="J30" s="784"/>
      <c r="K30" s="784"/>
      <c r="L30" s="784"/>
      <c r="M30" s="784"/>
      <c r="N30" s="784"/>
      <c r="O30" s="785"/>
      <c r="P30" s="783" t="s">
        <v>59</v>
      </c>
      <c r="Q30" s="784"/>
      <c r="R30" s="784"/>
      <c r="S30" s="784"/>
      <c r="T30" s="784"/>
      <c r="U30" s="784"/>
      <c r="V30" s="784"/>
      <c r="W30" s="784"/>
      <c r="X30" s="785"/>
      <c r="Y30" s="1010"/>
      <c r="Z30" s="416"/>
      <c r="AA30" s="417"/>
      <c r="AB30" s="1014" t="s">
        <v>11</v>
      </c>
      <c r="AC30" s="1015"/>
      <c r="AD30" s="1016"/>
      <c r="AE30" s="1002" t="s">
        <v>357</v>
      </c>
      <c r="AF30" s="1002"/>
      <c r="AG30" s="1002"/>
      <c r="AH30" s="1002"/>
      <c r="AI30" s="1002" t="s">
        <v>363</v>
      </c>
      <c r="AJ30" s="1002"/>
      <c r="AK30" s="1002"/>
      <c r="AL30" s="1002"/>
      <c r="AM30" s="1002" t="s">
        <v>470</v>
      </c>
      <c r="AN30" s="1002"/>
      <c r="AO30" s="1002"/>
      <c r="AP30" s="462"/>
      <c r="AQ30" s="173" t="s">
        <v>355</v>
      </c>
      <c r="AR30" s="166"/>
      <c r="AS30" s="166"/>
      <c r="AT30" s="167"/>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9"/>
      <c r="B32" s="517"/>
      <c r="C32" s="517"/>
      <c r="D32" s="517"/>
      <c r="E32" s="517"/>
      <c r="F32" s="518"/>
      <c r="G32" s="544"/>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5"/>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6"/>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2"/>
      <c r="B34" s="653"/>
      <c r="C34" s="653"/>
      <c r="D34" s="653"/>
      <c r="E34" s="653"/>
      <c r="F34" s="654"/>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489</v>
      </c>
      <c r="B37" s="517"/>
      <c r="C37" s="517"/>
      <c r="D37" s="517"/>
      <c r="E37" s="517"/>
      <c r="F37" s="518"/>
      <c r="G37" s="797" t="s">
        <v>265</v>
      </c>
      <c r="H37" s="784"/>
      <c r="I37" s="784"/>
      <c r="J37" s="784"/>
      <c r="K37" s="784"/>
      <c r="L37" s="784"/>
      <c r="M37" s="784"/>
      <c r="N37" s="784"/>
      <c r="O37" s="785"/>
      <c r="P37" s="783" t="s">
        <v>59</v>
      </c>
      <c r="Q37" s="784"/>
      <c r="R37" s="784"/>
      <c r="S37" s="784"/>
      <c r="T37" s="784"/>
      <c r="U37" s="784"/>
      <c r="V37" s="784"/>
      <c r="W37" s="784"/>
      <c r="X37" s="785"/>
      <c r="Y37" s="1010"/>
      <c r="Z37" s="416"/>
      <c r="AA37" s="417"/>
      <c r="AB37" s="1014" t="s">
        <v>11</v>
      </c>
      <c r="AC37" s="1015"/>
      <c r="AD37" s="1016"/>
      <c r="AE37" s="1002" t="s">
        <v>357</v>
      </c>
      <c r="AF37" s="1002"/>
      <c r="AG37" s="1002"/>
      <c r="AH37" s="1002"/>
      <c r="AI37" s="1002" t="s">
        <v>363</v>
      </c>
      <c r="AJ37" s="1002"/>
      <c r="AK37" s="1002"/>
      <c r="AL37" s="1002"/>
      <c r="AM37" s="1002" t="s">
        <v>470</v>
      </c>
      <c r="AN37" s="1002"/>
      <c r="AO37" s="1002"/>
      <c r="AP37" s="462"/>
      <c r="AQ37" s="173" t="s">
        <v>355</v>
      </c>
      <c r="AR37" s="166"/>
      <c r="AS37" s="166"/>
      <c r="AT37" s="167"/>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9"/>
      <c r="B39" s="517"/>
      <c r="C39" s="517"/>
      <c r="D39" s="517"/>
      <c r="E39" s="517"/>
      <c r="F39" s="518"/>
      <c r="G39" s="544"/>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5"/>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6"/>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2"/>
      <c r="B41" s="653"/>
      <c r="C41" s="653"/>
      <c r="D41" s="653"/>
      <c r="E41" s="653"/>
      <c r="F41" s="654"/>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489</v>
      </c>
      <c r="B44" s="517"/>
      <c r="C44" s="517"/>
      <c r="D44" s="517"/>
      <c r="E44" s="517"/>
      <c r="F44" s="518"/>
      <c r="G44" s="797" t="s">
        <v>265</v>
      </c>
      <c r="H44" s="784"/>
      <c r="I44" s="784"/>
      <c r="J44" s="784"/>
      <c r="K44" s="784"/>
      <c r="L44" s="784"/>
      <c r="M44" s="784"/>
      <c r="N44" s="784"/>
      <c r="O44" s="785"/>
      <c r="P44" s="783" t="s">
        <v>59</v>
      </c>
      <c r="Q44" s="784"/>
      <c r="R44" s="784"/>
      <c r="S44" s="784"/>
      <c r="T44" s="784"/>
      <c r="U44" s="784"/>
      <c r="V44" s="784"/>
      <c r="W44" s="784"/>
      <c r="X44" s="785"/>
      <c r="Y44" s="1010"/>
      <c r="Z44" s="416"/>
      <c r="AA44" s="417"/>
      <c r="AB44" s="1014" t="s">
        <v>11</v>
      </c>
      <c r="AC44" s="1015"/>
      <c r="AD44" s="1016"/>
      <c r="AE44" s="1002" t="s">
        <v>357</v>
      </c>
      <c r="AF44" s="1002"/>
      <c r="AG44" s="1002"/>
      <c r="AH44" s="1002"/>
      <c r="AI44" s="1002" t="s">
        <v>363</v>
      </c>
      <c r="AJ44" s="1002"/>
      <c r="AK44" s="1002"/>
      <c r="AL44" s="1002"/>
      <c r="AM44" s="1002" t="s">
        <v>470</v>
      </c>
      <c r="AN44" s="1002"/>
      <c r="AO44" s="1002"/>
      <c r="AP44" s="462"/>
      <c r="AQ44" s="173" t="s">
        <v>355</v>
      </c>
      <c r="AR44" s="166"/>
      <c r="AS44" s="166"/>
      <c r="AT44" s="167"/>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9"/>
      <c r="B46" s="517"/>
      <c r="C46" s="517"/>
      <c r="D46" s="517"/>
      <c r="E46" s="517"/>
      <c r="F46" s="518"/>
      <c r="G46" s="544"/>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5"/>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6"/>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2"/>
      <c r="B48" s="653"/>
      <c r="C48" s="653"/>
      <c r="D48" s="653"/>
      <c r="E48" s="653"/>
      <c r="F48" s="654"/>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489</v>
      </c>
      <c r="B51" s="517"/>
      <c r="C51" s="517"/>
      <c r="D51" s="517"/>
      <c r="E51" s="517"/>
      <c r="F51" s="518"/>
      <c r="G51" s="797" t="s">
        <v>265</v>
      </c>
      <c r="H51" s="784"/>
      <c r="I51" s="784"/>
      <c r="J51" s="784"/>
      <c r="K51" s="784"/>
      <c r="L51" s="784"/>
      <c r="M51" s="784"/>
      <c r="N51" s="784"/>
      <c r="O51" s="785"/>
      <c r="P51" s="783" t="s">
        <v>59</v>
      </c>
      <c r="Q51" s="784"/>
      <c r="R51" s="784"/>
      <c r="S51" s="784"/>
      <c r="T51" s="784"/>
      <c r="U51" s="784"/>
      <c r="V51" s="784"/>
      <c r="W51" s="784"/>
      <c r="X51" s="785"/>
      <c r="Y51" s="1010"/>
      <c r="Z51" s="416"/>
      <c r="AA51" s="417"/>
      <c r="AB51" s="462" t="s">
        <v>11</v>
      </c>
      <c r="AC51" s="1015"/>
      <c r="AD51" s="1016"/>
      <c r="AE51" s="1002" t="s">
        <v>357</v>
      </c>
      <c r="AF51" s="1002"/>
      <c r="AG51" s="1002"/>
      <c r="AH51" s="1002"/>
      <c r="AI51" s="1002" t="s">
        <v>363</v>
      </c>
      <c r="AJ51" s="1002"/>
      <c r="AK51" s="1002"/>
      <c r="AL51" s="1002"/>
      <c r="AM51" s="1002" t="s">
        <v>470</v>
      </c>
      <c r="AN51" s="1002"/>
      <c r="AO51" s="1002"/>
      <c r="AP51" s="462"/>
      <c r="AQ51" s="173" t="s">
        <v>355</v>
      </c>
      <c r="AR51" s="166"/>
      <c r="AS51" s="166"/>
      <c r="AT51" s="167"/>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9"/>
      <c r="B53" s="517"/>
      <c r="C53" s="517"/>
      <c r="D53" s="517"/>
      <c r="E53" s="517"/>
      <c r="F53" s="518"/>
      <c r="G53" s="544"/>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5"/>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6"/>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2"/>
      <c r="B55" s="653"/>
      <c r="C55" s="653"/>
      <c r="D55" s="653"/>
      <c r="E55" s="653"/>
      <c r="F55" s="654"/>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489</v>
      </c>
      <c r="B58" s="517"/>
      <c r="C58" s="517"/>
      <c r="D58" s="517"/>
      <c r="E58" s="517"/>
      <c r="F58" s="518"/>
      <c r="G58" s="797" t="s">
        <v>265</v>
      </c>
      <c r="H58" s="784"/>
      <c r="I58" s="784"/>
      <c r="J58" s="784"/>
      <c r="K58" s="784"/>
      <c r="L58" s="784"/>
      <c r="M58" s="784"/>
      <c r="N58" s="784"/>
      <c r="O58" s="785"/>
      <c r="P58" s="783" t="s">
        <v>59</v>
      </c>
      <c r="Q58" s="784"/>
      <c r="R58" s="784"/>
      <c r="S58" s="784"/>
      <c r="T58" s="784"/>
      <c r="U58" s="784"/>
      <c r="V58" s="784"/>
      <c r="W58" s="784"/>
      <c r="X58" s="785"/>
      <c r="Y58" s="1010"/>
      <c r="Z58" s="416"/>
      <c r="AA58" s="417"/>
      <c r="AB58" s="1014" t="s">
        <v>11</v>
      </c>
      <c r="AC58" s="1015"/>
      <c r="AD58" s="1016"/>
      <c r="AE58" s="1002" t="s">
        <v>357</v>
      </c>
      <c r="AF58" s="1002"/>
      <c r="AG58" s="1002"/>
      <c r="AH58" s="1002"/>
      <c r="AI58" s="1002" t="s">
        <v>363</v>
      </c>
      <c r="AJ58" s="1002"/>
      <c r="AK58" s="1002"/>
      <c r="AL58" s="1002"/>
      <c r="AM58" s="1002" t="s">
        <v>470</v>
      </c>
      <c r="AN58" s="1002"/>
      <c r="AO58" s="1002"/>
      <c r="AP58" s="462"/>
      <c r="AQ58" s="173" t="s">
        <v>355</v>
      </c>
      <c r="AR58" s="166"/>
      <c r="AS58" s="166"/>
      <c r="AT58" s="167"/>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9"/>
      <c r="B60" s="517"/>
      <c r="C60" s="517"/>
      <c r="D60" s="517"/>
      <c r="E60" s="517"/>
      <c r="F60" s="518"/>
      <c r="G60" s="544"/>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5"/>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6"/>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2"/>
      <c r="B62" s="653"/>
      <c r="C62" s="653"/>
      <c r="D62" s="653"/>
      <c r="E62" s="653"/>
      <c r="F62" s="654"/>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489</v>
      </c>
      <c r="B65" s="517"/>
      <c r="C65" s="517"/>
      <c r="D65" s="517"/>
      <c r="E65" s="517"/>
      <c r="F65" s="518"/>
      <c r="G65" s="797" t="s">
        <v>265</v>
      </c>
      <c r="H65" s="784"/>
      <c r="I65" s="784"/>
      <c r="J65" s="784"/>
      <c r="K65" s="784"/>
      <c r="L65" s="784"/>
      <c r="M65" s="784"/>
      <c r="N65" s="784"/>
      <c r="O65" s="785"/>
      <c r="P65" s="783" t="s">
        <v>59</v>
      </c>
      <c r="Q65" s="784"/>
      <c r="R65" s="784"/>
      <c r="S65" s="784"/>
      <c r="T65" s="784"/>
      <c r="U65" s="784"/>
      <c r="V65" s="784"/>
      <c r="W65" s="784"/>
      <c r="X65" s="785"/>
      <c r="Y65" s="1010"/>
      <c r="Z65" s="416"/>
      <c r="AA65" s="417"/>
      <c r="AB65" s="1014" t="s">
        <v>11</v>
      </c>
      <c r="AC65" s="1015"/>
      <c r="AD65" s="1016"/>
      <c r="AE65" s="1002" t="s">
        <v>357</v>
      </c>
      <c r="AF65" s="1002"/>
      <c r="AG65" s="1002"/>
      <c r="AH65" s="1002"/>
      <c r="AI65" s="1002" t="s">
        <v>363</v>
      </c>
      <c r="AJ65" s="1002"/>
      <c r="AK65" s="1002"/>
      <c r="AL65" s="1002"/>
      <c r="AM65" s="1002" t="s">
        <v>470</v>
      </c>
      <c r="AN65" s="1002"/>
      <c r="AO65" s="1002"/>
      <c r="AP65" s="462"/>
      <c r="AQ65" s="173" t="s">
        <v>355</v>
      </c>
      <c r="AR65" s="166"/>
      <c r="AS65" s="166"/>
      <c r="AT65" s="167"/>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9"/>
      <c r="B67" s="517"/>
      <c r="C67" s="517"/>
      <c r="D67" s="517"/>
      <c r="E67" s="517"/>
      <c r="F67" s="518"/>
      <c r="G67" s="544"/>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5"/>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6"/>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2"/>
      <c r="B69" s="653"/>
      <c r="C69" s="653"/>
      <c r="D69" s="653"/>
      <c r="E69" s="653"/>
      <c r="F69" s="654"/>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1" t="s">
        <v>301</v>
      </c>
      <c r="AC69" s="432"/>
      <c r="AD69" s="432"/>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8" t="s">
        <v>512</v>
      </c>
      <c r="H2" s="449"/>
      <c r="I2" s="449"/>
      <c r="J2" s="449"/>
      <c r="K2" s="449"/>
      <c r="L2" s="449"/>
      <c r="M2" s="449"/>
      <c r="N2" s="449"/>
      <c r="O2" s="449"/>
      <c r="P2" s="449"/>
      <c r="Q2" s="449"/>
      <c r="R2" s="449"/>
      <c r="S2" s="449"/>
      <c r="T2" s="449"/>
      <c r="U2" s="449"/>
      <c r="V2" s="449"/>
      <c r="W2" s="449"/>
      <c r="X2" s="449"/>
      <c r="Y2" s="449"/>
      <c r="Z2" s="449"/>
      <c r="AA2" s="449"/>
      <c r="AB2" s="450"/>
      <c r="AC2" s="448"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04" t="s">
        <v>17</v>
      </c>
      <c r="H3" s="405"/>
      <c r="I3" s="405"/>
      <c r="J3" s="405"/>
      <c r="K3" s="405"/>
      <c r="L3" s="406" t="s">
        <v>18</v>
      </c>
      <c r="M3" s="405"/>
      <c r="N3" s="405"/>
      <c r="O3" s="405"/>
      <c r="P3" s="405"/>
      <c r="Q3" s="405"/>
      <c r="R3" s="405"/>
      <c r="S3" s="405"/>
      <c r="T3" s="405"/>
      <c r="U3" s="405"/>
      <c r="V3" s="405"/>
      <c r="W3" s="405"/>
      <c r="X3" s="407"/>
      <c r="Y3" s="445" t="s">
        <v>19</v>
      </c>
      <c r="Z3" s="446"/>
      <c r="AA3" s="446"/>
      <c r="AB3" s="452"/>
      <c r="AC3" s="404" t="s">
        <v>17</v>
      </c>
      <c r="AD3" s="405"/>
      <c r="AE3" s="405"/>
      <c r="AF3" s="405"/>
      <c r="AG3" s="405"/>
      <c r="AH3" s="406" t="s">
        <v>18</v>
      </c>
      <c r="AI3" s="405"/>
      <c r="AJ3" s="405"/>
      <c r="AK3" s="405"/>
      <c r="AL3" s="405"/>
      <c r="AM3" s="405"/>
      <c r="AN3" s="405"/>
      <c r="AO3" s="405"/>
      <c r="AP3" s="405"/>
      <c r="AQ3" s="405"/>
      <c r="AR3" s="405"/>
      <c r="AS3" s="405"/>
      <c r="AT3" s="407"/>
      <c r="AU3" s="445" t="s">
        <v>19</v>
      </c>
      <c r="AV3" s="446"/>
      <c r="AW3" s="446"/>
      <c r="AX3" s="447"/>
    </row>
    <row r="4" spans="1:50"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2"/>
      <c r="B5" s="1043"/>
      <c r="C5" s="1043"/>
      <c r="D5" s="1043"/>
      <c r="E5" s="1043"/>
      <c r="F5" s="1044"/>
      <c r="G5" s="347"/>
      <c r="H5" s="348"/>
      <c r="I5" s="348"/>
      <c r="J5" s="348"/>
      <c r="K5" s="349"/>
      <c r="L5" s="401"/>
      <c r="M5" s="402"/>
      <c r="N5" s="402"/>
      <c r="O5" s="402"/>
      <c r="P5" s="402"/>
      <c r="Q5" s="402"/>
      <c r="R5" s="402"/>
      <c r="S5" s="402"/>
      <c r="T5" s="402"/>
      <c r="U5" s="402"/>
      <c r="V5" s="402"/>
      <c r="W5" s="402"/>
      <c r="X5" s="403"/>
      <c r="Y5" s="398"/>
      <c r="Z5" s="399"/>
      <c r="AA5" s="399"/>
      <c r="AB5" s="409"/>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7"/>
      <c r="H6" s="348"/>
      <c r="I6" s="348"/>
      <c r="J6" s="348"/>
      <c r="K6" s="349"/>
      <c r="L6" s="401"/>
      <c r="M6" s="402"/>
      <c r="N6" s="402"/>
      <c r="O6" s="402"/>
      <c r="P6" s="402"/>
      <c r="Q6" s="402"/>
      <c r="R6" s="402"/>
      <c r="S6" s="402"/>
      <c r="T6" s="402"/>
      <c r="U6" s="402"/>
      <c r="V6" s="402"/>
      <c r="W6" s="402"/>
      <c r="X6" s="403"/>
      <c r="Y6" s="398"/>
      <c r="Z6" s="399"/>
      <c r="AA6" s="399"/>
      <c r="AB6" s="409"/>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7"/>
      <c r="H7" s="348"/>
      <c r="I7" s="348"/>
      <c r="J7" s="348"/>
      <c r="K7" s="349"/>
      <c r="L7" s="401"/>
      <c r="M7" s="402"/>
      <c r="N7" s="402"/>
      <c r="O7" s="402"/>
      <c r="P7" s="402"/>
      <c r="Q7" s="402"/>
      <c r="R7" s="402"/>
      <c r="S7" s="402"/>
      <c r="T7" s="402"/>
      <c r="U7" s="402"/>
      <c r="V7" s="402"/>
      <c r="W7" s="402"/>
      <c r="X7" s="403"/>
      <c r="Y7" s="398"/>
      <c r="Z7" s="399"/>
      <c r="AA7" s="399"/>
      <c r="AB7" s="409"/>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7"/>
      <c r="H8" s="348"/>
      <c r="I8" s="348"/>
      <c r="J8" s="348"/>
      <c r="K8" s="349"/>
      <c r="L8" s="401"/>
      <c r="M8" s="402"/>
      <c r="N8" s="402"/>
      <c r="O8" s="402"/>
      <c r="P8" s="402"/>
      <c r="Q8" s="402"/>
      <c r="R8" s="402"/>
      <c r="S8" s="402"/>
      <c r="T8" s="402"/>
      <c r="U8" s="402"/>
      <c r="V8" s="402"/>
      <c r="W8" s="402"/>
      <c r="X8" s="403"/>
      <c r="Y8" s="398"/>
      <c r="Z8" s="399"/>
      <c r="AA8" s="399"/>
      <c r="AB8" s="409"/>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7"/>
      <c r="H9" s="348"/>
      <c r="I9" s="348"/>
      <c r="J9" s="348"/>
      <c r="K9" s="349"/>
      <c r="L9" s="401"/>
      <c r="M9" s="402"/>
      <c r="N9" s="402"/>
      <c r="O9" s="402"/>
      <c r="P9" s="402"/>
      <c r="Q9" s="402"/>
      <c r="R9" s="402"/>
      <c r="S9" s="402"/>
      <c r="T9" s="402"/>
      <c r="U9" s="402"/>
      <c r="V9" s="402"/>
      <c r="W9" s="402"/>
      <c r="X9" s="403"/>
      <c r="Y9" s="398"/>
      <c r="Z9" s="399"/>
      <c r="AA9" s="399"/>
      <c r="AB9" s="409"/>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7"/>
      <c r="H10" s="348"/>
      <c r="I10" s="348"/>
      <c r="J10" s="348"/>
      <c r="K10" s="349"/>
      <c r="L10" s="401"/>
      <c r="M10" s="402"/>
      <c r="N10" s="402"/>
      <c r="O10" s="402"/>
      <c r="P10" s="402"/>
      <c r="Q10" s="402"/>
      <c r="R10" s="402"/>
      <c r="S10" s="402"/>
      <c r="T10" s="402"/>
      <c r="U10" s="402"/>
      <c r="V10" s="402"/>
      <c r="W10" s="402"/>
      <c r="X10" s="403"/>
      <c r="Y10" s="398"/>
      <c r="Z10" s="399"/>
      <c r="AA10" s="399"/>
      <c r="AB10" s="409"/>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7"/>
      <c r="H11" s="348"/>
      <c r="I11" s="348"/>
      <c r="J11" s="348"/>
      <c r="K11" s="349"/>
      <c r="L11" s="401"/>
      <c r="M11" s="402"/>
      <c r="N11" s="402"/>
      <c r="O11" s="402"/>
      <c r="P11" s="402"/>
      <c r="Q11" s="402"/>
      <c r="R11" s="402"/>
      <c r="S11" s="402"/>
      <c r="T11" s="402"/>
      <c r="U11" s="402"/>
      <c r="V11" s="402"/>
      <c r="W11" s="402"/>
      <c r="X11" s="403"/>
      <c r="Y11" s="398"/>
      <c r="Z11" s="399"/>
      <c r="AA11" s="399"/>
      <c r="AB11" s="409"/>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7"/>
      <c r="H12" s="348"/>
      <c r="I12" s="348"/>
      <c r="J12" s="348"/>
      <c r="K12" s="349"/>
      <c r="L12" s="401"/>
      <c r="M12" s="402"/>
      <c r="N12" s="402"/>
      <c r="O12" s="402"/>
      <c r="P12" s="402"/>
      <c r="Q12" s="402"/>
      <c r="R12" s="402"/>
      <c r="S12" s="402"/>
      <c r="T12" s="402"/>
      <c r="U12" s="402"/>
      <c r="V12" s="402"/>
      <c r="W12" s="402"/>
      <c r="X12" s="403"/>
      <c r="Y12" s="398"/>
      <c r="Z12" s="399"/>
      <c r="AA12" s="399"/>
      <c r="AB12" s="409"/>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7"/>
      <c r="H13" s="348"/>
      <c r="I13" s="348"/>
      <c r="J13" s="348"/>
      <c r="K13" s="349"/>
      <c r="L13" s="401"/>
      <c r="M13" s="402"/>
      <c r="N13" s="402"/>
      <c r="O13" s="402"/>
      <c r="P13" s="402"/>
      <c r="Q13" s="402"/>
      <c r="R13" s="402"/>
      <c r="S13" s="402"/>
      <c r="T13" s="402"/>
      <c r="U13" s="402"/>
      <c r="V13" s="402"/>
      <c r="W13" s="402"/>
      <c r="X13" s="403"/>
      <c r="Y13" s="398"/>
      <c r="Z13" s="399"/>
      <c r="AA13" s="399"/>
      <c r="AB13" s="409"/>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2"/>
      <c r="B15" s="1043"/>
      <c r="C15" s="1043"/>
      <c r="D15" s="1043"/>
      <c r="E15" s="1043"/>
      <c r="F15" s="1044"/>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2"/>
      <c r="B16" s="1043"/>
      <c r="C16" s="1043"/>
      <c r="D16" s="1043"/>
      <c r="E16" s="1043"/>
      <c r="F16" s="1044"/>
      <c r="G16" s="404" t="s">
        <v>17</v>
      </c>
      <c r="H16" s="405"/>
      <c r="I16" s="405"/>
      <c r="J16" s="405"/>
      <c r="K16" s="405"/>
      <c r="L16" s="406" t="s">
        <v>18</v>
      </c>
      <c r="M16" s="405"/>
      <c r="N16" s="405"/>
      <c r="O16" s="405"/>
      <c r="P16" s="405"/>
      <c r="Q16" s="405"/>
      <c r="R16" s="405"/>
      <c r="S16" s="405"/>
      <c r="T16" s="405"/>
      <c r="U16" s="405"/>
      <c r="V16" s="405"/>
      <c r="W16" s="405"/>
      <c r="X16" s="407"/>
      <c r="Y16" s="445" t="s">
        <v>19</v>
      </c>
      <c r="Z16" s="446"/>
      <c r="AA16" s="446"/>
      <c r="AB16" s="452"/>
      <c r="AC16" s="404" t="s">
        <v>17</v>
      </c>
      <c r="AD16" s="405"/>
      <c r="AE16" s="405"/>
      <c r="AF16" s="405"/>
      <c r="AG16" s="405"/>
      <c r="AH16" s="406" t="s">
        <v>18</v>
      </c>
      <c r="AI16" s="405"/>
      <c r="AJ16" s="405"/>
      <c r="AK16" s="405"/>
      <c r="AL16" s="405"/>
      <c r="AM16" s="405"/>
      <c r="AN16" s="405"/>
      <c r="AO16" s="405"/>
      <c r="AP16" s="405"/>
      <c r="AQ16" s="405"/>
      <c r="AR16" s="405"/>
      <c r="AS16" s="405"/>
      <c r="AT16" s="407"/>
      <c r="AU16" s="445" t="s">
        <v>19</v>
      </c>
      <c r="AV16" s="446"/>
      <c r="AW16" s="446"/>
      <c r="AX16" s="447"/>
    </row>
    <row r="17" spans="1:50"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2"/>
      <c r="B18" s="1043"/>
      <c r="C18" s="1043"/>
      <c r="D18" s="1043"/>
      <c r="E18" s="1043"/>
      <c r="F18" s="1044"/>
      <c r="G18" s="347"/>
      <c r="H18" s="348"/>
      <c r="I18" s="348"/>
      <c r="J18" s="348"/>
      <c r="K18" s="349"/>
      <c r="L18" s="401"/>
      <c r="M18" s="402"/>
      <c r="N18" s="402"/>
      <c r="O18" s="402"/>
      <c r="P18" s="402"/>
      <c r="Q18" s="402"/>
      <c r="R18" s="402"/>
      <c r="S18" s="402"/>
      <c r="T18" s="402"/>
      <c r="U18" s="402"/>
      <c r="V18" s="402"/>
      <c r="W18" s="402"/>
      <c r="X18" s="403"/>
      <c r="Y18" s="398"/>
      <c r="Z18" s="399"/>
      <c r="AA18" s="399"/>
      <c r="AB18" s="409"/>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7"/>
      <c r="H19" s="348"/>
      <c r="I19" s="348"/>
      <c r="J19" s="348"/>
      <c r="K19" s="349"/>
      <c r="L19" s="401"/>
      <c r="M19" s="402"/>
      <c r="N19" s="402"/>
      <c r="O19" s="402"/>
      <c r="P19" s="402"/>
      <c r="Q19" s="402"/>
      <c r="R19" s="402"/>
      <c r="S19" s="402"/>
      <c r="T19" s="402"/>
      <c r="U19" s="402"/>
      <c r="V19" s="402"/>
      <c r="W19" s="402"/>
      <c r="X19" s="403"/>
      <c r="Y19" s="398"/>
      <c r="Z19" s="399"/>
      <c r="AA19" s="399"/>
      <c r="AB19" s="409"/>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7"/>
      <c r="H20" s="348"/>
      <c r="I20" s="348"/>
      <c r="J20" s="348"/>
      <c r="K20" s="349"/>
      <c r="L20" s="401"/>
      <c r="M20" s="402"/>
      <c r="N20" s="402"/>
      <c r="O20" s="402"/>
      <c r="P20" s="402"/>
      <c r="Q20" s="402"/>
      <c r="R20" s="402"/>
      <c r="S20" s="402"/>
      <c r="T20" s="402"/>
      <c r="U20" s="402"/>
      <c r="V20" s="402"/>
      <c r="W20" s="402"/>
      <c r="X20" s="403"/>
      <c r="Y20" s="398"/>
      <c r="Z20" s="399"/>
      <c r="AA20" s="399"/>
      <c r="AB20" s="409"/>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7"/>
      <c r="H21" s="348"/>
      <c r="I21" s="348"/>
      <c r="J21" s="348"/>
      <c r="K21" s="349"/>
      <c r="L21" s="401"/>
      <c r="M21" s="402"/>
      <c r="N21" s="402"/>
      <c r="O21" s="402"/>
      <c r="P21" s="402"/>
      <c r="Q21" s="402"/>
      <c r="R21" s="402"/>
      <c r="S21" s="402"/>
      <c r="T21" s="402"/>
      <c r="U21" s="402"/>
      <c r="V21" s="402"/>
      <c r="W21" s="402"/>
      <c r="X21" s="403"/>
      <c r="Y21" s="398"/>
      <c r="Z21" s="399"/>
      <c r="AA21" s="399"/>
      <c r="AB21" s="409"/>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7"/>
      <c r="H22" s="348"/>
      <c r="I22" s="348"/>
      <c r="J22" s="348"/>
      <c r="K22" s="349"/>
      <c r="L22" s="401"/>
      <c r="M22" s="402"/>
      <c r="N22" s="402"/>
      <c r="O22" s="402"/>
      <c r="P22" s="402"/>
      <c r="Q22" s="402"/>
      <c r="R22" s="402"/>
      <c r="S22" s="402"/>
      <c r="T22" s="402"/>
      <c r="U22" s="402"/>
      <c r="V22" s="402"/>
      <c r="W22" s="402"/>
      <c r="X22" s="403"/>
      <c r="Y22" s="398"/>
      <c r="Z22" s="399"/>
      <c r="AA22" s="399"/>
      <c r="AB22" s="409"/>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7"/>
      <c r="H23" s="348"/>
      <c r="I23" s="348"/>
      <c r="J23" s="348"/>
      <c r="K23" s="349"/>
      <c r="L23" s="401"/>
      <c r="M23" s="402"/>
      <c r="N23" s="402"/>
      <c r="O23" s="402"/>
      <c r="P23" s="402"/>
      <c r="Q23" s="402"/>
      <c r="R23" s="402"/>
      <c r="S23" s="402"/>
      <c r="T23" s="402"/>
      <c r="U23" s="402"/>
      <c r="V23" s="402"/>
      <c r="W23" s="402"/>
      <c r="X23" s="403"/>
      <c r="Y23" s="398"/>
      <c r="Z23" s="399"/>
      <c r="AA23" s="399"/>
      <c r="AB23" s="409"/>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7"/>
      <c r="H24" s="348"/>
      <c r="I24" s="348"/>
      <c r="J24" s="348"/>
      <c r="K24" s="349"/>
      <c r="L24" s="401"/>
      <c r="M24" s="402"/>
      <c r="N24" s="402"/>
      <c r="O24" s="402"/>
      <c r="P24" s="402"/>
      <c r="Q24" s="402"/>
      <c r="R24" s="402"/>
      <c r="S24" s="402"/>
      <c r="T24" s="402"/>
      <c r="U24" s="402"/>
      <c r="V24" s="402"/>
      <c r="W24" s="402"/>
      <c r="X24" s="403"/>
      <c r="Y24" s="398"/>
      <c r="Z24" s="399"/>
      <c r="AA24" s="399"/>
      <c r="AB24" s="409"/>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7"/>
      <c r="H25" s="348"/>
      <c r="I25" s="348"/>
      <c r="J25" s="348"/>
      <c r="K25" s="349"/>
      <c r="L25" s="401"/>
      <c r="M25" s="402"/>
      <c r="N25" s="402"/>
      <c r="O25" s="402"/>
      <c r="P25" s="402"/>
      <c r="Q25" s="402"/>
      <c r="R25" s="402"/>
      <c r="S25" s="402"/>
      <c r="T25" s="402"/>
      <c r="U25" s="402"/>
      <c r="V25" s="402"/>
      <c r="W25" s="402"/>
      <c r="X25" s="403"/>
      <c r="Y25" s="398"/>
      <c r="Z25" s="399"/>
      <c r="AA25" s="399"/>
      <c r="AB25" s="409"/>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7"/>
      <c r="H26" s="348"/>
      <c r="I26" s="348"/>
      <c r="J26" s="348"/>
      <c r="K26" s="349"/>
      <c r="L26" s="401"/>
      <c r="M26" s="402"/>
      <c r="N26" s="402"/>
      <c r="O26" s="402"/>
      <c r="P26" s="402"/>
      <c r="Q26" s="402"/>
      <c r="R26" s="402"/>
      <c r="S26" s="402"/>
      <c r="T26" s="402"/>
      <c r="U26" s="402"/>
      <c r="V26" s="402"/>
      <c r="W26" s="402"/>
      <c r="X26" s="403"/>
      <c r="Y26" s="398"/>
      <c r="Z26" s="399"/>
      <c r="AA26" s="399"/>
      <c r="AB26" s="409"/>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2"/>
      <c r="B28" s="1043"/>
      <c r="C28" s="1043"/>
      <c r="D28" s="1043"/>
      <c r="E28" s="1043"/>
      <c r="F28" s="1044"/>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2"/>
      <c r="B29" s="1043"/>
      <c r="C29" s="1043"/>
      <c r="D29" s="1043"/>
      <c r="E29" s="1043"/>
      <c r="F29" s="1044"/>
      <c r="G29" s="404" t="s">
        <v>17</v>
      </c>
      <c r="H29" s="405"/>
      <c r="I29" s="405"/>
      <c r="J29" s="405"/>
      <c r="K29" s="405"/>
      <c r="L29" s="406" t="s">
        <v>18</v>
      </c>
      <c r="M29" s="405"/>
      <c r="N29" s="405"/>
      <c r="O29" s="405"/>
      <c r="P29" s="405"/>
      <c r="Q29" s="405"/>
      <c r="R29" s="405"/>
      <c r="S29" s="405"/>
      <c r="T29" s="405"/>
      <c r="U29" s="405"/>
      <c r="V29" s="405"/>
      <c r="W29" s="405"/>
      <c r="X29" s="407"/>
      <c r="Y29" s="445" t="s">
        <v>19</v>
      </c>
      <c r="Z29" s="446"/>
      <c r="AA29" s="446"/>
      <c r="AB29" s="452"/>
      <c r="AC29" s="404" t="s">
        <v>17</v>
      </c>
      <c r="AD29" s="405"/>
      <c r="AE29" s="405"/>
      <c r="AF29" s="405"/>
      <c r="AG29" s="405"/>
      <c r="AH29" s="406" t="s">
        <v>18</v>
      </c>
      <c r="AI29" s="405"/>
      <c r="AJ29" s="405"/>
      <c r="AK29" s="405"/>
      <c r="AL29" s="405"/>
      <c r="AM29" s="405"/>
      <c r="AN29" s="405"/>
      <c r="AO29" s="405"/>
      <c r="AP29" s="405"/>
      <c r="AQ29" s="405"/>
      <c r="AR29" s="405"/>
      <c r="AS29" s="405"/>
      <c r="AT29" s="407"/>
      <c r="AU29" s="445" t="s">
        <v>19</v>
      </c>
      <c r="AV29" s="446"/>
      <c r="AW29" s="446"/>
      <c r="AX29" s="447"/>
    </row>
    <row r="30" spans="1:50"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2"/>
      <c r="B31" s="1043"/>
      <c r="C31" s="1043"/>
      <c r="D31" s="1043"/>
      <c r="E31" s="1043"/>
      <c r="F31" s="1044"/>
      <c r="G31" s="347"/>
      <c r="H31" s="348"/>
      <c r="I31" s="348"/>
      <c r="J31" s="348"/>
      <c r="K31" s="349"/>
      <c r="L31" s="401"/>
      <c r="M31" s="402"/>
      <c r="N31" s="402"/>
      <c r="O31" s="402"/>
      <c r="P31" s="402"/>
      <c r="Q31" s="402"/>
      <c r="R31" s="402"/>
      <c r="S31" s="402"/>
      <c r="T31" s="402"/>
      <c r="U31" s="402"/>
      <c r="V31" s="402"/>
      <c r="W31" s="402"/>
      <c r="X31" s="403"/>
      <c r="Y31" s="398"/>
      <c r="Z31" s="399"/>
      <c r="AA31" s="399"/>
      <c r="AB31" s="409"/>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7"/>
      <c r="H32" s="348"/>
      <c r="I32" s="348"/>
      <c r="J32" s="348"/>
      <c r="K32" s="349"/>
      <c r="L32" s="401"/>
      <c r="M32" s="402"/>
      <c r="N32" s="402"/>
      <c r="O32" s="402"/>
      <c r="P32" s="402"/>
      <c r="Q32" s="402"/>
      <c r="R32" s="402"/>
      <c r="S32" s="402"/>
      <c r="T32" s="402"/>
      <c r="U32" s="402"/>
      <c r="V32" s="402"/>
      <c r="W32" s="402"/>
      <c r="X32" s="403"/>
      <c r="Y32" s="398"/>
      <c r="Z32" s="399"/>
      <c r="AA32" s="399"/>
      <c r="AB32" s="409"/>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7"/>
      <c r="H33" s="348"/>
      <c r="I33" s="348"/>
      <c r="J33" s="348"/>
      <c r="K33" s="349"/>
      <c r="L33" s="401"/>
      <c r="M33" s="402"/>
      <c r="N33" s="402"/>
      <c r="O33" s="402"/>
      <c r="P33" s="402"/>
      <c r="Q33" s="402"/>
      <c r="R33" s="402"/>
      <c r="S33" s="402"/>
      <c r="T33" s="402"/>
      <c r="U33" s="402"/>
      <c r="V33" s="402"/>
      <c r="W33" s="402"/>
      <c r="X33" s="403"/>
      <c r="Y33" s="398"/>
      <c r="Z33" s="399"/>
      <c r="AA33" s="399"/>
      <c r="AB33" s="409"/>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7"/>
      <c r="H34" s="348"/>
      <c r="I34" s="348"/>
      <c r="J34" s="348"/>
      <c r="K34" s="349"/>
      <c r="L34" s="401"/>
      <c r="M34" s="402"/>
      <c r="N34" s="402"/>
      <c r="O34" s="402"/>
      <c r="P34" s="402"/>
      <c r="Q34" s="402"/>
      <c r="R34" s="402"/>
      <c r="S34" s="402"/>
      <c r="T34" s="402"/>
      <c r="U34" s="402"/>
      <c r="V34" s="402"/>
      <c r="W34" s="402"/>
      <c r="X34" s="403"/>
      <c r="Y34" s="398"/>
      <c r="Z34" s="399"/>
      <c r="AA34" s="399"/>
      <c r="AB34" s="409"/>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7"/>
      <c r="H35" s="348"/>
      <c r="I35" s="348"/>
      <c r="J35" s="348"/>
      <c r="K35" s="349"/>
      <c r="L35" s="401"/>
      <c r="M35" s="402"/>
      <c r="N35" s="402"/>
      <c r="O35" s="402"/>
      <c r="P35" s="402"/>
      <c r="Q35" s="402"/>
      <c r="R35" s="402"/>
      <c r="S35" s="402"/>
      <c r="T35" s="402"/>
      <c r="U35" s="402"/>
      <c r="V35" s="402"/>
      <c r="W35" s="402"/>
      <c r="X35" s="403"/>
      <c r="Y35" s="398"/>
      <c r="Z35" s="399"/>
      <c r="AA35" s="399"/>
      <c r="AB35" s="409"/>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7"/>
      <c r="H36" s="348"/>
      <c r="I36" s="348"/>
      <c r="J36" s="348"/>
      <c r="K36" s="349"/>
      <c r="L36" s="401"/>
      <c r="M36" s="402"/>
      <c r="N36" s="402"/>
      <c r="O36" s="402"/>
      <c r="P36" s="402"/>
      <c r="Q36" s="402"/>
      <c r="R36" s="402"/>
      <c r="S36" s="402"/>
      <c r="T36" s="402"/>
      <c r="U36" s="402"/>
      <c r="V36" s="402"/>
      <c r="W36" s="402"/>
      <c r="X36" s="403"/>
      <c r="Y36" s="398"/>
      <c r="Z36" s="399"/>
      <c r="AA36" s="399"/>
      <c r="AB36" s="409"/>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7"/>
      <c r="H37" s="348"/>
      <c r="I37" s="348"/>
      <c r="J37" s="348"/>
      <c r="K37" s="349"/>
      <c r="L37" s="401"/>
      <c r="M37" s="402"/>
      <c r="N37" s="402"/>
      <c r="O37" s="402"/>
      <c r="P37" s="402"/>
      <c r="Q37" s="402"/>
      <c r="R37" s="402"/>
      <c r="S37" s="402"/>
      <c r="T37" s="402"/>
      <c r="U37" s="402"/>
      <c r="V37" s="402"/>
      <c r="W37" s="402"/>
      <c r="X37" s="403"/>
      <c r="Y37" s="398"/>
      <c r="Z37" s="399"/>
      <c r="AA37" s="399"/>
      <c r="AB37" s="409"/>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7"/>
      <c r="H38" s="348"/>
      <c r="I38" s="348"/>
      <c r="J38" s="348"/>
      <c r="K38" s="349"/>
      <c r="L38" s="401"/>
      <c r="M38" s="402"/>
      <c r="N38" s="402"/>
      <c r="O38" s="402"/>
      <c r="P38" s="402"/>
      <c r="Q38" s="402"/>
      <c r="R38" s="402"/>
      <c r="S38" s="402"/>
      <c r="T38" s="402"/>
      <c r="U38" s="402"/>
      <c r="V38" s="402"/>
      <c r="W38" s="402"/>
      <c r="X38" s="403"/>
      <c r="Y38" s="398"/>
      <c r="Z38" s="399"/>
      <c r="AA38" s="399"/>
      <c r="AB38" s="409"/>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7"/>
      <c r="H39" s="348"/>
      <c r="I39" s="348"/>
      <c r="J39" s="348"/>
      <c r="K39" s="349"/>
      <c r="L39" s="401"/>
      <c r="M39" s="402"/>
      <c r="N39" s="402"/>
      <c r="O39" s="402"/>
      <c r="P39" s="402"/>
      <c r="Q39" s="402"/>
      <c r="R39" s="402"/>
      <c r="S39" s="402"/>
      <c r="T39" s="402"/>
      <c r="U39" s="402"/>
      <c r="V39" s="402"/>
      <c r="W39" s="402"/>
      <c r="X39" s="403"/>
      <c r="Y39" s="398"/>
      <c r="Z39" s="399"/>
      <c r="AA39" s="399"/>
      <c r="AB39" s="409"/>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2"/>
      <c r="B41" s="1043"/>
      <c r="C41" s="1043"/>
      <c r="D41" s="1043"/>
      <c r="E41" s="1043"/>
      <c r="F41" s="1044"/>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2"/>
      <c r="B42" s="1043"/>
      <c r="C42" s="1043"/>
      <c r="D42" s="1043"/>
      <c r="E42" s="1043"/>
      <c r="F42" s="1044"/>
      <c r="G42" s="404" t="s">
        <v>17</v>
      </c>
      <c r="H42" s="405"/>
      <c r="I42" s="405"/>
      <c r="J42" s="405"/>
      <c r="K42" s="405"/>
      <c r="L42" s="406" t="s">
        <v>18</v>
      </c>
      <c r="M42" s="405"/>
      <c r="N42" s="405"/>
      <c r="O42" s="405"/>
      <c r="P42" s="405"/>
      <c r="Q42" s="405"/>
      <c r="R42" s="405"/>
      <c r="S42" s="405"/>
      <c r="T42" s="405"/>
      <c r="U42" s="405"/>
      <c r="V42" s="405"/>
      <c r="W42" s="405"/>
      <c r="X42" s="407"/>
      <c r="Y42" s="445" t="s">
        <v>19</v>
      </c>
      <c r="Z42" s="446"/>
      <c r="AA42" s="446"/>
      <c r="AB42" s="452"/>
      <c r="AC42" s="404" t="s">
        <v>17</v>
      </c>
      <c r="AD42" s="405"/>
      <c r="AE42" s="405"/>
      <c r="AF42" s="405"/>
      <c r="AG42" s="405"/>
      <c r="AH42" s="406" t="s">
        <v>18</v>
      </c>
      <c r="AI42" s="405"/>
      <c r="AJ42" s="405"/>
      <c r="AK42" s="405"/>
      <c r="AL42" s="405"/>
      <c r="AM42" s="405"/>
      <c r="AN42" s="405"/>
      <c r="AO42" s="405"/>
      <c r="AP42" s="405"/>
      <c r="AQ42" s="405"/>
      <c r="AR42" s="405"/>
      <c r="AS42" s="405"/>
      <c r="AT42" s="407"/>
      <c r="AU42" s="445" t="s">
        <v>19</v>
      </c>
      <c r="AV42" s="446"/>
      <c r="AW42" s="446"/>
      <c r="AX42" s="447"/>
    </row>
    <row r="43" spans="1:50"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2"/>
      <c r="B44" s="1043"/>
      <c r="C44" s="1043"/>
      <c r="D44" s="1043"/>
      <c r="E44" s="1043"/>
      <c r="F44" s="1044"/>
      <c r="G44" s="347"/>
      <c r="H44" s="348"/>
      <c r="I44" s="348"/>
      <c r="J44" s="348"/>
      <c r="K44" s="349"/>
      <c r="L44" s="401"/>
      <c r="M44" s="402"/>
      <c r="N44" s="402"/>
      <c r="O44" s="402"/>
      <c r="P44" s="402"/>
      <c r="Q44" s="402"/>
      <c r="R44" s="402"/>
      <c r="S44" s="402"/>
      <c r="T44" s="402"/>
      <c r="U44" s="402"/>
      <c r="V44" s="402"/>
      <c r="W44" s="402"/>
      <c r="X44" s="403"/>
      <c r="Y44" s="398"/>
      <c r="Z44" s="399"/>
      <c r="AA44" s="399"/>
      <c r="AB44" s="409"/>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7"/>
      <c r="H45" s="348"/>
      <c r="I45" s="348"/>
      <c r="J45" s="348"/>
      <c r="K45" s="349"/>
      <c r="L45" s="401"/>
      <c r="M45" s="402"/>
      <c r="N45" s="402"/>
      <c r="O45" s="402"/>
      <c r="P45" s="402"/>
      <c r="Q45" s="402"/>
      <c r="R45" s="402"/>
      <c r="S45" s="402"/>
      <c r="T45" s="402"/>
      <c r="U45" s="402"/>
      <c r="V45" s="402"/>
      <c r="W45" s="402"/>
      <c r="X45" s="403"/>
      <c r="Y45" s="398"/>
      <c r="Z45" s="399"/>
      <c r="AA45" s="399"/>
      <c r="AB45" s="409"/>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7"/>
      <c r="H46" s="348"/>
      <c r="I46" s="348"/>
      <c r="J46" s="348"/>
      <c r="K46" s="349"/>
      <c r="L46" s="401"/>
      <c r="M46" s="402"/>
      <c r="N46" s="402"/>
      <c r="O46" s="402"/>
      <c r="P46" s="402"/>
      <c r="Q46" s="402"/>
      <c r="R46" s="402"/>
      <c r="S46" s="402"/>
      <c r="T46" s="402"/>
      <c r="U46" s="402"/>
      <c r="V46" s="402"/>
      <c r="W46" s="402"/>
      <c r="X46" s="403"/>
      <c r="Y46" s="398"/>
      <c r="Z46" s="399"/>
      <c r="AA46" s="399"/>
      <c r="AB46" s="409"/>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7"/>
      <c r="H47" s="348"/>
      <c r="I47" s="348"/>
      <c r="J47" s="348"/>
      <c r="K47" s="349"/>
      <c r="L47" s="401"/>
      <c r="M47" s="402"/>
      <c r="N47" s="402"/>
      <c r="O47" s="402"/>
      <c r="P47" s="402"/>
      <c r="Q47" s="402"/>
      <c r="R47" s="402"/>
      <c r="S47" s="402"/>
      <c r="T47" s="402"/>
      <c r="U47" s="402"/>
      <c r="V47" s="402"/>
      <c r="W47" s="402"/>
      <c r="X47" s="403"/>
      <c r="Y47" s="398"/>
      <c r="Z47" s="399"/>
      <c r="AA47" s="399"/>
      <c r="AB47" s="409"/>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7"/>
      <c r="H48" s="348"/>
      <c r="I48" s="348"/>
      <c r="J48" s="348"/>
      <c r="K48" s="349"/>
      <c r="L48" s="401"/>
      <c r="M48" s="402"/>
      <c r="N48" s="402"/>
      <c r="O48" s="402"/>
      <c r="P48" s="402"/>
      <c r="Q48" s="402"/>
      <c r="R48" s="402"/>
      <c r="S48" s="402"/>
      <c r="T48" s="402"/>
      <c r="U48" s="402"/>
      <c r="V48" s="402"/>
      <c r="W48" s="402"/>
      <c r="X48" s="403"/>
      <c r="Y48" s="398"/>
      <c r="Z48" s="399"/>
      <c r="AA48" s="399"/>
      <c r="AB48" s="409"/>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7"/>
      <c r="H49" s="348"/>
      <c r="I49" s="348"/>
      <c r="J49" s="348"/>
      <c r="K49" s="349"/>
      <c r="L49" s="401"/>
      <c r="M49" s="402"/>
      <c r="N49" s="402"/>
      <c r="O49" s="402"/>
      <c r="P49" s="402"/>
      <c r="Q49" s="402"/>
      <c r="R49" s="402"/>
      <c r="S49" s="402"/>
      <c r="T49" s="402"/>
      <c r="U49" s="402"/>
      <c r="V49" s="402"/>
      <c r="W49" s="402"/>
      <c r="X49" s="403"/>
      <c r="Y49" s="398"/>
      <c r="Z49" s="399"/>
      <c r="AA49" s="399"/>
      <c r="AB49" s="409"/>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7"/>
      <c r="H50" s="348"/>
      <c r="I50" s="348"/>
      <c r="J50" s="348"/>
      <c r="K50" s="349"/>
      <c r="L50" s="401"/>
      <c r="M50" s="402"/>
      <c r="N50" s="402"/>
      <c r="O50" s="402"/>
      <c r="P50" s="402"/>
      <c r="Q50" s="402"/>
      <c r="R50" s="402"/>
      <c r="S50" s="402"/>
      <c r="T50" s="402"/>
      <c r="U50" s="402"/>
      <c r="V50" s="402"/>
      <c r="W50" s="402"/>
      <c r="X50" s="403"/>
      <c r="Y50" s="398"/>
      <c r="Z50" s="399"/>
      <c r="AA50" s="399"/>
      <c r="AB50" s="409"/>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7"/>
      <c r="H51" s="348"/>
      <c r="I51" s="348"/>
      <c r="J51" s="348"/>
      <c r="K51" s="349"/>
      <c r="L51" s="401"/>
      <c r="M51" s="402"/>
      <c r="N51" s="402"/>
      <c r="O51" s="402"/>
      <c r="P51" s="402"/>
      <c r="Q51" s="402"/>
      <c r="R51" s="402"/>
      <c r="S51" s="402"/>
      <c r="T51" s="402"/>
      <c r="U51" s="402"/>
      <c r="V51" s="402"/>
      <c r="W51" s="402"/>
      <c r="X51" s="403"/>
      <c r="Y51" s="398"/>
      <c r="Z51" s="399"/>
      <c r="AA51" s="399"/>
      <c r="AB51" s="409"/>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7"/>
      <c r="H52" s="348"/>
      <c r="I52" s="348"/>
      <c r="J52" s="348"/>
      <c r="K52" s="349"/>
      <c r="L52" s="401"/>
      <c r="M52" s="402"/>
      <c r="N52" s="402"/>
      <c r="O52" s="402"/>
      <c r="P52" s="402"/>
      <c r="Q52" s="402"/>
      <c r="R52" s="402"/>
      <c r="S52" s="402"/>
      <c r="T52" s="402"/>
      <c r="U52" s="402"/>
      <c r="V52" s="402"/>
      <c r="W52" s="402"/>
      <c r="X52" s="403"/>
      <c r="Y52" s="398"/>
      <c r="Z52" s="399"/>
      <c r="AA52" s="399"/>
      <c r="AB52" s="409"/>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2"/>
      <c r="B56" s="1043"/>
      <c r="C56" s="1043"/>
      <c r="D56" s="1043"/>
      <c r="E56" s="1043"/>
      <c r="F56" s="1044"/>
      <c r="G56" s="404" t="s">
        <v>17</v>
      </c>
      <c r="H56" s="405"/>
      <c r="I56" s="405"/>
      <c r="J56" s="405"/>
      <c r="K56" s="405"/>
      <c r="L56" s="406" t="s">
        <v>18</v>
      </c>
      <c r="M56" s="405"/>
      <c r="N56" s="405"/>
      <c r="O56" s="405"/>
      <c r="P56" s="405"/>
      <c r="Q56" s="405"/>
      <c r="R56" s="405"/>
      <c r="S56" s="405"/>
      <c r="T56" s="405"/>
      <c r="U56" s="405"/>
      <c r="V56" s="405"/>
      <c r="W56" s="405"/>
      <c r="X56" s="407"/>
      <c r="Y56" s="445" t="s">
        <v>19</v>
      </c>
      <c r="Z56" s="446"/>
      <c r="AA56" s="446"/>
      <c r="AB56" s="452"/>
      <c r="AC56" s="404" t="s">
        <v>17</v>
      </c>
      <c r="AD56" s="405"/>
      <c r="AE56" s="405"/>
      <c r="AF56" s="405"/>
      <c r="AG56" s="405"/>
      <c r="AH56" s="406" t="s">
        <v>18</v>
      </c>
      <c r="AI56" s="405"/>
      <c r="AJ56" s="405"/>
      <c r="AK56" s="405"/>
      <c r="AL56" s="405"/>
      <c r="AM56" s="405"/>
      <c r="AN56" s="405"/>
      <c r="AO56" s="405"/>
      <c r="AP56" s="405"/>
      <c r="AQ56" s="405"/>
      <c r="AR56" s="405"/>
      <c r="AS56" s="405"/>
      <c r="AT56" s="407"/>
      <c r="AU56" s="445" t="s">
        <v>19</v>
      </c>
      <c r="AV56" s="446"/>
      <c r="AW56" s="446"/>
      <c r="AX56" s="447"/>
    </row>
    <row r="57" spans="1:50"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2"/>
      <c r="B58" s="1043"/>
      <c r="C58" s="1043"/>
      <c r="D58" s="1043"/>
      <c r="E58" s="1043"/>
      <c r="F58" s="1044"/>
      <c r="G58" s="347"/>
      <c r="H58" s="348"/>
      <c r="I58" s="348"/>
      <c r="J58" s="348"/>
      <c r="K58" s="349"/>
      <c r="L58" s="401"/>
      <c r="M58" s="402"/>
      <c r="N58" s="402"/>
      <c r="O58" s="402"/>
      <c r="P58" s="402"/>
      <c r="Q58" s="402"/>
      <c r="R58" s="402"/>
      <c r="S58" s="402"/>
      <c r="T58" s="402"/>
      <c r="U58" s="402"/>
      <c r="V58" s="402"/>
      <c r="W58" s="402"/>
      <c r="X58" s="403"/>
      <c r="Y58" s="398"/>
      <c r="Z58" s="399"/>
      <c r="AA58" s="399"/>
      <c r="AB58" s="409"/>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7"/>
      <c r="H59" s="348"/>
      <c r="I59" s="348"/>
      <c r="J59" s="348"/>
      <c r="K59" s="349"/>
      <c r="L59" s="401"/>
      <c r="M59" s="402"/>
      <c r="N59" s="402"/>
      <c r="O59" s="402"/>
      <c r="P59" s="402"/>
      <c r="Q59" s="402"/>
      <c r="R59" s="402"/>
      <c r="S59" s="402"/>
      <c r="T59" s="402"/>
      <c r="U59" s="402"/>
      <c r="V59" s="402"/>
      <c r="W59" s="402"/>
      <c r="X59" s="403"/>
      <c r="Y59" s="398"/>
      <c r="Z59" s="399"/>
      <c r="AA59" s="399"/>
      <c r="AB59" s="409"/>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7"/>
      <c r="H60" s="348"/>
      <c r="I60" s="348"/>
      <c r="J60" s="348"/>
      <c r="K60" s="349"/>
      <c r="L60" s="401"/>
      <c r="M60" s="402"/>
      <c r="N60" s="402"/>
      <c r="O60" s="402"/>
      <c r="P60" s="402"/>
      <c r="Q60" s="402"/>
      <c r="R60" s="402"/>
      <c r="S60" s="402"/>
      <c r="T60" s="402"/>
      <c r="U60" s="402"/>
      <c r="V60" s="402"/>
      <c r="W60" s="402"/>
      <c r="X60" s="403"/>
      <c r="Y60" s="398"/>
      <c r="Z60" s="399"/>
      <c r="AA60" s="399"/>
      <c r="AB60" s="409"/>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7"/>
      <c r="H61" s="348"/>
      <c r="I61" s="348"/>
      <c r="J61" s="348"/>
      <c r="K61" s="349"/>
      <c r="L61" s="401"/>
      <c r="M61" s="402"/>
      <c r="N61" s="402"/>
      <c r="O61" s="402"/>
      <c r="P61" s="402"/>
      <c r="Q61" s="402"/>
      <c r="R61" s="402"/>
      <c r="S61" s="402"/>
      <c r="T61" s="402"/>
      <c r="U61" s="402"/>
      <c r="V61" s="402"/>
      <c r="W61" s="402"/>
      <c r="X61" s="403"/>
      <c r="Y61" s="398"/>
      <c r="Z61" s="399"/>
      <c r="AA61" s="399"/>
      <c r="AB61" s="409"/>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7"/>
      <c r="H62" s="348"/>
      <c r="I62" s="348"/>
      <c r="J62" s="348"/>
      <c r="K62" s="349"/>
      <c r="L62" s="401"/>
      <c r="M62" s="402"/>
      <c r="N62" s="402"/>
      <c r="O62" s="402"/>
      <c r="P62" s="402"/>
      <c r="Q62" s="402"/>
      <c r="R62" s="402"/>
      <c r="S62" s="402"/>
      <c r="T62" s="402"/>
      <c r="U62" s="402"/>
      <c r="V62" s="402"/>
      <c r="W62" s="402"/>
      <c r="X62" s="403"/>
      <c r="Y62" s="398"/>
      <c r="Z62" s="399"/>
      <c r="AA62" s="399"/>
      <c r="AB62" s="409"/>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7"/>
      <c r="H63" s="348"/>
      <c r="I63" s="348"/>
      <c r="J63" s="348"/>
      <c r="K63" s="349"/>
      <c r="L63" s="401"/>
      <c r="M63" s="402"/>
      <c r="N63" s="402"/>
      <c r="O63" s="402"/>
      <c r="P63" s="402"/>
      <c r="Q63" s="402"/>
      <c r="R63" s="402"/>
      <c r="S63" s="402"/>
      <c r="T63" s="402"/>
      <c r="U63" s="402"/>
      <c r="V63" s="402"/>
      <c r="W63" s="402"/>
      <c r="X63" s="403"/>
      <c r="Y63" s="398"/>
      <c r="Z63" s="399"/>
      <c r="AA63" s="399"/>
      <c r="AB63" s="409"/>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7"/>
      <c r="H64" s="348"/>
      <c r="I64" s="348"/>
      <c r="J64" s="348"/>
      <c r="K64" s="349"/>
      <c r="L64" s="401"/>
      <c r="M64" s="402"/>
      <c r="N64" s="402"/>
      <c r="O64" s="402"/>
      <c r="P64" s="402"/>
      <c r="Q64" s="402"/>
      <c r="R64" s="402"/>
      <c r="S64" s="402"/>
      <c r="T64" s="402"/>
      <c r="U64" s="402"/>
      <c r="V64" s="402"/>
      <c r="W64" s="402"/>
      <c r="X64" s="403"/>
      <c r="Y64" s="398"/>
      <c r="Z64" s="399"/>
      <c r="AA64" s="399"/>
      <c r="AB64" s="409"/>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7"/>
      <c r="H65" s="348"/>
      <c r="I65" s="348"/>
      <c r="J65" s="348"/>
      <c r="K65" s="349"/>
      <c r="L65" s="401"/>
      <c r="M65" s="402"/>
      <c r="N65" s="402"/>
      <c r="O65" s="402"/>
      <c r="P65" s="402"/>
      <c r="Q65" s="402"/>
      <c r="R65" s="402"/>
      <c r="S65" s="402"/>
      <c r="T65" s="402"/>
      <c r="U65" s="402"/>
      <c r="V65" s="402"/>
      <c r="W65" s="402"/>
      <c r="X65" s="403"/>
      <c r="Y65" s="398"/>
      <c r="Z65" s="399"/>
      <c r="AA65" s="399"/>
      <c r="AB65" s="409"/>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7"/>
      <c r="H66" s="348"/>
      <c r="I66" s="348"/>
      <c r="J66" s="348"/>
      <c r="K66" s="349"/>
      <c r="L66" s="401"/>
      <c r="M66" s="402"/>
      <c r="N66" s="402"/>
      <c r="O66" s="402"/>
      <c r="P66" s="402"/>
      <c r="Q66" s="402"/>
      <c r="R66" s="402"/>
      <c r="S66" s="402"/>
      <c r="T66" s="402"/>
      <c r="U66" s="402"/>
      <c r="V66" s="402"/>
      <c r="W66" s="402"/>
      <c r="X66" s="403"/>
      <c r="Y66" s="398"/>
      <c r="Z66" s="399"/>
      <c r="AA66" s="399"/>
      <c r="AB66" s="409"/>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2"/>
      <c r="B69" s="1043"/>
      <c r="C69" s="1043"/>
      <c r="D69" s="1043"/>
      <c r="E69" s="1043"/>
      <c r="F69" s="1044"/>
      <c r="G69" s="404" t="s">
        <v>17</v>
      </c>
      <c r="H69" s="405"/>
      <c r="I69" s="405"/>
      <c r="J69" s="405"/>
      <c r="K69" s="405"/>
      <c r="L69" s="406" t="s">
        <v>18</v>
      </c>
      <c r="M69" s="405"/>
      <c r="N69" s="405"/>
      <c r="O69" s="405"/>
      <c r="P69" s="405"/>
      <c r="Q69" s="405"/>
      <c r="R69" s="405"/>
      <c r="S69" s="405"/>
      <c r="T69" s="405"/>
      <c r="U69" s="405"/>
      <c r="V69" s="405"/>
      <c r="W69" s="405"/>
      <c r="X69" s="407"/>
      <c r="Y69" s="445" t="s">
        <v>19</v>
      </c>
      <c r="Z69" s="446"/>
      <c r="AA69" s="446"/>
      <c r="AB69" s="452"/>
      <c r="AC69" s="404" t="s">
        <v>17</v>
      </c>
      <c r="AD69" s="405"/>
      <c r="AE69" s="405"/>
      <c r="AF69" s="405"/>
      <c r="AG69" s="405"/>
      <c r="AH69" s="406" t="s">
        <v>18</v>
      </c>
      <c r="AI69" s="405"/>
      <c r="AJ69" s="405"/>
      <c r="AK69" s="405"/>
      <c r="AL69" s="405"/>
      <c r="AM69" s="405"/>
      <c r="AN69" s="405"/>
      <c r="AO69" s="405"/>
      <c r="AP69" s="405"/>
      <c r="AQ69" s="405"/>
      <c r="AR69" s="405"/>
      <c r="AS69" s="405"/>
      <c r="AT69" s="407"/>
      <c r="AU69" s="445" t="s">
        <v>19</v>
      </c>
      <c r="AV69" s="446"/>
      <c r="AW69" s="446"/>
      <c r="AX69" s="447"/>
    </row>
    <row r="70" spans="1:50"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2"/>
      <c r="B71" s="1043"/>
      <c r="C71" s="1043"/>
      <c r="D71" s="1043"/>
      <c r="E71" s="1043"/>
      <c r="F71" s="1044"/>
      <c r="G71" s="347"/>
      <c r="H71" s="348"/>
      <c r="I71" s="348"/>
      <c r="J71" s="348"/>
      <c r="K71" s="349"/>
      <c r="L71" s="401"/>
      <c r="M71" s="402"/>
      <c r="N71" s="402"/>
      <c r="O71" s="402"/>
      <c r="P71" s="402"/>
      <c r="Q71" s="402"/>
      <c r="R71" s="402"/>
      <c r="S71" s="402"/>
      <c r="T71" s="402"/>
      <c r="U71" s="402"/>
      <c r="V71" s="402"/>
      <c r="W71" s="402"/>
      <c r="X71" s="403"/>
      <c r="Y71" s="398"/>
      <c r="Z71" s="399"/>
      <c r="AA71" s="399"/>
      <c r="AB71" s="409"/>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7"/>
      <c r="H72" s="348"/>
      <c r="I72" s="348"/>
      <c r="J72" s="348"/>
      <c r="K72" s="349"/>
      <c r="L72" s="401"/>
      <c r="M72" s="402"/>
      <c r="N72" s="402"/>
      <c r="O72" s="402"/>
      <c r="P72" s="402"/>
      <c r="Q72" s="402"/>
      <c r="R72" s="402"/>
      <c r="S72" s="402"/>
      <c r="T72" s="402"/>
      <c r="U72" s="402"/>
      <c r="V72" s="402"/>
      <c r="W72" s="402"/>
      <c r="X72" s="403"/>
      <c r="Y72" s="398"/>
      <c r="Z72" s="399"/>
      <c r="AA72" s="399"/>
      <c r="AB72" s="409"/>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7"/>
      <c r="H73" s="348"/>
      <c r="I73" s="348"/>
      <c r="J73" s="348"/>
      <c r="K73" s="349"/>
      <c r="L73" s="401"/>
      <c r="M73" s="402"/>
      <c r="N73" s="402"/>
      <c r="O73" s="402"/>
      <c r="P73" s="402"/>
      <c r="Q73" s="402"/>
      <c r="R73" s="402"/>
      <c r="S73" s="402"/>
      <c r="T73" s="402"/>
      <c r="U73" s="402"/>
      <c r="V73" s="402"/>
      <c r="W73" s="402"/>
      <c r="X73" s="403"/>
      <c r="Y73" s="398"/>
      <c r="Z73" s="399"/>
      <c r="AA73" s="399"/>
      <c r="AB73" s="409"/>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7"/>
      <c r="H74" s="348"/>
      <c r="I74" s="348"/>
      <c r="J74" s="348"/>
      <c r="K74" s="349"/>
      <c r="L74" s="401"/>
      <c r="M74" s="402"/>
      <c r="N74" s="402"/>
      <c r="O74" s="402"/>
      <c r="P74" s="402"/>
      <c r="Q74" s="402"/>
      <c r="R74" s="402"/>
      <c r="S74" s="402"/>
      <c r="T74" s="402"/>
      <c r="U74" s="402"/>
      <c r="V74" s="402"/>
      <c r="W74" s="402"/>
      <c r="X74" s="403"/>
      <c r="Y74" s="398"/>
      <c r="Z74" s="399"/>
      <c r="AA74" s="399"/>
      <c r="AB74" s="409"/>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7"/>
      <c r="H75" s="348"/>
      <c r="I75" s="348"/>
      <c r="J75" s="348"/>
      <c r="K75" s="349"/>
      <c r="L75" s="401"/>
      <c r="M75" s="402"/>
      <c r="N75" s="402"/>
      <c r="O75" s="402"/>
      <c r="P75" s="402"/>
      <c r="Q75" s="402"/>
      <c r="R75" s="402"/>
      <c r="S75" s="402"/>
      <c r="T75" s="402"/>
      <c r="U75" s="402"/>
      <c r="V75" s="402"/>
      <c r="W75" s="402"/>
      <c r="X75" s="403"/>
      <c r="Y75" s="398"/>
      <c r="Z75" s="399"/>
      <c r="AA75" s="399"/>
      <c r="AB75" s="409"/>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7"/>
      <c r="H76" s="348"/>
      <c r="I76" s="348"/>
      <c r="J76" s="348"/>
      <c r="K76" s="349"/>
      <c r="L76" s="401"/>
      <c r="M76" s="402"/>
      <c r="N76" s="402"/>
      <c r="O76" s="402"/>
      <c r="P76" s="402"/>
      <c r="Q76" s="402"/>
      <c r="R76" s="402"/>
      <c r="S76" s="402"/>
      <c r="T76" s="402"/>
      <c r="U76" s="402"/>
      <c r="V76" s="402"/>
      <c r="W76" s="402"/>
      <c r="X76" s="403"/>
      <c r="Y76" s="398"/>
      <c r="Z76" s="399"/>
      <c r="AA76" s="399"/>
      <c r="AB76" s="409"/>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7"/>
      <c r="H77" s="348"/>
      <c r="I77" s="348"/>
      <c r="J77" s="348"/>
      <c r="K77" s="349"/>
      <c r="L77" s="401"/>
      <c r="M77" s="402"/>
      <c r="N77" s="402"/>
      <c r="O77" s="402"/>
      <c r="P77" s="402"/>
      <c r="Q77" s="402"/>
      <c r="R77" s="402"/>
      <c r="S77" s="402"/>
      <c r="T77" s="402"/>
      <c r="U77" s="402"/>
      <c r="V77" s="402"/>
      <c r="W77" s="402"/>
      <c r="X77" s="403"/>
      <c r="Y77" s="398"/>
      <c r="Z77" s="399"/>
      <c r="AA77" s="399"/>
      <c r="AB77" s="409"/>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7"/>
      <c r="H78" s="348"/>
      <c r="I78" s="348"/>
      <c r="J78" s="348"/>
      <c r="K78" s="349"/>
      <c r="L78" s="401"/>
      <c r="M78" s="402"/>
      <c r="N78" s="402"/>
      <c r="O78" s="402"/>
      <c r="P78" s="402"/>
      <c r="Q78" s="402"/>
      <c r="R78" s="402"/>
      <c r="S78" s="402"/>
      <c r="T78" s="402"/>
      <c r="U78" s="402"/>
      <c r="V78" s="402"/>
      <c r="W78" s="402"/>
      <c r="X78" s="403"/>
      <c r="Y78" s="398"/>
      <c r="Z78" s="399"/>
      <c r="AA78" s="399"/>
      <c r="AB78" s="409"/>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7"/>
      <c r="H79" s="348"/>
      <c r="I79" s="348"/>
      <c r="J79" s="348"/>
      <c r="K79" s="349"/>
      <c r="L79" s="401"/>
      <c r="M79" s="402"/>
      <c r="N79" s="402"/>
      <c r="O79" s="402"/>
      <c r="P79" s="402"/>
      <c r="Q79" s="402"/>
      <c r="R79" s="402"/>
      <c r="S79" s="402"/>
      <c r="T79" s="402"/>
      <c r="U79" s="402"/>
      <c r="V79" s="402"/>
      <c r="W79" s="402"/>
      <c r="X79" s="403"/>
      <c r="Y79" s="398"/>
      <c r="Z79" s="399"/>
      <c r="AA79" s="399"/>
      <c r="AB79" s="409"/>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2"/>
      <c r="B82" s="1043"/>
      <c r="C82" s="1043"/>
      <c r="D82" s="1043"/>
      <c r="E82" s="1043"/>
      <c r="F82" s="1044"/>
      <c r="G82" s="404" t="s">
        <v>17</v>
      </c>
      <c r="H82" s="405"/>
      <c r="I82" s="405"/>
      <c r="J82" s="405"/>
      <c r="K82" s="405"/>
      <c r="L82" s="406" t="s">
        <v>18</v>
      </c>
      <c r="M82" s="405"/>
      <c r="N82" s="405"/>
      <c r="O82" s="405"/>
      <c r="P82" s="405"/>
      <c r="Q82" s="405"/>
      <c r="R82" s="405"/>
      <c r="S82" s="405"/>
      <c r="T82" s="405"/>
      <c r="U82" s="405"/>
      <c r="V82" s="405"/>
      <c r="W82" s="405"/>
      <c r="X82" s="407"/>
      <c r="Y82" s="445" t="s">
        <v>19</v>
      </c>
      <c r="Z82" s="446"/>
      <c r="AA82" s="446"/>
      <c r="AB82" s="452"/>
      <c r="AC82" s="404" t="s">
        <v>17</v>
      </c>
      <c r="AD82" s="405"/>
      <c r="AE82" s="405"/>
      <c r="AF82" s="405"/>
      <c r="AG82" s="405"/>
      <c r="AH82" s="406" t="s">
        <v>18</v>
      </c>
      <c r="AI82" s="405"/>
      <c r="AJ82" s="405"/>
      <c r="AK82" s="405"/>
      <c r="AL82" s="405"/>
      <c r="AM82" s="405"/>
      <c r="AN82" s="405"/>
      <c r="AO82" s="405"/>
      <c r="AP82" s="405"/>
      <c r="AQ82" s="405"/>
      <c r="AR82" s="405"/>
      <c r="AS82" s="405"/>
      <c r="AT82" s="407"/>
      <c r="AU82" s="445" t="s">
        <v>19</v>
      </c>
      <c r="AV82" s="446"/>
      <c r="AW82" s="446"/>
      <c r="AX82" s="447"/>
    </row>
    <row r="83" spans="1:50"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2"/>
      <c r="B84" s="1043"/>
      <c r="C84" s="1043"/>
      <c r="D84" s="1043"/>
      <c r="E84" s="1043"/>
      <c r="F84" s="1044"/>
      <c r="G84" s="347"/>
      <c r="H84" s="348"/>
      <c r="I84" s="348"/>
      <c r="J84" s="348"/>
      <c r="K84" s="349"/>
      <c r="L84" s="401"/>
      <c r="M84" s="402"/>
      <c r="N84" s="402"/>
      <c r="O84" s="402"/>
      <c r="P84" s="402"/>
      <c r="Q84" s="402"/>
      <c r="R84" s="402"/>
      <c r="S84" s="402"/>
      <c r="T84" s="402"/>
      <c r="U84" s="402"/>
      <c r="V84" s="402"/>
      <c r="W84" s="402"/>
      <c r="X84" s="403"/>
      <c r="Y84" s="398"/>
      <c r="Z84" s="399"/>
      <c r="AA84" s="399"/>
      <c r="AB84" s="409"/>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7"/>
      <c r="H85" s="348"/>
      <c r="I85" s="348"/>
      <c r="J85" s="348"/>
      <c r="K85" s="349"/>
      <c r="L85" s="401"/>
      <c r="M85" s="402"/>
      <c r="N85" s="402"/>
      <c r="O85" s="402"/>
      <c r="P85" s="402"/>
      <c r="Q85" s="402"/>
      <c r="R85" s="402"/>
      <c r="S85" s="402"/>
      <c r="T85" s="402"/>
      <c r="U85" s="402"/>
      <c r="V85" s="402"/>
      <c r="W85" s="402"/>
      <c r="X85" s="403"/>
      <c r="Y85" s="398"/>
      <c r="Z85" s="399"/>
      <c r="AA85" s="399"/>
      <c r="AB85" s="409"/>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7"/>
      <c r="H86" s="348"/>
      <c r="I86" s="348"/>
      <c r="J86" s="348"/>
      <c r="K86" s="349"/>
      <c r="L86" s="401"/>
      <c r="M86" s="402"/>
      <c r="N86" s="402"/>
      <c r="O86" s="402"/>
      <c r="P86" s="402"/>
      <c r="Q86" s="402"/>
      <c r="R86" s="402"/>
      <c r="S86" s="402"/>
      <c r="T86" s="402"/>
      <c r="U86" s="402"/>
      <c r="V86" s="402"/>
      <c r="W86" s="402"/>
      <c r="X86" s="403"/>
      <c r="Y86" s="398"/>
      <c r="Z86" s="399"/>
      <c r="AA86" s="399"/>
      <c r="AB86" s="409"/>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7"/>
      <c r="H87" s="348"/>
      <c r="I87" s="348"/>
      <c r="J87" s="348"/>
      <c r="K87" s="349"/>
      <c r="L87" s="401"/>
      <c r="M87" s="402"/>
      <c r="N87" s="402"/>
      <c r="O87" s="402"/>
      <c r="P87" s="402"/>
      <c r="Q87" s="402"/>
      <c r="R87" s="402"/>
      <c r="S87" s="402"/>
      <c r="T87" s="402"/>
      <c r="U87" s="402"/>
      <c r="V87" s="402"/>
      <c r="W87" s="402"/>
      <c r="X87" s="403"/>
      <c r="Y87" s="398"/>
      <c r="Z87" s="399"/>
      <c r="AA87" s="399"/>
      <c r="AB87" s="409"/>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7"/>
      <c r="H88" s="348"/>
      <c r="I88" s="348"/>
      <c r="J88" s="348"/>
      <c r="K88" s="349"/>
      <c r="L88" s="401"/>
      <c r="M88" s="402"/>
      <c r="N88" s="402"/>
      <c r="O88" s="402"/>
      <c r="P88" s="402"/>
      <c r="Q88" s="402"/>
      <c r="R88" s="402"/>
      <c r="S88" s="402"/>
      <c r="T88" s="402"/>
      <c r="U88" s="402"/>
      <c r="V88" s="402"/>
      <c r="W88" s="402"/>
      <c r="X88" s="403"/>
      <c r="Y88" s="398"/>
      <c r="Z88" s="399"/>
      <c r="AA88" s="399"/>
      <c r="AB88" s="409"/>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7"/>
      <c r="H89" s="348"/>
      <c r="I89" s="348"/>
      <c r="J89" s="348"/>
      <c r="K89" s="349"/>
      <c r="L89" s="401"/>
      <c r="M89" s="402"/>
      <c r="N89" s="402"/>
      <c r="O89" s="402"/>
      <c r="P89" s="402"/>
      <c r="Q89" s="402"/>
      <c r="R89" s="402"/>
      <c r="S89" s="402"/>
      <c r="T89" s="402"/>
      <c r="U89" s="402"/>
      <c r="V89" s="402"/>
      <c r="W89" s="402"/>
      <c r="X89" s="403"/>
      <c r="Y89" s="398"/>
      <c r="Z89" s="399"/>
      <c r="AA89" s="399"/>
      <c r="AB89" s="409"/>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7"/>
      <c r="H90" s="348"/>
      <c r="I90" s="348"/>
      <c r="J90" s="348"/>
      <c r="K90" s="349"/>
      <c r="L90" s="401"/>
      <c r="M90" s="402"/>
      <c r="N90" s="402"/>
      <c r="O90" s="402"/>
      <c r="P90" s="402"/>
      <c r="Q90" s="402"/>
      <c r="R90" s="402"/>
      <c r="S90" s="402"/>
      <c r="T90" s="402"/>
      <c r="U90" s="402"/>
      <c r="V90" s="402"/>
      <c r="W90" s="402"/>
      <c r="X90" s="403"/>
      <c r="Y90" s="398"/>
      <c r="Z90" s="399"/>
      <c r="AA90" s="399"/>
      <c r="AB90" s="409"/>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7"/>
      <c r="H91" s="348"/>
      <c r="I91" s="348"/>
      <c r="J91" s="348"/>
      <c r="K91" s="349"/>
      <c r="L91" s="401"/>
      <c r="M91" s="402"/>
      <c r="N91" s="402"/>
      <c r="O91" s="402"/>
      <c r="P91" s="402"/>
      <c r="Q91" s="402"/>
      <c r="R91" s="402"/>
      <c r="S91" s="402"/>
      <c r="T91" s="402"/>
      <c r="U91" s="402"/>
      <c r="V91" s="402"/>
      <c r="W91" s="402"/>
      <c r="X91" s="403"/>
      <c r="Y91" s="398"/>
      <c r="Z91" s="399"/>
      <c r="AA91" s="399"/>
      <c r="AB91" s="409"/>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7"/>
      <c r="H92" s="348"/>
      <c r="I92" s="348"/>
      <c r="J92" s="348"/>
      <c r="K92" s="349"/>
      <c r="L92" s="401"/>
      <c r="M92" s="402"/>
      <c r="N92" s="402"/>
      <c r="O92" s="402"/>
      <c r="P92" s="402"/>
      <c r="Q92" s="402"/>
      <c r="R92" s="402"/>
      <c r="S92" s="402"/>
      <c r="T92" s="402"/>
      <c r="U92" s="402"/>
      <c r="V92" s="402"/>
      <c r="W92" s="402"/>
      <c r="X92" s="403"/>
      <c r="Y92" s="398"/>
      <c r="Z92" s="399"/>
      <c r="AA92" s="399"/>
      <c r="AB92" s="409"/>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2"/>
      <c r="B95" s="1043"/>
      <c r="C95" s="1043"/>
      <c r="D95" s="1043"/>
      <c r="E95" s="1043"/>
      <c r="F95" s="1044"/>
      <c r="G95" s="404" t="s">
        <v>17</v>
      </c>
      <c r="H95" s="405"/>
      <c r="I95" s="405"/>
      <c r="J95" s="405"/>
      <c r="K95" s="405"/>
      <c r="L95" s="406" t="s">
        <v>18</v>
      </c>
      <c r="M95" s="405"/>
      <c r="N95" s="405"/>
      <c r="O95" s="405"/>
      <c r="P95" s="405"/>
      <c r="Q95" s="405"/>
      <c r="R95" s="405"/>
      <c r="S95" s="405"/>
      <c r="T95" s="405"/>
      <c r="U95" s="405"/>
      <c r="V95" s="405"/>
      <c r="W95" s="405"/>
      <c r="X95" s="407"/>
      <c r="Y95" s="445" t="s">
        <v>19</v>
      </c>
      <c r="Z95" s="446"/>
      <c r="AA95" s="446"/>
      <c r="AB95" s="452"/>
      <c r="AC95" s="404" t="s">
        <v>17</v>
      </c>
      <c r="AD95" s="405"/>
      <c r="AE95" s="405"/>
      <c r="AF95" s="405"/>
      <c r="AG95" s="405"/>
      <c r="AH95" s="406" t="s">
        <v>18</v>
      </c>
      <c r="AI95" s="405"/>
      <c r="AJ95" s="405"/>
      <c r="AK95" s="405"/>
      <c r="AL95" s="405"/>
      <c r="AM95" s="405"/>
      <c r="AN95" s="405"/>
      <c r="AO95" s="405"/>
      <c r="AP95" s="405"/>
      <c r="AQ95" s="405"/>
      <c r="AR95" s="405"/>
      <c r="AS95" s="405"/>
      <c r="AT95" s="407"/>
      <c r="AU95" s="445" t="s">
        <v>19</v>
      </c>
      <c r="AV95" s="446"/>
      <c r="AW95" s="446"/>
      <c r="AX95" s="447"/>
    </row>
    <row r="96" spans="1:50"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2"/>
      <c r="B97" s="1043"/>
      <c r="C97" s="1043"/>
      <c r="D97" s="1043"/>
      <c r="E97" s="1043"/>
      <c r="F97" s="1044"/>
      <c r="G97" s="347"/>
      <c r="H97" s="348"/>
      <c r="I97" s="348"/>
      <c r="J97" s="348"/>
      <c r="K97" s="349"/>
      <c r="L97" s="401"/>
      <c r="M97" s="402"/>
      <c r="N97" s="402"/>
      <c r="O97" s="402"/>
      <c r="P97" s="402"/>
      <c r="Q97" s="402"/>
      <c r="R97" s="402"/>
      <c r="S97" s="402"/>
      <c r="T97" s="402"/>
      <c r="U97" s="402"/>
      <c r="V97" s="402"/>
      <c r="W97" s="402"/>
      <c r="X97" s="403"/>
      <c r="Y97" s="398"/>
      <c r="Z97" s="399"/>
      <c r="AA97" s="399"/>
      <c r="AB97" s="409"/>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7"/>
      <c r="H98" s="348"/>
      <c r="I98" s="348"/>
      <c r="J98" s="348"/>
      <c r="K98" s="349"/>
      <c r="L98" s="401"/>
      <c r="M98" s="402"/>
      <c r="N98" s="402"/>
      <c r="O98" s="402"/>
      <c r="P98" s="402"/>
      <c r="Q98" s="402"/>
      <c r="R98" s="402"/>
      <c r="S98" s="402"/>
      <c r="T98" s="402"/>
      <c r="U98" s="402"/>
      <c r="V98" s="402"/>
      <c r="W98" s="402"/>
      <c r="X98" s="403"/>
      <c r="Y98" s="398"/>
      <c r="Z98" s="399"/>
      <c r="AA98" s="399"/>
      <c r="AB98" s="409"/>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7"/>
      <c r="H99" s="348"/>
      <c r="I99" s="348"/>
      <c r="J99" s="348"/>
      <c r="K99" s="349"/>
      <c r="L99" s="401"/>
      <c r="M99" s="402"/>
      <c r="N99" s="402"/>
      <c r="O99" s="402"/>
      <c r="P99" s="402"/>
      <c r="Q99" s="402"/>
      <c r="R99" s="402"/>
      <c r="S99" s="402"/>
      <c r="T99" s="402"/>
      <c r="U99" s="402"/>
      <c r="V99" s="402"/>
      <c r="W99" s="402"/>
      <c r="X99" s="403"/>
      <c r="Y99" s="398"/>
      <c r="Z99" s="399"/>
      <c r="AA99" s="399"/>
      <c r="AB99" s="409"/>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9"/>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9"/>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9"/>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9"/>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9"/>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9"/>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2"/>
      <c r="B109" s="1043"/>
      <c r="C109" s="1043"/>
      <c r="D109" s="1043"/>
      <c r="E109" s="1043"/>
      <c r="F109" s="1044"/>
      <c r="G109" s="404" t="s">
        <v>17</v>
      </c>
      <c r="H109" s="405"/>
      <c r="I109" s="405"/>
      <c r="J109" s="405"/>
      <c r="K109" s="405"/>
      <c r="L109" s="406" t="s">
        <v>18</v>
      </c>
      <c r="M109" s="405"/>
      <c r="N109" s="405"/>
      <c r="O109" s="405"/>
      <c r="P109" s="405"/>
      <c r="Q109" s="405"/>
      <c r="R109" s="405"/>
      <c r="S109" s="405"/>
      <c r="T109" s="405"/>
      <c r="U109" s="405"/>
      <c r="V109" s="405"/>
      <c r="W109" s="405"/>
      <c r="X109" s="407"/>
      <c r="Y109" s="445" t="s">
        <v>19</v>
      </c>
      <c r="Z109" s="446"/>
      <c r="AA109" s="446"/>
      <c r="AB109" s="452"/>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5" t="s">
        <v>19</v>
      </c>
      <c r="AV109" s="446"/>
      <c r="AW109" s="446"/>
      <c r="AX109" s="447"/>
    </row>
    <row r="110" spans="1:50"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2"/>
      <c r="B111" s="1043"/>
      <c r="C111" s="1043"/>
      <c r="D111" s="1043"/>
      <c r="E111" s="1043"/>
      <c r="F111" s="1044"/>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9"/>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9"/>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9"/>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9"/>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9"/>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9"/>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9"/>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9"/>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9"/>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2"/>
      <c r="B122" s="1043"/>
      <c r="C122" s="1043"/>
      <c r="D122" s="1043"/>
      <c r="E122" s="1043"/>
      <c r="F122" s="1044"/>
      <c r="G122" s="404" t="s">
        <v>17</v>
      </c>
      <c r="H122" s="405"/>
      <c r="I122" s="405"/>
      <c r="J122" s="405"/>
      <c r="K122" s="405"/>
      <c r="L122" s="406" t="s">
        <v>18</v>
      </c>
      <c r="M122" s="405"/>
      <c r="N122" s="405"/>
      <c r="O122" s="405"/>
      <c r="P122" s="405"/>
      <c r="Q122" s="405"/>
      <c r="R122" s="405"/>
      <c r="S122" s="405"/>
      <c r="T122" s="405"/>
      <c r="U122" s="405"/>
      <c r="V122" s="405"/>
      <c r="W122" s="405"/>
      <c r="X122" s="407"/>
      <c r="Y122" s="445" t="s">
        <v>19</v>
      </c>
      <c r="Z122" s="446"/>
      <c r="AA122" s="446"/>
      <c r="AB122" s="452"/>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5" t="s">
        <v>19</v>
      </c>
      <c r="AV122" s="446"/>
      <c r="AW122" s="446"/>
      <c r="AX122" s="447"/>
    </row>
    <row r="123" spans="1:50"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2"/>
      <c r="B124" s="1043"/>
      <c r="C124" s="1043"/>
      <c r="D124" s="1043"/>
      <c r="E124" s="1043"/>
      <c r="F124" s="1044"/>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9"/>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9"/>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9"/>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9"/>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9"/>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9"/>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9"/>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9"/>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9"/>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2"/>
      <c r="B135" s="1043"/>
      <c r="C135" s="1043"/>
      <c r="D135" s="1043"/>
      <c r="E135" s="1043"/>
      <c r="F135" s="1044"/>
      <c r="G135" s="404" t="s">
        <v>17</v>
      </c>
      <c r="H135" s="405"/>
      <c r="I135" s="405"/>
      <c r="J135" s="405"/>
      <c r="K135" s="405"/>
      <c r="L135" s="406" t="s">
        <v>18</v>
      </c>
      <c r="M135" s="405"/>
      <c r="N135" s="405"/>
      <c r="O135" s="405"/>
      <c r="P135" s="405"/>
      <c r="Q135" s="405"/>
      <c r="R135" s="405"/>
      <c r="S135" s="405"/>
      <c r="T135" s="405"/>
      <c r="U135" s="405"/>
      <c r="V135" s="405"/>
      <c r="W135" s="405"/>
      <c r="X135" s="407"/>
      <c r="Y135" s="445" t="s">
        <v>19</v>
      </c>
      <c r="Z135" s="446"/>
      <c r="AA135" s="446"/>
      <c r="AB135" s="452"/>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5" t="s">
        <v>19</v>
      </c>
      <c r="AV135" s="446"/>
      <c r="AW135" s="446"/>
      <c r="AX135" s="447"/>
    </row>
    <row r="136" spans="1:50"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2"/>
      <c r="B137" s="1043"/>
      <c r="C137" s="1043"/>
      <c r="D137" s="1043"/>
      <c r="E137" s="1043"/>
      <c r="F137" s="1044"/>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9"/>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9"/>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9"/>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9"/>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9"/>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9"/>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9"/>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9"/>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9"/>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2"/>
      <c r="B148" s="1043"/>
      <c r="C148" s="1043"/>
      <c r="D148" s="1043"/>
      <c r="E148" s="1043"/>
      <c r="F148" s="1044"/>
      <c r="G148" s="404" t="s">
        <v>17</v>
      </c>
      <c r="H148" s="405"/>
      <c r="I148" s="405"/>
      <c r="J148" s="405"/>
      <c r="K148" s="405"/>
      <c r="L148" s="406" t="s">
        <v>18</v>
      </c>
      <c r="M148" s="405"/>
      <c r="N148" s="405"/>
      <c r="O148" s="405"/>
      <c r="P148" s="405"/>
      <c r="Q148" s="405"/>
      <c r="R148" s="405"/>
      <c r="S148" s="405"/>
      <c r="T148" s="405"/>
      <c r="U148" s="405"/>
      <c r="V148" s="405"/>
      <c r="W148" s="405"/>
      <c r="X148" s="407"/>
      <c r="Y148" s="445" t="s">
        <v>19</v>
      </c>
      <c r="Z148" s="446"/>
      <c r="AA148" s="446"/>
      <c r="AB148" s="452"/>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5" t="s">
        <v>19</v>
      </c>
      <c r="AV148" s="446"/>
      <c r="AW148" s="446"/>
      <c r="AX148" s="447"/>
    </row>
    <row r="149" spans="1:50"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2"/>
      <c r="B150" s="1043"/>
      <c r="C150" s="1043"/>
      <c r="D150" s="1043"/>
      <c r="E150" s="1043"/>
      <c r="F150" s="1044"/>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9"/>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9"/>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9"/>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9"/>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9"/>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9"/>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9"/>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9"/>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9"/>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2"/>
      <c r="B162" s="1043"/>
      <c r="C162" s="1043"/>
      <c r="D162" s="1043"/>
      <c r="E162" s="1043"/>
      <c r="F162" s="1044"/>
      <c r="G162" s="404" t="s">
        <v>17</v>
      </c>
      <c r="H162" s="405"/>
      <c r="I162" s="405"/>
      <c r="J162" s="405"/>
      <c r="K162" s="405"/>
      <c r="L162" s="406" t="s">
        <v>18</v>
      </c>
      <c r="M162" s="405"/>
      <c r="N162" s="405"/>
      <c r="O162" s="405"/>
      <c r="P162" s="405"/>
      <c r="Q162" s="405"/>
      <c r="R162" s="405"/>
      <c r="S162" s="405"/>
      <c r="T162" s="405"/>
      <c r="U162" s="405"/>
      <c r="V162" s="405"/>
      <c r="W162" s="405"/>
      <c r="X162" s="407"/>
      <c r="Y162" s="445" t="s">
        <v>19</v>
      </c>
      <c r="Z162" s="446"/>
      <c r="AA162" s="446"/>
      <c r="AB162" s="452"/>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5" t="s">
        <v>19</v>
      </c>
      <c r="AV162" s="446"/>
      <c r="AW162" s="446"/>
      <c r="AX162" s="447"/>
    </row>
    <row r="163" spans="1:50"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2"/>
      <c r="B164" s="1043"/>
      <c r="C164" s="1043"/>
      <c r="D164" s="1043"/>
      <c r="E164" s="1043"/>
      <c r="F164" s="1044"/>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9"/>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9"/>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9"/>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9"/>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9"/>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9"/>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9"/>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9"/>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9"/>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2"/>
      <c r="B175" s="1043"/>
      <c r="C175" s="1043"/>
      <c r="D175" s="1043"/>
      <c r="E175" s="1043"/>
      <c r="F175" s="1044"/>
      <c r="G175" s="404" t="s">
        <v>17</v>
      </c>
      <c r="H175" s="405"/>
      <c r="I175" s="405"/>
      <c r="J175" s="405"/>
      <c r="K175" s="405"/>
      <c r="L175" s="406" t="s">
        <v>18</v>
      </c>
      <c r="M175" s="405"/>
      <c r="N175" s="405"/>
      <c r="O175" s="405"/>
      <c r="P175" s="405"/>
      <c r="Q175" s="405"/>
      <c r="R175" s="405"/>
      <c r="S175" s="405"/>
      <c r="T175" s="405"/>
      <c r="U175" s="405"/>
      <c r="V175" s="405"/>
      <c r="W175" s="405"/>
      <c r="X175" s="407"/>
      <c r="Y175" s="445" t="s">
        <v>19</v>
      </c>
      <c r="Z175" s="446"/>
      <c r="AA175" s="446"/>
      <c r="AB175" s="452"/>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5" t="s">
        <v>19</v>
      </c>
      <c r="AV175" s="446"/>
      <c r="AW175" s="446"/>
      <c r="AX175" s="447"/>
    </row>
    <row r="176" spans="1:50"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2"/>
      <c r="B177" s="1043"/>
      <c r="C177" s="1043"/>
      <c r="D177" s="1043"/>
      <c r="E177" s="1043"/>
      <c r="F177" s="1044"/>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9"/>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9"/>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9"/>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9"/>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9"/>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9"/>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9"/>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9"/>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9"/>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2"/>
      <c r="B188" s="1043"/>
      <c r="C188" s="1043"/>
      <c r="D188" s="1043"/>
      <c r="E188" s="1043"/>
      <c r="F188" s="1044"/>
      <c r="G188" s="404" t="s">
        <v>17</v>
      </c>
      <c r="H188" s="405"/>
      <c r="I188" s="405"/>
      <c r="J188" s="405"/>
      <c r="K188" s="405"/>
      <c r="L188" s="406" t="s">
        <v>18</v>
      </c>
      <c r="M188" s="405"/>
      <c r="N188" s="405"/>
      <c r="O188" s="405"/>
      <c r="P188" s="405"/>
      <c r="Q188" s="405"/>
      <c r="R188" s="405"/>
      <c r="S188" s="405"/>
      <c r="T188" s="405"/>
      <c r="U188" s="405"/>
      <c r="V188" s="405"/>
      <c r="W188" s="405"/>
      <c r="X188" s="407"/>
      <c r="Y188" s="445" t="s">
        <v>19</v>
      </c>
      <c r="Z188" s="446"/>
      <c r="AA188" s="446"/>
      <c r="AB188" s="452"/>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5" t="s">
        <v>19</v>
      </c>
      <c r="AV188" s="446"/>
      <c r="AW188" s="446"/>
      <c r="AX188" s="447"/>
    </row>
    <row r="189" spans="1:50"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2"/>
      <c r="B190" s="1043"/>
      <c r="C190" s="1043"/>
      <c r="D190" s="1043"/>
      <c r="E190" s="1043"/>
      <c r="F190" s="1044"/>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9"/>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9"/>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9"/>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9"/>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9"/>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9"/>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9"/>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9"/>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9"/>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2"/>
      <c r="B201" s="1043"/>
      <c r="C201" s="1043"/>
      <c r="D201" s="1043"/>
      <c r="E201" s="1043"/>
      <c r="F201" s="1044"/>
      <c r="G201" s="404" t="s">
        <v>17</v>
      </c>
      <c r="H201" s="405"/>
      <c r="I201" s="405"/>
      <c r="J201" s="405"/>
      <c r="K201" s="405"/>
      <c r="L201" s="406" t="s">
        <v>18</v>
      </c>
      <c r="M201" s="405"/>
      <c r="N201" s="405"/>
      <c r="O201" s="405"/>
      <c r="P201" s="405"/>
      <c r="Q201" s="405"/>
      <c r="R201" s="405"/>
      <c r="S201" s="405"/>
      <c r="T201" s="405"/>
      <c r="U201" s="405"/>
      <c r="V201" s="405"/>
      <c r="W201" s="405"/>
      <c r="X201" s="407"/>
      <c r="Y201" s="445" t="s">
        <v>19</v>
      </c>
      <c r="Z201" s="446"/>
      <c r="AA201" s="446"/>
      <c r="AB201" s="452"/>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5" t="s">
        <v>19</v>
      </c>
      <c r="AV201" s="446"/>
      <c r="AW201" s="446"/>
      <c r="AX201" s="447"/>
    </row>
    <row r="202" spans="1:50"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2"/>
      <c r="B203" s="1043"/>
      <c r="C203" s="1043"/>
      <c r="D203" s="1043"/>
      <c r="E203" s="1043"/>
      <c r="F203" s="1044"/>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9"/>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9"/>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9"/>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9"/>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9"/>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9"/>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9"/>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9"/>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9"/>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2"/>
      <c r="B215" s="1043"/>
      <c r="C215" s="1043"/>
      <c r="D215" s="1043"/>
      <c r="E215" s="1043"/>
      <c r="F215" s="1044"/>
      <c r="G215" s="404" t="s">
        <v>17</v>
      </c>
      <c r="H215" s="405"/>
      <c r="I215" s="405"/>
      <c r="J215" s="405"/>
      <c r="K215" s="405"/>
      <c r="L215" s="406" t="s">
        <v>18</v>
      </c>
      <c r="M215" s="405"/>
      <c r="N215" s="405"/>
      <c r="O215" s="405"/>
      <c r="P215" s="405"/>
      <c r="Q215" s="405"/>
      <c r="R215" s="405"/>
      <c r="S215" s="405"/>
      <c r="T215" s="405"/>
      <c r="U215" s="405"/>
      <c r="V215" s="405"/>
      <c r="W215" s="405"/>
      <c r="X215" s="407"/>
      <c r="Y215" s="445" t="s">
        <v>19</v>
      </c>
      <c r="Z215" s="446"/>
      <c r="AA215" s="446"/>
      <c r="AB215" s="452"/>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5" t="s">
        <v>19</v>
      </c>
      <c r="AV215" s="446"/>
      <c r="AW215" s="446"/>
      <c r="AX215" s="447"/>
    </row>
    <row r="216" spans="1:50"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2"/>
      <c r="B217" s="1043"/>
      <c r="C217" s="1043"/>
      <c r="D217" s="1043"/>
      <c r="E217" s="1043"/>
      <c r="F217" s="1044"/>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9"/>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9"/>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9"/>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9"/>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9"/>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9"/>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9"/>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9"/>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9"/>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2"/>
      <c r="B228" s="1043"/>
      <c r="C228" s="1043"/>
      <c r="D228" s="1043"/>
      <c r="E228" s="1043"/>
      <c r="F228" s="1044"/>
      <c r="G228" s="404" t="s">
        <v>17</v>
      </c>
      <c r="H228" s="405"/>
      <c r="I228" s="405"/>
      <c r="J228" s="405"/>
      <c r="K228" s="405"/>
      <c r="L228" s="406" t="s">
        <v>18</v>
      </c>
      <c r="M228" s="405"/>
      <c r="N228" s="405"/>
      <c r="O228" s="405"/>
      <c r="P228" s="405"/>
      <c r="Q228" s="405"/>
      <c r="R228" s="405"/>
      <c r="S228" s="405"/>
      <c r="T228" s="405"/>
      <c r="U228" s="405"/>
      <c r="V228" s="405"/>
      <c r="W228" s="405"/>
      <c r="X228" s="407"/>
      <c r="Y228" s="445" t="s">
        <v>19</v>
      </c>
      <c r="Z228" s="446"/>
      <c r="AA228" s="446"/>
      <c r="AB228" s="452"/>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5" t="s">
        <v>19</v>
      </c>
      <c r="AV228" s="446"/>
      <c r="AW228" s="446"/>
      <c r="AX228" s="447"/>
    </row>
    <row r="229" spans="1:50"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2"/>
      <c r="B230" s="1043"/>
      <c r="C230" s="1043"/>
      <c r="D230" s="1043"/>
      <c r="E230" s="1043"/>
      <c r="F230" s="1044"/>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9"/>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9"/>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9"/>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9"/>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9"/>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9"/>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9"/>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9"/>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9"/>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2"/>
      <c r="B241" s="1043"/>
      <c r="C241" s="1043"/>
      <c r="D241" s="1043"/>
      <c r="E241" s="1043"/>
      <c r="F241" s="1044"/>
      <c r="G241" s="404" t="s">
        <v>17</v>
      </c>
      <c r="H241" s="405"/>
      <c r="I241" s="405"/>
      <c r="J241" s="405"/>
      <c r="K241" s="405"/>
      <c r="L241" s="406" t="s">
        <v>18</v>
      </c>
      <c r="M241" s="405"/>
      <c r="N241" s="405"/>
      <c r="O241" s="405"/>
      <c r="P241" s="405"/>
      <c r="Q241" s="405"/>
      <c r="R241" s="405"/>
      <c r="S241" s="405"/>
      <c r="T241" s="405"/>
      <c r="U241" s="405"/>
      <c r="V241" s="405"/>
      <c r="W241" s="405"/>
      <c r="X241" s="407"/>
      <c r="Y241" s="445" t="s">
        <v>19</v>
      </c>
      <c r="Z241" s="446"/>
      <c r="AA241" s="446"/>
      <c r="AB241" s="452"/>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5" t="s">
        <v>19</v>
      </c>
      <c r="AV241" s="446"/>
      <c r="AW241" s="446"/>
      <c r="AX241" s="447"/>
    </row>
    <row r="242" spans="1:50"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2"/>
      <c r="B243" s="1043"/>
      <c r="C243" s="1043"/>
      <c r="D243" s="1043"/>
      <c r="E243" s="1043"/>
      <c r="F243" s="1044"/>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9"/>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9"/>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9"/>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9"/>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9"/>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9"/>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9"/>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9"/>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9"/>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2"/>
      <c r="B254" s="1043"/>
      <c r="C254" s="1043"/>
      <c r="D254" s="1043"/>
      <c r="E254" s="1043"/>
      <c r="F254" s="1044"/>
      <c r="G254" s="404" t="s">
        <v>17</v>
      </c>
      <c r="H254" s="405"/>
      <c r="I254" s="405"/>
      <c r="J254" s="405"/>
      <c r="K254" s="405"/>
      <c r="L254" s="406" t="s">
        <v>18</v>
      </c>
      <c r="M254" s="405"/>
      <c r="N254" s="405"/>
      <c r="O254" s="405"/>
      <c r="P254" s="405"/>
      <c r="Q254" s="405"/>
      <c r="R254" s="405"/>
      <c r="S254" s="405"/>
      <c r="T254" s="405"/>
      <c r="U254" s="405"/>
      <c r="V254" s="405"/>
      <c r="W254" s="405"/>
      <c r="X254" s="407"/>
      <c r="Y254" s="445" t="s">
        <v>19</v>
      </c>
      <c r="Z254" s="446"/>
      <c r="AA254" s="446"/>
      <c r="AB254" s="452"/>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5" t="s">
        <v>19</v>
      </c>
      <c r="AV254" s="446"/>
      <c r="AW254" s="446"/>
      <c r="AX254" s="447"/>
    </row>
    <row r="255" spans="1:50"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2"/>
      <c r="B256" s="1043"/>
      <c r="C256" s="1043"/>
      <c r="D256" s="1043"/>
      <c r="E256" s="1043"/>
      <c r="F256" s="1044"/>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9"/>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9"/>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9"/>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9"/>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9"/>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9"/>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9"/>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9"/>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9"/>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32"/>
      <c r="AP3" s="433" t="s">
        <v>433</v>
      </c>
      <c r="AQ3" s="433"/>
      <c r="AR3" s="433"/>
      <c r="AS3" s="433"/>
      <c r="AT3" s="433"/>
      <c r="AU3" s="433"/>
      <c r="AV3" s="433"/>
      <c r="AW3" s="433"/>
      <c r="AX3" s="433"/>
    </row>
    <row r="4" spans="1:50" ht="26.25" customHeight="1" x14ac:dyDescent="0.15">
      <c r="A4" s="1062">
        <v>1</v>
      </c>
      <c r="B4" s="1062">
        <v>1</v>
      </c>
      <c r="C4" s="422"/>
      <c r="D4" s="422"/>
      <c r="E4" s="422"/>
      <c r="F4" s="422"/>
      <c r="G4" s="422"/>
      <c r="H4" s="422"/>
      <c r="I4" s="422"/>
      <c r="J4" s="423"/>
      <c r="K4" s="424"/>
      <c r="L4" s="424"/>
      <c r="M4" s="424"/>
      <c r="N4" s="424"/>
      <c r="O4" s="424"/>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22"/>
      <c r="D5" s="422"/>
      <c r="E5" s="422"/>
      <c r="F5" s="422"/>
      <c r="G5" s="422"/>
      <c r="H5" s="422"/>
      <c r="I5" s="422"/>
      <c r="J5" s="423"/>
      <c r="K5" s="424"/>
      <c r="L5" s="424"/>
      <c r="M5" s="424"/>
      <c r="N5" s="424"/>
      <c r="O5" s="424"/>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22"/>
      <c r="D6" s="422"/>
      <c r="E6" s="422"/>
      <c r="F6" s="422"/>
      <c r="G6" s="422"/>
      <c r="H6" s="422"/>
      <c r="I6" s="422"/>
      <c r="J6" s="423"/>
      <c r="K6" s="424"/>
      <c r="L6" s="424"/>
      <c r="M6" s="424"/>
      <c r="N6" s="424"/>
      <c r="O6" s="424"/>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22"/>
      <c r="D7" s="422"/>
      <c r="E7" s="422"/>
      <c r="F7" s="422"/>
      <c r="G7" s="422"/>
      <c r="H7" s="422"/>
      <c r="I7" s="422"/>
      <c r="J7" s="423"/>
      <c r="K7" s="424"/>
      <c r="L7" s="424"/>
      <c r="M7" s="424"/>
      <c r="N7" s="424"/>
      <c r="O7" s="424"/>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22"/>
      <c r="D8" s="422"/>
      <c r="E8" s="422"/>
      <c r="F8" s="422"/>
      <c r="G8" s="422"/>
      <c r="H8" s="422"/>
      <c r="I8" s="422"/>
      <c r="J8" s="423"/>
      <c r="K8" s="424"/>
      <c r="L8" s="424"/>
      <c r="M8" s="424"/>
      <c r="N8" s="424"/>
      <c r="O8" s="424"/>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22"/>
      <c r="D9" s="422"/>
      <c r="E9" s="422"/>
      <c r="F9" s="422"/>
      <c r="G9" s="422"/>
      <c r="H9" s="422"/>
      <c r="I9" s="422"/>
      <c r="J9" s="423"/>
      <c r="K9" s="424"/>
      <c r="L9" s="424"/>
      <c r="M9" s="424"/>
      <c r="N9" s="424"/>
      <c r="O9" s="424"/>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22"/>
      <c r="D10" s="422"/>
      <c r="E10" s="422"/>
      <c r="F10" s="422"/>
      <c r="G10" s="422"/>
      <c r="H10" s="422"/>
      <c r="I10" s="422"/>
      <c r="J10" s="423"/>
      <c r="K10" s="424"/>
      <c r="L10" s="424"/>
      <c r="M10" s="424"/>
      <c r="N10" s="424"/>
      <c r="O10" s="424"/>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22"/>
      <c r="D11" s="422"/>
      <c r="E11" s="422"/>
      <c r="F11" s="422"/>
      <c r="G11" s="422"/>
      <c r="H11" s="422"/>
      <c r="I11" s="422"/>
      <c r="J11" s="423"/>
      <c r="K11" s="424"/>
      <c r="L11" s="424"/>
      <c r="M11" s="424"/>
      <c r="N11" s="424"/>
      <c r="O11" s="424"/>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22"/>
      <c r="D12" s="422"/>
      <c r="E12" s="422"/>
      <c r="F12" s="422"/>
      <c r="G12" s="422"/>
      <c r="H12" s="422"/>
      <c r="I12" s="422"/>
      <c r="J12" s="423"/>
      <c r="K12" s="424"/>
      <c r="L12" s="424"/>
      <c r="M12" s="424"/>
      <c r="N12" s="424"/>
      <c r="O12" s="424"/>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22"/>
      <c r="D13" s="422"/>
      <c r="E13" s="422"/>
      <c r="F13" s="422"/>
      <c r="G13" s="422"/>
      <c r="H13" s="422"/>
      <c r="I13" s="422"/>
      <c r="J13" s="423"/>
      <c r="K13" s="424"/>
      <c r="L13" s="424"/>
      <c r="M13" s="424"/>
      <c r="N13" s="424"/>
      <c r="O13" s="424"/>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22"/>
      <c r="D14" s="422"/>
      <c r="E14" s="422"/>
      <c r="F14" s="422"/>
      <c r="G14" s="422"/>
      <c r="H14" s="422"/>
      <c r="I14" s="422"/>
      <c r="J14" s="423"/>
      <c r="K14" s="424"/>
      <c r="L14" s="424"/>
      <c r="M14" s="424"/>
      <c r="N14" s="424"/>
      <c r="O14" s="424"/>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22"/>
      <c r="D15" s="422"/>
      <c r="E15" s="422"/>
      <c r="F15" s="422"/>
      <c r="G15" s="422"/>
      <c r="H15" s="422"/>
      <c r="I15" s="422"/>
      <c r="J15" s="423"/>
      <c r="K15" s="424"/>
      <c r="L15" s="424"/>
      <c r="M15" s="424"/>
      <c r="N15" s="424"/>
      <c r="O15" s="424"/>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22"/>
      <c r="D16" s="422"/>
      <c r="E16" s="422"/>
      <c r="F16" s="422"/>
      <c r="G16" s="422"/>
      <c r="H16" s="422"/>
      <c r="I16" s="422"/>
      <c r="J16" s="423"/>
      <c r="K16" s="424"/>
      <c r="L16" s="424"/>
      <c r="M16" s="424"/>
      <c r="N16" s="424"/>
      <c r="O16" s="424"/>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22"/>
      <c r="D17" s="422"/>
      <c r="E17" s="422"/>
      <c r="F17" s="422"/>
      <c r="G17" s="422"/>
      <c r="H17" s="422"/>
      <c r="I17" s="422"/>
      <c r="J17" s="423"/>
      <c r="K17" s="424"/>
      <c r="L17" s="424"/>
      <c r="M17" s="424"/>
      <c r="N17" s="424"/>
      <c r="O17" s="424"/>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22"/>
      <c r="D18" s="422"/>
      <c r="E18" s="422"/>
      <c r="F18" s="422"/>
      <c r="G18" s="422"/>
      <c r="H18" s="422"/>
      <c r="I18" s="422"/>
      <c r="J18" s="423"/>
      <c r="K18" s="424"/>
      <c r="L18" s="424"/>
      <c r="M18" s="424"/>
      <c r="N18" s="424"/>
      <c r="O18" s="424"/>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22"/>
      <c r="D19" s="422"/>
      <c r="E19" s="422"/>
      <c r="F19" s="422"/>
      <c r="G19" s="422"/>
      <c r="H19" s="422"/>
      <c r="I19" s="422"/>
      <c r="J19" s="423"/>
      <c r="K19" s="424"/>
      <c r="L19" s="424"/>
      <c r="M19" s="424"/>
      <c r="N19" s="424"/>
      <c r="O19" s="424"/>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22"/>
      <c r="D20" s="422"/>
      <c r="E20" s="422"/>
      <c r="F20" s="422"/>
      <c r="G20" s="422"/>
      <c r="H20" s="422"/>
      <c r="I20" s="422"/>
      <c r="J20" s="423"/>
      <c r="K20" s="424"/>
      <c r="L20" s="424"/>
      <c r="M20" s="424"/>
      <c r="N20" s="424"/>
      <c r="O20" s="424"/>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22"/>
      <c r="D21" s="422"/>
      <c r="E21" s="422"/>
      <c r="F21" s="422"/>
      <c r="G21" s="422"/>
      <c r="H21" s="422"/>
      <c r="I21" s="422"/>
      <c r="J21" s="423"/>
      <c r="K21" s="424"/>
      <c r="L21" s="424"/>
      <c r="M21" s="424"/>
      <c r="N21" s="424"/>
      <c r="O21" s="424"/>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22"/>
      <c r="D22" s="422"/>
      <c r="E22" s="422"/>
      <c r="F22" s="422"/>
      <c r="G22" s="422"/>
      <c r="H22" s="422"/>
      <c r="I22" s="422"/>
      <c r="J22" s="423"/>
      <c r="K22" s="424"/>
      <c r="L22" s="424"/>
      <c r="M22" s="424"/>
      <c r="N22" s="424"/>
      <c r="O22" s="424"/>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22"/>
      <c r="D23" s="422"/>
      <c r="E23" s="422"/>
      <c r="F23" s="422"/>
      <c r="G23" s="422"/>
      <c r="H23" s="422"/>
      <c r="I23" s="422"/>
      <c r="J23" s="423"/>
      <c r="K23" s="424"/>
      <c r="L23" s="424"/>
      <c r="M23" s="424"/>
      <c r="N23" s="424"/>
      <c r="O23" s="424"/>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22"/>
      <c r="D24" s="422"/>
      <c r="E24" s="422"/>
      <c r="F24" s="422"/>
      <c r="G24" s="422"/>
      <c r="H24" s="422"/>
      <c r="I24" s="422"/>
      <c r="J24" s="423"/>
      <c r="K24" s="424"/>
      <c r="L24" s="424"/>
      <c r="M24" s="424"/>
      <c r="N24" s="424"/>
      <c r="O24" s="424"/>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22"/>
      <c r="D25" s="422"/>
      <c r="E25" s="422"/>
      <c r="F25" s="422"/>
      <c r="G25" s="422"/>
      <c r="H25" s="422"/>
      <c r="I25" s="422"/>
      <c r="J25" s="423"/>
      <c r="K25" s="424"/>
      <c r="L25" s="424"/>
      <c r="M25" s="424"/>
      <c r="N25" s="424"/>
      <c r="O25" s="424"/>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22"/>
      <c r="D26" s="422"/>
      <c r="E26" s="422"/>
      <c r="F26" s="422"/>
      <c r="G26" s="422"/>
      <c r="H26" s="422"/>
      <c r="I26" s="422"/>
      <c r="J26" s="423"/>
      <c r="K26" s="424"/>
      <c r="L26" s="424"/>
      <c r="M26" s="424"/>
      <c r="N26" s="424"/>
      <c r="O26" s="424"/>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22"/>
      <c r="D27" s="422"/>
      <c r="E27" s="422"/>
      <c r="F27" s="422"/>
      <c r="G27" s="422"/>
      <c r="H27" s="422"/>
      <c r="I27" s="422"/>
      <c r="J27" s="423"/>
      <c r="K27" s="424"/>
      <c r="L27" s="424"/>
      <c r="M27" s="424"/>
      <c r="N27" s="424"/>
      <c r="O27" s="424"/>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22"/>
      <c r="D28" s="422"/>
      <c r="E28" s="422"/>
      <c r="F28" s="422"/>
      <c r="G28" s="422"/>
      <c r="H28" s="422"/>
      <c r="I28" s="422"/>
      <c r="J28" s="423"/>
      <c r="K28" s="424"/>
      <c r="L28" s="424"/>
      <c r="M28" s="424"/>
      <c r="N28" s="424"/>
      <c r="O28" s="424"/>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22"/>
      <c r="D29" s="422"/>
      <c r="E29" s="422"/>
      <c r="F29" s="422"/>
      <c r="G29" s="422"/>
      <c r="H29" s="422"/>
      <c r="I29" s="422"/>
      <c r="J29" s="423"/>
      <c r="K29" s="424"/>
      <c r="L29" s="424"/>
      <c r="M29" s="424"/>
      <c r="N29" s="424"/>
      <c r="O29" s="424"/>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22"/>
      <c r="D30" s="422"/>
      <c r="E30" s="422"/>
      <c r="F30" s="422"/>
      <c r="G30" s="422"/>
      <c r="H30" s="422"/>
      <c r="I30" s="422"/>
      <c r="J30" s="423"/>
      <c r="K30" s="424"/>
      <c r="L30" s="424"/>
      <c r="M30" s="424"/>
      <c r="N30" s="424"/>
      <c r="O30" s="424"/>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22"/>
      <c r="D31" s="422"/>
      <c r="E31" s="422"/>
      <c r="F31" s="422"/>
      <c r="G31" s="422"/>
      <c r="H31" s="422"/>
      <c r="I31" s="422"/>
      <c r="J31" s="423"/>
      <c r="K31" s="424"/>
      <c r="L31" s="424"/>
      <c r="M31" s="424"/>
      <c r="N31" s="424"/>
      <c r="O31" s="424"/>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22"/>
      <c r="D32" s="422"/>
      <c r="E32" s="422"/>
      <c r="F32" s="422"/>
      <c r="G32" s="422"/>
      <c r="H32" s="422"/>
      <c r="I32" s="422"/>
      <c r="J32" s="423"/>
      <c r="K32" s="424"/>
      <c r="L32" s="424"/>
      <c r="M32" s="424"/>
      <c r="N32" s="424"/>
      <c r="O32" s="424"/>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22"/>
      <c r="D33" s="422"/>
      <c r="E33" s="422"/>
      <c r="F33" s="422"/>
      <c r="G33" s="422"/>
      <c r="H33" s="422"/>
      <c r="I33" s="422"/>
      <c r="J33" s="423"/>
      <c r="K33" s="424"/>
      <c r="L33" s="424"/>
      <c r="M33" s="424"/>
      <c r="N33" s="424"/>
      <c r="O33" s="424"/>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32"/>
      <c r="AP36" s="433" t="s">
        <v>433</v>
      </c>
      <c r="AQ36" s="433"/>
      <c r="AR36" s="433"/>
      <c r="AS36" s="433"/>
      <c r="AT36" s="433"/>
      <c r="AU36" s="433"/>
      <c r="AV36" s="433"/>
      <c r="AW36" s="433"/>
      <c r="AX36" s="433"/>
    </row>
    <row r="37" spans="1:50" ht="26.25" customHeight="1" x14ac:dyDescent="0.15">
      <c r="A37" s="1062">
        <v>1</v>
      </c>
      <c r="B37" s="1062">
        <v>1</v>
      </c>
      <c r="C37" s="422"/>
      <c r="D37" s="422"/>
      <c r="E37" s="422"/>
      <c r="F37" s="422"/>
      <c r="G37" s="422"/>
      <c r="H37" s="422"/>
      <c r="I37" s="422"/>
      <c r="J37" s="423"/>
      <c r="K37" s="424"/>
      <c r="L37" s="424"/>
      <c r="M37" s="424"/>
      <c r="N37" s="424"/>
      <c r="O37" s="424"/>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22"/>
      <c r="D38" s="422"/>
      <c r="E38" s="422"/>
      <c r="F38" s="422"/>
      <c r="G38" s="422"/>
      <c r="H38" s="422"/>
      <c r="I38" s="422"/>
      <c r="J38" s="423"/>
      <c r="K38" s="424"/>
      <c r="L38" s="424"/>
      <c r="M38" s="424"/>
      <c r="N38" s="424"/>
      <c r="O38" s="424"/>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22"/>
      <c r="D39" s="422"/>
      <c r="E39" s="422"/>
      <c r="F39" s="422"/>
      <c r="G39" s="422"/>
      <c r="H39" s="422"/>
      <c r="I39" s="422"/>
      <c r="J39" s="423"/>
      <c r="K39" s="424"/>
      <c r="L39" s="424"/>
      <c r="M39" s="424"/>
      <c r="N39" s="424"/>
      <c r="O39" s="424"/>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22"/>
      <c r="D40" s="422"/>
      <c r="E40" s="422"/>
      <c r="F40" s="422"/>
      <c r="G40" s="422"/>
      <c r="H40" s="422"/>
      <c r="I40" s="422"/>
      <c r="J40" s="423"/>
      <c r="K40" s="424"/>
      <c r="L40" s="424"/>
      <c r="M40" s="424"/>
      <c r="N40" s="424"/>
      <c r="O40" s="424"/>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22"/>
      <c r="D41" s="422"/>
      <c r="E41" s="422"/>
      <c r="F41" s="422"/>
      <c r="G41" s="422"/>
      <c r="H41" s="422"/>
      <c r="I41" s="422"/>
      <c r="J41" s="423"/>
      <c r="K41" s="424"/>
      <c r="L41" s="424"/>
      <c r="M41" s="424"/>
      <c r="N41" s="424"/>
      <c r="O41" s="424"/>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22"/>
      <c r="D42" s="422"/>
      <c r="E42" s="422"/>
      <c r="F42" s="422"/>
      <c r="G42" s="422"/>
      <c r="H42" s="422"/>
      <c r="I42" s="422"/>
      <c r="J42" s="423"/>
      <c r="K42" s="424"/>
      <c r="L42" s="424"/>
      <c r="M42" s="424"/>
      <c r="N42" s="424"/>
      <c r="O42" s="424"/>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22"/>
      <c r="D43" s="422"/>
      <c r="E43" s="422"/>
      <c r="F43" s="422"/>
      <c r="G43" s="422"/>
      <c r="H43" s="422"/>
      <c r="I43" s="422"/>
      <c r="J43" s="423"/>
      <c r="K43" s="424"/>
      <c r="L43" s="424"/>
      <c r="M43" s="424"/>
      <c r="N43" s="424"/>
      <c r="O43" s="424"/>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22"/>
      <c r="D44" s="422"/>
      <c r="E44" s="422"/>
      <c r="F44" s="422"/>
      <c r="G44" s="422"/>
      <c r="H44" s="422"/>
      <c r="I44" s="422"/>
      <c r="J44" s="423"/>
      <c r="K44" s="424"/>
      <c r="L44" s="424"/>
      <c r="M44" s="424"/>
      <c r="N44" s="424"/>
      <c r="O44" s="424"/>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22"/>
      <c r="D45" s="422"/>
      <c r="E45" s="422"/>
      <c r="F45" s="422"/>
      <c r="G45" s="422"/>
      <c r="H45" s="422"/>
      <c r="I45" s="422"/>
      <c r="J45" s="423"/>
      <c r="K45" s="424"/>
      <c r="L45" s="424"/>
      <c r="M45" s="424"/>
      <c r="N45" s="424"/>
      <c r="O45" s="424"/>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22"/>
      <c r="D46" s="422"/>
      <c r="E46" s="422"/>
      <c r="F46" s="422"/>
      <c r="G46" s="422"/>
      <c r="H46" s="422"/>
      <c r="I46" s="422"/>
      <c r="J46" s="423"/>
      <c r="K46" s="424"/>
      <c r="L46" s="424"/>
      <c r="M46" s="424"/>
      <c r="N46" s="424"/>
      <c r="O46" s="424"/>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22"/>
      <c r="D47" s="422"/>
      <c r="E47" s="422"/>
      <c r="F47" s="422"/>
      <c r="G47" s="422"/>
      <c r="H47" s="422"/>
      <c r="I47" s="422"/>
      <c r="J47" s="423"/>
      <c r="K47" s="424"/>
      <c r="L47" s="424"/>
      <c r="M47" s="424"/>
      <c r="N47" s="424"/>
      <c r="O47" s="424"/>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22"/>
      <c r="D48" s="422"/>
      <c r="E48" s="422"/>
      <c r="F48" s="422"/>
      <c r="G48" s="422"/>
      <c r="H48" s="422"/>
      <c r="I48" s="422"/>
      <c r="J48" s="423"/>
      <c r="K48" s="424"/>
      <c r="L48" s="424"/>
      <c r="M48" s="424"/>
      <c r="N48" s="424"/>
      <c r="O48" s="424"/>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22"/>
      <c r="D49" s="422"/>
      <c r="E49" s="422"/>
      <c r="F49" s="422"/>
      <c r="G49" s="422"/>
      <c r="H49" s="422"/>
      <c r="I49" s="422"/>
      <c r="J49" s="423"/>
      <c r="K49" s="424"/>
      <c r="L49" s="424"/>
      <c r="M49" s="424"/>
      <c r="N49" s="424"/>
      <c r="O49" s="424"/>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22"/>
      <c r="D50" s="422"/>
      <c r="E50" s="422"/>
      <c r="F50" s="422"/>
      <c r="G50" s="422"/>
      <c r="H50" s="422"/>
      <c r="I50" s="422"/>
      <c r="J50" s="423"/>
      <c r="K50" s="424"/>
      <c r="L50" s="424"/>
      <c r="M50" s="424"/>
      <c r="N50" s="424"/>
      <c r="O50" s="424"/>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22"/>
      <c r="D51" s="422"/>
      <c r="E51" s="422"/>
      <c r="F51" s="422"/>
      <c r="G51" s="422"/>
      <c r="H51" s="422"/>
      <c r="I51" s="422"/>
      <c r="J51" s="423"/>
      <c r="K51" s="424"/>
      <c r="L51" s="424"/>
      <c r="M51" s="424"/>
      <c r="N51" s="424"/>
      <c r="O51" s="424"/>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22"/>
      <c r="D52" s="422"/>
      <c r="E52" s="422"/>
      <c r="F52" s="422"/>
      <c r="G52" s="422"/>
      <c r="H52" s="422"/>
      <c r="I52" s="422"/>
      <c r="J52" s="423"/>
      <c r="K52" s="424"/>
      <c r="L52" s="424"/>
      <c r="M52" s="424"/>
      <c r="N52" s="424"/>
      <c r="O52" s="424"/>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22"/>
      <c r="D53" s="422"/>
      <c r="E53" s="422"/>
      <c r="F53" s="422"/>
      <c r="G53" s="422"/>
      <c r="H53" s="422"/>
      <c r="I53" s="422"/>
      <c r="J53" s="423"/>
      <c r="K53" s="424"/>
      <c r="L53" s="424"/>
      <c r="M53" s="424"/>
      <c r="N53" s="424"/>
      <c r="O53" s="424"/>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22"/>
      <c r="D54" s="422"/>
      <c r="E54" s="422"/>
      <c r="F54" s="422"/>
      <c r="G54" s="422"/>
      <c r="H54" s="422"/>
      <c r="I54" s="422"/>
      <c r="J54" s="423"/>
      <c r="K54" s="424"/>
      <c r="L54" s="424"/>
      <c r="M54" s="424"/>
      <c r="N54" s="424"/>
      <c r="O54" s="424"/>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22"/>
      <c r="D55" s="422"/>
      <c r="E55" s="422"/>
      <c r="F55" s="422"/>
      <c r="G55" s="422"/>
      <c r="H55" s="422"/>
      <c r="I55" s="422"/>
      <c r="J55" s="423"/>
      <c r="K55" s="424"/>
      <c r="L55" s="424"/>
      <c r="M55" s="424"/>
      <c r="N55" s="424"/>
      <c r="O55" s="424"/>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22"/>
      <c r="D56" s="422"/>
      <c r="E56" s="422"/>
      <c r="F56" s="422"/>
      <c r="G56" s="422"/>
      <c r="H56" s="422"/>
      <c r="I56" s="422"/>
      <c r="J56" s="423"/>
      <c r="K56" s="424"/>
      <c r="L56" s="424"/>
      <c r="M56" s="424"/>
      <c r="N56" s="424"/>
      <c r="O56" s="424"/>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22"/>
      <c r="D57" s="422"/>
      <c r="E57" s="422"/>
      <c r="F57" s="422"/>
      <c r="G57" s="422"/>
      <c r="H57" s="422"/>
      <c r="I57" s="422"/>
      <c r="J57" s="423"/>
      <c r="K57" s="424"/>
      <c r="L57" s="424"/>
      <c r="M57" s="424"/>
      <c r="N57" s="424"/>
      <c r="O57" s="424"/>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22"/>
      <c r="D58" s="422"/>
      <c r="E58" s="422"/>
      <c r="F58" s="422"/>
      <c r="G58" s="422"/>
      <c r="H58" s="422"/>
      <c r="I58" s="422"/>
      <c r="J58" s="423"/>
      <c r="K58" s="424"/>
      <c r="L58" s="424"/>
      <c r="M58" s="424"/>
      <c r="N58" s="424"/>
      <c r="O58" s="424"/>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22"/>
      <c r="D59" s="422"/>
      <c r="E59" s="422"/>
      <c r="F59" s="422"/>
      <c r="G59" s="422"/>
      <c r="H59" s="422"/>
      <c r="I59" s="422"/>
      <c r="J59" s="423"/>
      <c r="K59" s="424"/>
      <c r="L59" s="424"/>
      <c r="M59" s="424"/>
      <c r="N59" s="424"/>
      <c r="O59" s="424"/>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22"/>
      <c r="D60" s="422"/>
      <c r="E60" s="422"/>
      <c r="F60" s="422"/>
      <c r="G60" s="422"/>
      <c r="H60" s="422"/>
      <c r="I60" s="422"/>
      <c r="J60" s="423"/>
      <c r="K60" s="424"/>
      <c r="L60" s="424"/>
      <c r="M60" s="424"/>
      <c r="N60" s="424"/>
      <c r="O60" s="424"/>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22"/>
      <c r="D61" s="422"/>
      <c r="E61" s="422"/>
      <c r="F61" s="422"/>
      <c r="G61" s="422"/>
      <c r="H61" s="422"/>
      <c r="I61" s="422"/>
      <c r="J61" s="423"/>
      <c r="K61" s="424"/>
      <c r="L61" s="424"/>
      <c r="M61" s="424"/>
      <c r="N61" s="424"/>
      <c r="O61" s="424"/>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22"/>
      <c r="D62" s="422"/>
      <c r="E62" s="422"/>
      <c r="F62" s="422"/>
      <c r="G62" s="422"/>
      <c r="H62" s="422"/>
      <c r="I62" s="422"/>
      <c r="J62" s="423"/>
      <c r="K62" s="424"/>
      <c r="L62" s="424"/>
      <c r="M62" s="424"/>
      <c r="N62" s="424"/>
      <c r="O62" s="424"/>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22"/>
      <c r="D63" s="422"/>
      <c r="E63" s="422"/>
      <c r="F63" s="422"/>
      <c r="G63" s="422"/>
      <c r="H63" s="422"/>
      <c r="I63" s="422"/>
      <c r="J63" s="423"/>
      <c r="K63" s="424"/>
      <c r="L63" s="424"/>
      <c r="M63" s="424"/>
      <c r="N63" s="424"/>
      <c r="O63" s="424"/>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22"/>
      <c r="D64" s="422"/>
      <c r="E64" s="422"/>
      <c r="F64" s="422"/>
      <c r="G64" s="422"/>
      <c r="H64" s="422"/>
      <c r="I64" s="422"/>
      <c r="J64" s="423"/>
      <c r="K64" s="424"/>
      <c r="L64" s="424"/>
      <c r="M64" s="424"/>
      <c r="N64" s="424"/>
      <c r="O64" s="424"/>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22"/>
      <c r="D65" s="422"/>
      <c r="E65" s="422"/>
      <c r="F65" s="422"/>
      <c r="G65" s="422"/>
      <c r="H65" s="422"/>
      <c r="I65" s="422"/>
      <c r="J65" s="423"/>
      <c r="K65" s="424"/>
      <c r="L65" s="424"/>
      <c r="M65" s="424"/>
      <c r="N65" s="424"/>
      <c r="O65" s="424"/>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22"/>
      <c r="D66" s="422"/>
      <c r="E66" s="422"/>
      <c r="F66" s="422"/>
      <c r="G66" s="422"/>
      <c r="H66" s="422"/>
      <c r="I66" s="422"/>
      <c r="J66" s="423"/>
      <c r="K66" s="424"/>
      <c r="L66" s="424"/>
      <c r="M66" s="424"/>
      <c r="N66" s="424"/>
      <c r="O66" s="424"/>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32"/>
      <c r="AP69" s="433" t="s">
        <v>433</v>
      </c>
      <c r="AQ69" s="433"/>
      <c r="AR69" s="433"/>
      <c r="AS69" s="433"/>
      <c r="AT69" s="433"/>
      <c r="AU69" s="433"/>
      <c r="AV69" s="433"/>
      <c r="AW69" s="433"/>
      <c r="AX69" s="433"/>
    </row>
    <row r="70" spans="1:50" ht="26.25" customHeight="1" x14ac:dyDescent="0.15">
      <c r="A70" s="1062">
        <v>1</v>
      </c>
      <c r="B70" s="1062">
        <v>1</v>
      </c>
      <c r="C70" s="422"/>
      <c r="D70" s="422"/>
      <c r="E70" s="422"/>
      <c r="F70" s="422"/>
      <c r="G70" s="422"/>
      <c r="H70" s="422"/>
      <c r="I70" s="422"/>
      <c r="J70" s="423"/>
      <c r="K70" s="424"/>
      <c r="L70" s="424"/>
      <c r="M70" s="424"/>
      <c r="N70" s="424"/>
      <c r="O70" s="424"/>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22"/>
      <c r="D71" s="422"/>
      <c r="E71" s="422"/>
      <c r="F71" s="422"/>
      <c r="G71" s="422"/>
      <c r="H71" s="422"/>
      <c r="I71" s="422"/>
      <c r="J71" s="423"/>
      <c r="K71" s="424"/>
      <c r="L71" s="424"/>
      <c r="M71" s="424"/>
      <c r="N71" s="424"/>
      <c r="O71" s="424"/>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22"/>
      <c r="D72" s="422"/>
      <c r="E72" s="422"/>
      <c r="F72" s="422"/>
      <c r="G72" s="422"/>
      <c r="H72" s="422"/>
      <c r="I72" s="422"/>
      <c r="J72" s="423"/>
      <c r="K72" s="424"/>
      <c r="L72" s="424"/>
      <c r="M72" s="424"/>
      <c r="N72" s="424"/>
      <c r="O72" s="424"/>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22"/>
      <c r="D73" s="422"/>
      <c r="E73" s="422"/>
      <c r="F73" s="422"/>
      <c r="G73" s="422"/>
      <c r="H73" s="422"/>
      <c r="I73" s="422"/>
      <c r="J73" s="423"/>
      <c r="K73" s="424"/>
      <c r="L73" s="424"/>
      <c r="M73" s="424"/>
      <c r="N73" s="424"/>
      <c r="O73" s="424"/>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22"/>
      <c r="D74" s="422"/>
      <c r="E74" s="422"/>
      <c r="F74" s="422"/>
      <c r="G74" s="422"/>
      <c r="H74" s="422"/>
      <c r="I74" s="422"/>
      <c r="J74" s="423"/>
      <c r="K74" s="424"/>
      <c r="L74" s="424"/>
      <c r="M74" s="424"/>
      <c r="N74" s="424"/>
      <c r="O74" s="424"/>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22"/>
      <c r="D75" s="422"/>
      <c r="E75" s="422"/>
      <c r="F75" s="422"/>
      <c r="G75" s="422"/>
      <c r="H75" s="422"/>
      <c r="I75" s="422"/>
      <c r="J75" s="423"/>
      <c r="K75" s="424"/>
      <c r="L75" s="424"/>
      <c r="M75" s="424"/>
      <c r="N75" s="424"/>
      <c r="O75" s="424"/>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22"/>
      <c r="D76" s="422"/>
      <c r="E76" s="422"/>
      <c r="F76" s="422"/>
      <c r="G76" s="422"/>
      <c r="H76" s="422"/>
      <c r="I76" s="422"/>
      <c r="J76" s="423"/>
      <c r="K76" s="424"/>
      <c r="L76" s="424"/>
      <c r="M76" s="424"/>
      <c r="N76" s="424"/>
      <c r="O76" s="424"/>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22"/>
      <c r="D77" s="422"/>
      <c r="E77" s="422"/>
      <c r="F77" s="422"/>
      <c r="G77" s="422"/>
      <c r="H77" s="422"/>
      <c r="I77" s="422"/>
      <c r="J77" s="423"/>
      <c r="K77" s="424"/>
      <c r="L77" s="424"/>
      <c r="M77" s="424"/>
      <c r="N77" s="424"/>
      <c r="O77" s="424"/>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22"/>
      <c r="D78" s="422"/>
      <c r="E78" s="422"/>
      <c r="F78" s="422"/>
      <c r="G78" s="422"/>
      <c r="H78" s="422"/>
      <c r="I78" s="422"/>
      <c r="J78" s="423"/>
      <c r="K78" s="424"/>
      <c r="L78" s="424"/>
      <c r="M78" s="424"/>
      <c r="N78" s="424"/>
      <c r="O78" s="424"/>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22"/>
      <c r="D79" s="422"/>
      <c r="E79" s="422"/>
      <c r="F79" s="422"/>
      <c r="G79" s="422"/>
      <c r="H79" s="422"/>
      <c r="I79" s="422"/>
      <c r="J79" s="423"/>
      <c r="K79" s="424"/>
      <c r="L79" s="424"/>
      <c r="M79" s="424"/>
      <c r="N79" s="424"/>
      <c r="O79" s="424"/>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22"/>
      <c r="D80" s="422"/>
      <c r="E80" s="422"/>
      <c r="F80" s="422"/>
      <c r="G80" s="422"/>
      <c r="H80" s="422"/>
      <c r="I80" s="422"/>
      <c r="J80" s="423"/>
      <c r="K80" s="424"/>
      <c r="L80" s="424"/>
      <c r="M80" s="424"/>
      <c r="N80" s="424"/>
      <c r="O80" s="424"/>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22"/>
      <c r="D81" s="422"/>
      <c r="E81" s="422"/>
      <c r="F81" s="422"/>
      <c r="G81" s="422"/>
      <c r="H81" s="422"/>
      <c r="I81" s="422"/>
      <c r="J81" s="423"/>
      <c r="K81" s="424"/>
      <c r="L81" s="424"/>
      <c r="M81" s="424"/>
      <c r="N81" s="424"/>
      <c r="O81" s="424"/>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22"/>
      <c r="D82" s="422"/>
      <c r="E82" s="422"/>
      <c r="F82" s="422"/>
      <c r="G82" s="422"/>
      <c r="H82" s="422"/>
      <c r="I82" s="422"/>
      <c r="J82" s="423"/>
      <c r="K82" s="424"/>
      <c r="L82" s="424"/>
      <c r="M82" s="424"/>
      <c r="N82" s="424"/>
      <c r="O82" s="424"/>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22"/>
      <c r="D83" s="422"/>
      <c r="E83" s="422"/>
      <c r="F83" s="422"/>
      <c r="G83" s="422"/>
      <c r="H83" s="422"/>
      <c r="I83" s="422"/>
      <c r="J83" s="423"/>
      <c r="K83" s="424"/>
      <c r="L83" s="424"/>
      <c r="M83" s="424"/>
      <c r="N83" s="424"/>
      <c r="O83" s="424"/>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22"/>
      <c r="D84" s="422"/>
      <c r="E84" s="422"/>
      <c r="F84" s="422"/>
      <c r="G84" s="422"/>
      <c r="H84" s="422"/>
      <c r="I84" s="422"/>
      <c r="J84" s="423"/>
      <c r="K84" s="424"/>
      <c r="L84" s="424"/>
      <c r="M84" s="424"/>
      <c r="N84" s="424"/>
      <c r="O84" s="424"/>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22"/>
      <c r="D85" s="422"/>
      <c r="E85" s="422"/>
      <c r="F85" s="422"/>
      <c r="G85" s="422"/>
      <c r="H85" s="422"/>
      <c r="I85" s="422"/>
      <c r="J85" s="423"/>
      <c r="K85" s="424"/>
      <c r="L85" s="424"/>
      <c r="M85" s="424"/>
      <c r="N85" s="424"/>
      <c r="O85" s="424"/>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22"/>
      <c r="D86" s="422"/>
      <c r="E86" s="422"/>
      <c r="F86" s="422"/>
      <c r="G86" s="422"/>
      <c r="H86" s="422"/>
      <c r="I86" s="422"/>
      <c r="J86" s="423"/>
      <c r="K86" s="424"/>
      <c r="L86" s="424"/>
      <c r="M86" s="424"/>
      <c r="N86" s="424"/>
      <c r="O86" s="424"/>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22"/>
      <c r="D87" s="422"/>
      <c r="E87" s="422"/>
      <c r="F87" s="422"/>
      <c r="G87" s="422"/>
      <c r="H87" s="422"/>
      <c r="I87" s="422"/>
      <c r="J87" s="423"/>
      <c r="K87" s="424"/>
      <c r="L87" s="424"/>
      <c r="M87" s="424"/>
      <c r="N87" s="424"/>
      <c r="O87" s="424"/>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22"/>
      <c r="D88" s="422"/>
      <c r="E88" s="422"/>
      <c r="F88" s="422"/>
      <c r="G88" s="422"/>
      <c r="H88" s="422"/>
      <c r="I88" s="422"/>
      <c r="J88" s="423"/>
      <c r="K88" s="424"/>
      <c r="L88" s="424"/>
      <c r="M88" s="424"/>
      <c r="N88" s="424"/>
      <c r="O88" s="424"/>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22"/>
      <c r="D89" s="422"/>
      <c r="E89" s="422"/>
      <c r="F89" s="422"/>
      <c r="G89" s="422"/>
      <c r="H89" s="422"/>
      <c r="I89" s="422"/>
      <c r="J89" s="423"/>
      <c r="K89" s="424"/>
      <c r="L89" s="424"/>
      <c r="M89" s="424"/>
      <c r="N89" s="424"/>
      <c r="O89" s="424"/>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22"/>
      <c r="D90" s="422"/>
      <c r="E90" s="422"/>
      <c r="F90" s="422"/>
      <c r="G90" s="422"/>
      <c r="H90" s="422"/>
      <c r="I90" s="422"/>
      <c r="J90" s="423"/>
      <c r="K90" s="424"/>
      <c r="L90" s="424"/>
      <c r="M90" s="424"/>
      <c r="N90" s="424"/>
      <c r="O90" s="424"/>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22"/>
      <c r="D91" s="422"/>
      <c r="E91" s="422"/>
      <c r="F91" s="422"/>
      <c r="G91" s="422"/>
      <c r="H91" s="422"/>
      <c r="I91" s="422"/>
      <c r="J91" s="423"/>
      <c r="K91" s="424"/>
      <c r="L91" s="424"/>
      <c r="M91" s="424"/>
      <c r="N91" s="424"/>
      <c r="O91" s="424"/>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22"/>
      <c r="D92" s="422"/>
      <c r="E92" s="422"/>
      <c r="F92" s="422"/>
      <c r="G92" s="422"/>
      <c r="H92" s="422"/>
      <c r="I92" s="422"/>
      <c r="J92" s="423"/>
      <c r="K92" s="424"/>
      <c r="L92" s="424"/>
      <c r="M92" s="424"/>
      <c r="N92" s="424"/>
      <c r="O92" s="424"/>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22"/>
      <c r="D93" s="422"/>
      <c r="E93" s="422"/>
      <c r="F93" s="422"/>
      <c r="G93" s="422"/>
      <c r="H93" s="422"/>
      <c r="I93" s="422"/>
      <c r="J93" s="423"/>
      <c r="K93" s="424"/>
      <c r="L93" s="424"/>
      <c r="M93" s="424"/>
      <c r="N93" s="424"/>
      <c r="O93" s="424"/>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22"/>
      <c r="D94" s="422"/>
      <c r="E94" s="422"/>
      <c r="F94" s="422"/>
      <c r="G94" s="422"/>
      <c r="H94" s="422"/>
      <c r="I94" s="422"/>
      <c r="J94" s="423"/>
      <c r="K94" s="424"/>
      <c r="L94" s="424"/>
      <c r="M94" s="424"/>
      <c r="N94" s="424"/>
      <c r="O94" s="424"/>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22"/>
      <c r="D95" s="422"/>
      <c r="E95" s="422"/>
      <c r="F95" s="422"/>
      <c r="G95" s="422"/>
      <c r="H95" s="422"/>
      <c r="I95" s="422"/>
      <c r="J95" s="423"/>
      <c r="K95" s="424"/>
      <c r="L95" s="424"/>
      <c r="M95" s="424"/>
      <c r="N95" s="424"/>
      <c r="O95" s="424"/>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22"/>
      <c r="D96" s="422"/>
      <c r="E96" s="422"/>
      <c r="F96" s="422"/>
      <c r="G96" s="422"/>
      <c r="H96" s="422"/>
      <c r="I96" s="422"/>
      <c r="J96" s="423"/>
      <c r="K96" s="424"/>
      <c r="L96" s="424"/>
      <c r="M96" s="424"/>
      <c r="N96" s="424"/>
      <c r="O96" s="424"/>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22"/>
      <c r="D97" s="422"/>
      <c r="E97" s="422"/>
      <c r="F97" s="422"/>
      <c r="G97" s="422"/>
      <c r="H97" s="422"/>
      <c r="I97" s="422"/>
      <c r="J97" s="423"/>
      <c r="K97" s="424"/>
      <c r="L97" s="424"/>
      <c r="M97" s="424"/>
      <c r="N97" s="424"/>
      <c r="O97" s="424"/>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22"/>
      <c r="D98" s="422"/>
      <c r="E98" s="422"/>
      <c r="F98" s="422"/>
      <c r="G98" s="422"/>
      <c r="H98" s="422"/>
      <c r="I98" s="422"/>
      <c r="J98" s="423"/>
      <c r="K98" s="424"/>
      <c r="L98" s="424"/>
      <c r="M98" s="424"/>
      <c r="N98" s="424"/>
      <c r="O98" s="424"/>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22"/>
      <c r="D99" s="422"/>
      <c r="E99" s="422"/>
      <c r="F99" s="422"/>
      <c r="G99" s="422"/>
      <c r="H99" s="422"/>
      <c r="I99" s="422"/>
      <c r="J99" s="423"/>
      <c r="K99" s="424"/>
      <c r="L99" s="424"/>
      <c r="M99" s="424"/>
      <c r="N99" s="424"/>
      <c r="O99" s="424"/>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32"/>
      <c r="AP102" s="433" t="s">
        <v>433</v>
      </c>
      <c r="AQ102" s="433"/>
      <c r="AR102" s="433"/>
      <c r="AS102" s="433"/>
      <c r="AT102" s="433"/>
      <c r="AU102" s="433"/>
      <c r="AV102" s="433"/>
      <c r="AW102" s="433"/>
      <c r="AX102" s="433"/>
    </row>
    <row r="103" spans="1:50" ht="26.25" customHeight="1" x14ac:dyDescent="0.15">
      <c r="A103" s="1062">
        <v>1</v>
      </c>
      <c r="B103" s="1062">
        <v>1</v>
      </c>
      <c r="C103" s="422"/>
      <c r="D103" s="422"/>
      <c r="E103" s="422"/>
      <c r="F103" s="422"/>
      <c r="G103" s="422"/>
      <c r="H103" s="422"/>
      <c r="I103" s="422"/>
      <c r="J103" s="423"/>
      <c r="K103" s="424"/>
      <c r="L103" s="424"/>
      <c r="M103" s="424"/>
      <c r="N103" s="424"/>
      <c r="O103" s="424"/>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22"/>
      <c r="D104" s="422"/>
      <c r="E104" s="422"/>
      <c r="F104" s="422"/>
      <c r="G104" s="422"/>
      <c r="H104" s="422"/>
      <c r="I104" s="422"/>
      <c r="J104" s="423"/>
      <c r="K104" s="424"/>
      <c r="L104" s="424"/>
      <c r="M104" s="424"/>
      <c r="N104" s="424"/>
      <c r="O104" s="424"/>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22"/>
      <c r="D105" s="422"/>
      <c r="E105" s="422"/>
      <c r="F105" s="422"/>
      <c r="G105" s="422"/>
      <c r="H105" s="422"/>
      <c r="I105" s="422"/>
      <c r="J105" s="423"/>
      <c r="K105" s="424"/>
      <c r="L105" s="424"/>
      <c r="M105" s="424"/>
      <c r="N105" s="424"/>
      <c r="O105" s="424"/>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22"/>
      <c r="D106" s="422"/>
      <c r="E106" s="422"/>
      <c r="F106" s="422"/>
      <c r="G106" s="422"/>
      <c r="H106" s="422"/>
      <c r="I106" s="422"/>
      <c r="J106" s="423"/>
      <c r="K106" s="424"/>
      <c r="L106" s="424"/>
      <c r="M106" s="424"/>
      <c r="N106" s="424"/>
      <c r="O106" s="424"/>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22"/>
      <c r="D107" s="422"/>
      <c r="E107" s="422"/>
      <c r="F107" s="422"/>
      <c r="G107" s="422"/>
      <c r="H107" s="422"/>
      <c r="I107" s="422"/>
      <c r="J107" s="423"/>
      <c r="K107" s="424"/>
      <c r="L107" s="424"/>
      <c r="M107" s="424"/>
      <c r="N107" s="424"/>
      <c r="O107" s="424"/>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22"/>
      <c r="D108" s="422"/>
      <c r="E108" s="422"/>
      <c r="F108" s="422"/>
      <c r="G108" s="422"/>
      <c r="H108" s="422"/>
      <c r="I108" s="422"/>
      <c r="J108" s="423"/>
      <c r="K108" s="424"/>
      <c r="L108" s="424"/>
      <c r="M108" s="424"/>
      <c r="N108" s="424"/>
      <c r="O108" s="424"/>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22"/>
      <c r="D109" s="422"/>
      <c r="E109" s="422"/>
      <c r="F109" s="422"/>
      <c r="G109" s="422"/>
      <c r="H109" s="422"/>
      <c r="I109" s="422"/>
      <c r="J109" s="423"/>
      <c r="K109" s="424"/>
      <c r="L109" s="424"/>
      <c r="M109" s="424"/>
      <c r="N109" s="424"/>
      <c r="O109" s="424"/>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22"/>
      <c r="D110" s="422"/>
      <c r="E110" s="422"/>
      <c r="F110" s="422"/>
      <c r="G110" s="422"/>
      <c r="H110" s="422"/>
      <c r="I110" s="422"/>
      <c r="J110" s="423"/>
      <c r="K110" s="424"/>
      <c r="L110" s="424"/>
      <c r="M110" s="424"/>
      <c r="N110" s="424"/>
      <c r="O110" s="424"/>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22"/>
      <c r="D111" s="422"/>
      <c r="E111" s="422"/>
      <c r="F111" s="422"/>
      <c r="G111" s="422"/>
      <c r="H111" s="422"/>
      <c r="I111" s="422"/>
      <c r="J111" s="423"/>
      <c r="K111" s="424"/>
      <c r="L111" s="424"/>
      <c r="M111" s="424"/>
      <c r="N111" s="424"/>
      <c r="O111" s="424"/>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22"/>
      <c r="D112" s="422"/>
      <c r="E112" s="422"/>
      <c r="F112" s="422"/>
      <c r="G112" s="422"/>
      <c r="H112" s="422"/>
      <c r="I112" s="422"/>
      <c r="J112" s="423"/>
      <c r="K112" s="424"/>
      <c r="L112" s="424"/>
      <c r="M112" s="424"/>
      <c r="N112" s="424"/>
      <c r="O112" s="424"/>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22"/>
      <c r="D113" s="422"/>
      <c r="E113" s="422"/>
      <c r="F113" s="422"/>
      <c r="G113" s="422"/>
      <c r="H113" s="422"/>
      <c r="I113" s="422"/>
      <c r="J113" s="423"/>
      <c r="K113" s="424"/>
      <c r="L113" s="424"/>
      <c r="M113" s="424"/>
      <c r="N113" s="424"/>
      <c r="O113" s="424"/>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22"/>
      <c r="D114" s="422"/>
      <c r="E114" s="422"/>
      <c r="F114" s="422"/>
      <c r="G114" s="422"/>
      <c r="H114" s="422"/>
      <c r="I114" s="422"/>
      <c r="J114" s="423"/>
      <c r="K114" s="424"/>
      <c r="L114" s="424"/>
      <c r="M114" s="424"/>
      <c r="N114" s="424"/>
      <c r="O114" s="424"/>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22"/>
      <c r="D115" s="422"/>
      <c r="E115" s="422"/>
      <c r="F115" s="422"/>
      <c r="G115" s="422"/>
      <c r="H115" s="422"/>
      <c r="I115" s="422"/>
      <c r="J115" s="423"/>
      <c r="K115" s="424"/>
      <c r="L115" s="424"/>
      <c r="M115" s="424"/>
      <c r="N115" s="424"/>
      <c r="O115" s="424"/>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22"/>
      <c r="D116" s="422"/>
      <c r="E116" s="422"/>
      <c r="F116" s="422"/>
      <c r="G116" s="422"/>
      <c r="H116" s="422"/>
      <c r="I116" s="422"/>
      <c r="J116" s="423"/>
      <c r="K116" s="424"/>
      <c r="L116" s="424"/>
      <c r="M116" s="424"/>
      <c r="N116" s="424"/>
      <c r="O116" s="424"/>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22"/>
      <c r="D117" s="422"/>
      <c r="E117" s="422"/>
      <c r="F117" s="422"/>
      <c r="G117" s="422"/>
      <c r="H117" s="422"/>
      <c r="I117" s="422"/>
      <c r="J117" s="423"/>
      <c r="K117" s="424"/>
      <c r="L117" s="424"/>
      <c r="M117" s="424"/>
      <c r="N117" s="424"/>
      <c r="O117" s="424"/>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22"/>
      <c r="D118" s="422"/>
      <c r="E118" s="422"/>
      <c r="F118" s="422"/>
      <c r="G118" s="422"/>
      <c r="H118" s="422"/>
      <c r="I118" s="422"/>
      <c r="J118" s="423"/>
      <c r="K118" s="424"/>
      <c r="L118" s="424"/>
      <c r="M118" s="424"/>
      <c r="N118" s="424"/>
      <c r="O118" s="424"/>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22"/>
      <c r="D119" s="422"/>
      <c r="E119" s="422"/>
      <c r="F119" s="422"/>
      <c r="G119" s="422"/>
      <c r="H119" s="422"/>
      <c r="I119" s="422"/>
      <c r="J119" s="423"/>
      <c r="K119" s="424"/>
      <c r="L119" s="424"/>
      <c r="M119" s="424"/>
      <c r="N119" s="424"/>
      <c r="O119" s="424"/>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22"/>
      <c r="D120" s="422"/>
      <c r="E120" s="422"/>
      <c r="F120" s="422"/>
      <c r="G120" s="422"/>
      <c r="H120" s="422"/>
      <c r="I120" s="422"/>
      <c r="J120" s="423"/>
      <c r="K120" s="424"/>
      <c r="L120" s="424"/>
      <c r="M120" s="424"/>
      <c r="N120" s="424"/>
      <c r="O120" s="424"/>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22"/>
      <c r="D121" s="422"/>
      <c r="E121" s="422"/>
      <c r="F121" s="422"/>
      <c r="G121" s="422"/>
      <c r="H121" s="422"/>
      <c r="I121" s="422"/>
      <c r="J121" s="423"/>
      <c r="K121" s="424"/>
      <c r="L121" s="424"/>
      <c r="M121" s="424"/>
      <c r="N121" s="424"/>
      <c r="O121" s="424"/>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22"/>
      <c r="D122" s="422"/>
      <c r="E122" s="422"/>
      <c r="F122" s="422"/>
      <c r="G122" s="422"/>
      <c r="H122" s="422"/>
      <c r="I122" s="422"/>
      <c r="J122" s="423"/>
      <c r="K122" s="424"/>
      <c r="L122" s="424"/>
      <c r="M122" s="424"/>
      <c r="N122" s="424"/>
      <c r="O122" s="424"/>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22"/>
      <c r="D123" s="422"/>
      <c r="E123" s="422"/>
      <c r="F123" s="422"/>
      <c r="G123" s="422"/>
      <c r="H123" s="422"/>
      <c r="I123" s="422"/>
      <c r="J123" s="423"/>
      <c r="K123" s="424"/>
      <c r="L123" s="424"/>
      <c r="M123" s="424"/>
      <c r="N123" s="424"/>
      <c r="O123" s="424"/>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22"/>
      <c r="D124" s="422"/>
      <c r="E124" s="422"/>
      <c r="F124" s="422"/>
      <c r="G124" s="422"/>
      <c r="H124" s="422"/>
      <c r="I124" s="422"/>
      <c r="J124" s="423"/>
      <c r="K124" s="424"/>
      <c r="L124" s="424"/>
      <c r="M124" s="424"/>
      <c r="N124" s="424"/>
      <c r="O124" s="424"/>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22"/>
      <c r="D125" s="422"/>
      <c r="E125" s="422"/>
      <c r="F125" s="422"/>
      <c r="G125" s="422"/>
      <c r="H125" s="422"/>
      <c r="I125" s="422"/>
      <c r="J125" s="423"/>
      <c r="K125" s="424"/>
      <c r="L125" s="424"/>
      <c r="M125" s="424"/>
      <c r="N125" s="424"/>
      <c r="O125" s="424"/>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22"/>
      <c r="D126" s="422"/>
      <c r="E126" s="422"/>
      <c r="F126" s="422"/>
      <c r="G126" s="422"/>
      <c r="H126" s="422"/>
      <c r="I126" s="422"/>
      <c r="J126" s="423"/>
      <c r="K126" s="424"/>
      <c r="L126" s="424"/>
      <c r="M126" s="424"/>
      <c r="N126" s="424"/>
      <c r="O126" s="424"/>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22"/>
      <c r="D127" s="422"/>
      <c r="E127" s="422"/>
      <c r="F127" s="422"/>
      <c r="G127" s="422"/>
      <c r="H127" s="422"/>
      <c r="I127" s="422"/>
      <c r="J127" s="423"/>
      <c r="K127" s="424"/>
      <c r="L127" s="424"/>
      <c r="M127" s="424"/>
      <c r="N127" s="424"/>
      <c r="O127" s="424"/>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22"/>
      <c r="D128" s="422"/>
      <c r="E128" s="422"/>
      <c r="F128" s="422"/>
      <c r="G128" s="422"/>
      <c r="H128" s="422"/>
      <c r="I128" s="422"/>
      <c r="J128" s="423"/>
      <c r="K128" s="424"/>
      <c r="L128" s="424"/>
      <c r="M128" s="424"/>
      <c r="N128" s="424"/>
      <c r="O128" s="424"/>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22"/>
      <c r="D129" s="422"/>
      <c r="E129" s="422"/>
      <c r="F129" s="422"/>
      <c r="G129" s="422"/>
      <c r="H129" s="422"/>
      <c r="I129" s="422"/>
      <c r="J129" s="423"/>
      <c r="K129" s="424"/>
      <c r="L129" s="424"/>
      <c r="M129" s="424"/>
      <c r="N129" s="424"/>
      <c r="O129" s="424"/>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22"/>
      <c r="D130" s="422"/>
      <c r="E130" s="422"/>
      <c r="F130" s="422"/>
      <c r="G130" s="422"/>
      <c r="H130" s="422"/>
      <c r="I130" s="422"/>
      <c r="J130" s="423"/>
      <c r="K130" s="424"/>
      <c r="L130" s="424"/>
      <c r="M130" s="424"/>
      <c r="N130" s="424"/>
      <c r="O130" s="424"/>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22"/>
      <c r="D131" s="422"/>
      <c r="E131" s="422"/>
      <c r="F131" s="422"/>
      <c r="G131" s="422"/>
      <c r="H131" s="422"/>
      <c r="I131" s="422"/>
      <c r="J131" s="423"/>
      <c r="K131" s="424"/>
      <c r="L131" s="424"/>
      <c r="M131" s="424"/>
      <c r="N131" s="424"/>
      <c r="O131" s="424"/>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22"/>
      <c r="D132" s="422"/>
      <c r="E132" s="422"/>
      <c r="F132" s="422"/>
      <c r="G132" s="422"/>
      <c r="H132" s="422"/>
      <c r="I132" s="422"/>
      <c r="J132" s="423"/>
      <c r="K132" s="424"/>
      <c r="L132" s="424"/>
      <c r="M132" s="424"/>
      <c r="N132" s="424"/>
      <c r="O132" s="424"/>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32"/>
      <c r="AP135" s="433" t="s">
        <v>433</v>
      </c>
      <c r="AQ135" s="433"/>
      <c r="AR135" s="433"/>
      <c r="AS135" s="433"/>
      <c r="AT135" s="433"/>
      <c r="AU135" s="433"/>
      <c r="AV135" s="433"/>
      <c r="AW135" s="433"/>
      <c r="AX135" s="433"/>
    </row>
    <row r="136" spans="1:50" ht="26.25" customHeight="1" x14ac:dyDescent="0.15">
      <c r="A136" s="1062">
        <v>1</v>
      </c>
      <c r="B136" s="1062">
        <v>1</v>
      </c>
      <c r="C136" s="422"/>
      <c r="D136" s="422"/>
      <c r="E136" s="422"/>
      <c r="F136" s="422"/>
      <c r="G136" s="422"/>
      <c r="H136" s="422"/>
      <c r="I136" s="422"/>
      <c r="J136" s="423"/>
      <c r="K136" s="424"/>
      <c r="L136" s="424"/>
      <c r="M136" s="424"/>
      <c r="N136" s="424"/>
      <c r="O136" s="424"/>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22"/>
      <c r="D137" s="422"/>
      <c r="E137" s="422"/>
      <c r="F137" s="422"/>
      <c r="G137" s="422"/>
      <c r="H137" s="422"/>
      <c r="I137" s="422"/>
      <c r="J137" s="423"/>
      <c r="K137" s="424"/>
      <c r="L137" s="424"/>
      <c r="M137" s="424"/>
      <c r="N137" s="424"/>
      <c r="O137" s="424"/>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22"/>
      <c r="D138" s="422"/>
      <c r="E138" s="422"/>
      <c r="F138" s="422"/>
      <c r="G138" s="422"/>
      <c r="H138" s="422"/>
      <c r="I138" s="422"/>
      <c r="J138" s="423"/>
      <c r="K138" s="424"/>
      <c r="L138" s="424"/>
      <c r="M138" s="424"/>
      <c r="N138" s="424"/>
      <c r="O138" s="424"/>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22"/>
      <c r="D139" s="422"/>
      <c r="E139" s="422"/>
      <c r="F139" s="422"/>
      <c r="G139" s="422"/>
      <c r="H139" s="422"/>
      <c r="I139" s="422"/>
      <c r="J139" s="423"/>
      <c r="K139" s="424"/>
      <c r="L139" s="424"/>
      <c r="M139" s="424"/>
      <c r="N139" s="424"/>
      <c r="O139" s="424"/>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22"/>
      <c r="D140" s="422"/>
      <c r="E140" s="422"/>
      <c r="F140" s="422"/>
      <c r="G140" s="422"/>
      <c r="H140" s="422"/>
      <c r="I140" s="422"/>
      <c r="J140" s="423"/>
      <c r="K140" s="424"/>
      <c r="L140" s="424"/>
      <c r="M140" s="424"/>
      <c r="N140" s="424"/>
      <c r="O140" s="424"/>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22"/>
      <c r="D141" s="422"/>
      <c r="E141" s="422"/>
      <c r="F141" s="422"/>
      <c r="G141" s="422"/>
      <c r="H141" s="422"/>
      <c r="I141" s="422"/>
      <c r="J141" s="423"/>
      <c r="K141" s="424"/>
      <c r="L141" s="424"/>
      <c r="M141" s="424"/>
      <c r="N141" s="424"/>
      <c r="O141" s="424"/>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22"/>
      <c r="D142" s="422"/>
      <c r="E142" s="422"/>
      <c r="F142" s="422"/>
      <c r="G142" s="422"/>
      <c r="H142" s="422"/>
      <c r="I142" s="422"/>
      <c r="J142" s="423"/>
      <c r="K142" s="424"/>
      <c r="L142" s="424"/>
      <c r="M142" s="424"/>
      <c r="N142" s="424"/>
      <c r="O142" s="424"/>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22"/>
      <c r="D143" s="422"/>
      <c r="E143" s="422"/>
      <c r="F143" s="422"/>
      <c r="G143" s="422"/>
      <c r="H143" s="422"/>
      <c r="I143" s="422"/>
      <c r="J143" s="423"/>
      <c r="K143" s="424"/>
      <c r="L143" s="424"/>
      <c r="M143" s="424"/>
      <c r="N143" s="424"/>
      <c r="O143" s="424"/>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22"/>
      <c r="D144" s="422"/>
      <c r="E144" s="422"/>
      <c r="F144" s="422"/>
      <c r="G144" s="422"/>
      <c r="H144" s="422"/>
      <c r="I144" s="422"/>
      <c r="J144" s="423"/>
      <c r="K144" s="424"/>
      <c r="L144" s="424"/>
      <c r="M144" s="424"/>
      <c r="N144" s="424"/>
      <c r="O144" s="424"/>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22"/>
      <c r="D145" s="422"/>
      <c r="E145" s="422"/>
      <c r="F145" s="422"/>
      <c r="G145" s="422"/>
      <c r="H145" s="422"/>
      <c r="I145" s="422"/>
      <c r="J145" s="423"/>
      <c r="K145" s="424"/>
      <c r="L145" s="424"/>
      <c r="M145" s="424"/>
      <c r="N145" s="424"/>
      <c r="O145" s="424"/>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22"/>
      <c r="D146" s="422"/>
      <c r="E146" s="422"/>
      <c r="F146" s="422"/>
      <c r="G146" s="422"/>
      <c r="H146" s="422"/>
      <c r="I146" s="422"/>
      <c r="J146" s="423"/>
      <c r="K146" s="424"/>
      <c r="L146" s="424"/>
      <c r="M146" s="424"/>
      <c r="N146" s="424"/>
      <c r="O146" s="424"/>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22"/>
      <c r="D147" s="422"/>
      <c r="E147" s="422"/>
      <c r="F147" s="422"/>
      <c r="G147" s="422"/>
      <c r="H147" s="422"/>
      <c r="I147" s="422"/>
      <c r="J147" s="423"/>
      <c r="K147" s="424"/>
      <c r="L147" s="424"/>
      <c r="M147" s="424"/>
      <c r="N147" s="424"/>
      <c r="O147" s="424"/>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22"/>
      <c r="D148" s="422"/>
      <c r="E148" s="422"/>
      <c r="F148" s="422"/>
      <c r="G148" s="422"/>
      <c r="H148" s="422"/>
      <c r="I148" s="422"/>
      <c r="J148" s="423"/>
      <c r="K148" s="424"/>
      <c r="L148" s="424"/>
      <c r="M148" s="424"/>
      <c r="N148" s="424"/>
      <c r="O148" s="424"/>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22"/>
      <c r="D149" s="422"/>
      <c r="E149" s="422"/>
      <c r="F149" s="422"/>
      <c r="G149" s="422"/>
      <c r="H149" s="422"/>
      <c r="I149" s="422"/>
      <c r="J149" s="423"/>
      <c r="K149" s="424"/>
      <c r="L149" s="424"/>
      <c r="M149" s="424"/>
      <c r="N149" s="424"/>
      <c r="O149" s="424"/>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22"/>
      <c r="D150" s="422"/>
      <c r="E150" s="422"/>
      <c r="F150" s="422"/>
      <c r="G150" s="422"/>
      <c r="H150" s="422"/>
      <c r="I150" s="422"/>
      <c r="J150" s="423"/>
      <c r="K150" s="424"/>
      <c r="L150" s="424"/>
      <c r="M150" s="424"/>
      <c r="N150" s="424"/>
      <c r="O150" s="424"/>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22"/>
      <c r="D151" s="422"/>
      <c r="E151" s="422"/>
      <c r="F151" s="422"/>
      <c r="G151" s="422"/>
      <c r="H151" s="422"/>
      <c r="I151" s="422"/>
      <c r="J151" s="423"/>
      <c r="K151" s="424"/>
      <c r="L151" s="424"/>
      <c r="M151" s="424"/>
      <c r="N151" s="424"/>
      <c r="O151" s="424"/>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22"/>
      <c r="D152" s="422"/>
      <c r="E152" s="422"/>
      <c r="F152" s="422"/>
      <c r="G152" s="422"/>
      <c r="H152" s="422"/>
      <c r="I152" s="422"/>
      <c r="J152" s="423"/>
      <c r="K152" s="424"/>
      <c r="L152" s="424"/>
      <c r="M152" s="424"/>
      <c r="N152" s="424"/>
      <c r="O152" s="424"/>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22"/>
      <c r="D153" s="422"/>
      <c r="E153" s="422"/>
      <c r="F153" s="422"/>
      <c r="G153" s="422"/>
      <c r="H153" s="422"/>
      <c r="I153" s="422"/>
      <c r="J153" s="423"/>
      <c r="K153" s="424"/>
      <c r="L153" s="424"/>
      <c r="M153" s="424"/>
      <c r="N153" s="424"/>
      <c r="O153" s="424"/>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22"/>
      <c r="D154" s="422"/>
      <c r="E154" s="422"/>
      <c r="F154" s="422"/>
      <c r="G154" s="422"/>
      <c r="H154" s="422"/>
      <c r="I154" s="422"/>
      <c r="J154" s="423"/>
      <c r="K154" s="424"/>
      <c r="L154" s="424"/>
      <c r="M154" s="424"/>
      <c r="N154" s="424"/>
      <c r="O154" s="424"/>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22"/>
      <c r="D155" s="422"/>
      <c r="E155" s="422"/>
      <c r="F155" s="422"/>
      <c r="G155" s="422"/>
      <c r="H155" s="422"/>
      <c r="I155" s="422"/>
      <c r="J155" s="423"/>
      <c r="K155" s="424"/>
      <c r="L155" s="424"/>
      <c r="M155" s="424"/>
      <c r="N155" s="424"/>
      <c r="O155" s="424"/>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22"/>
      <c r="D156" s="422"/>
      <c r="E156" s="422"/>
      <c r="F156" s="422"/>
      <c r="G156" s="422"/>
      <c r="H156" s="422"/>
      <c r="I156" s="422"/>
      <c r="J156" s="423"/>
      <c r="K156" s="424"/>
      <c r="L156" s="424"/>
      <c r="M156" s="424"/>
      <c r="N156" s="424"/>
      <c r="O156" s="424"/>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22"/>
      <c r="D157" s="422"/>
      <c r="E157" s="422"/>
      <c r="F157" s="422"/>
      <c r="G157" s="422"/>
      <c r="H157" s="422"/>
      <c r="I157" s="422"/>
      <c r="J157" s="423"/>
      <c r="K157" s="424"/>
      <c r="L157" s="424"/>
      <c r="M157" s="424"/>
      <c r="N157" s="424"/>
      <c r="O157" s="424"/>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22"/>
      <c r="D158" s="422"/>
      <c r="E158" s="422"/>
      <c r="F158" s="422"/>
      <c r="G158" s="422"/>
      <c r="H158" s="422"/>
      <c r="I158" s="422"/>
      <c r="J158" s="423"/>
      <c r="K158" s="424"/>
      <c r="L158" s="424"/>
      <c r="M158" s="424"/>
      <c r="N158" s="424"/>
      <c r="O158" s="424"/>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22"/>
      <c r="D159" s="422"/>
      <c r="E159" s="422"/>
      <c r="F159" s="422"/>
      <c r="G159" s="422"/>
      <c r="H159" s="422"/>
      <c r="I159" s="422"/>
      <c r="J159" s="423"/>
      <c r="K159" s="424"/>
      <c r="L159" s="424"/>
      <c r="M159" s="424"/>
      <c r="N159" s="424"/>
      <c r="O159" s="424"/>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22"/>
      <c r="D160" s="422"/>
      <c r="E160" s="422"/>
      <c r="F160" s="422"/>
      <c r="G160" s="422"/>
      <c r="H160" s="422"/>
      <c r="I160" s="422"/>
      <c r="J160" s="423"/>
      <c r="K160" s="424"/>
      <c r="L160" s="424"/>
      <c r="M160" s="424"/>
      <c r="N160" s="424"/>
      <c r="O160" s="424"/>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22"/>
      <c r="D161" s="422"/>
      <c r="E161" s="422"/>
      <c r="F161" s="422"/>
      <c r="G161" s="422"/>
      <c r="H161" s="422"/>
      <c r="I161" s="422"/>
      <c r="J161" s="423"/>
      <c r="K161" s="424"/>
      <c r="L161" s="424"/>
      <c r="M161" s="424"/>
      <c r="N161" s="424"/>
      <c r="O161" s="424"/>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22"/>
      <c r="D162" s="422"/>
      <c r="E162" s="422"/>
      <c r="F162" s="422"/>
      <c r="G162" s="422"/>
      <c r="H162" s="422"/>
      <c r="I162" s="422"/>
      <c r="J162" s="423"/>
      <c r="K162" s="424"/>
      <c r="L162" s="424"/>
      <c r="M162" s="424"/>
      <c r="N162" s="424"/>
      <c r="O162" s="424"/>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22"/>
      <c r="D163" s="422"/>
      <c r="E163" s="422"/>
      <c r="F163" s="422"/>
      <c r="G163" s="422"/>
      <c r="H163" s="422"/>
      <c r="I163" s="422"/>
      <c r="J163" s="423"/>
      <c r="K163" s="424"/>
      <c r="L163" s="424"/>
      <c r="M163" s="424"/>
      <c r="N163" s="424"/>
      <c r="O163" s="424"/>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22"/>
      <c r="D164" s="422"/>
      <c r="E164" s="422"/>
      <c r="F164" s="422"/>
      <c r="G164" s="422"/>
      <c r="H164" s="422"/>
      <c r="I164" s="422"/>
      <c r="J164" s="423"/>
      <c r="K164" s="424"/>
      <c r="L164" s="424"/>
      <c r="M164" s="424"/>
      <c r="N164" s="424"/>
      <c r="O164" s="424"/>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22"/>
      <c r="D165" s="422"/>
      <c r="E165" s="422"/>
      <c r="F165" s="422"/>
      <c r="G165" s="422"/>
      <c r="H165" s="422"/>
      <c r="I165" s="422"/>
      <c r="J165" s="423"/>
      <c r="K165" s="424"/>
      <c r="L165" s="424"/>
      <c r="M165" s="424"/>
      <c r="N165" s="424"/>
      <c r="O165" s="424"/>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32"/>
      <c r="AP168" s="433" t="s">
        <v>433</v>
      </c>
      <c r="AQ168" s="433"/>
      <c r="AR168" s="433"/>
      <c r="AS168" s="433"/>
      <c r="AT168" s="433"/>
      <c r="AU168" s="433"/>
      <c r="AV168" s="433"/>
      <c r="AW168" s="433"/>
      <c r="AX168" s="433"/>
    </row>
    <row r="169" spans="1:50" ht="26.25" customHeight="1" x14ac:dyDescent="0.15">
      <c r="A169" s="1062">
        <v>1</v>
      </c>
      <c r="B169" s="1062">
        <v>1</v>
      </c>
      <c r="C169" s="422"/>
      <c r="D169" s="422"/>
      <c r="E169" s="422"/>
      <c r="F169" s="422"/>
      <c r="G169" s="422"/>
      <c r="H169" s="422"/>
      <c r="I169" s="422"/>
      <c r="J169" s="423"/>
      <c r="K169" s="424"/>
      <c r="L169" s="424"/>
      <c r="M169" s="424"/>
      <c r="N169" s="424"/>
      <c r="O169" s="424"/>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22"/>
      <c r="D170" s="422"/>
      <c r="E170" s="422"/>
      <c r="F170" s="422"/>
      <c r="G170" s="422"/>
      <c r="H170" s="422"/>
      <c r="I170" s="422"/>
      <c r="J170" s="423"/>
      <c r="K170" s="424"/>
      <c r="L170" s="424"/>
      <c r="M170" s="424"/>
      <c r="N170" s="424"/>
      <c r="O170" s="424"/>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22"/>
      <c r="D171" s="422"/>
      <c r="E171" s="422"/>
      <c r="F171" s="422"/>
      <c r="G171" s="422"/>
      <c r="H171" s="422"/>
      <c r="I171" s="422"/>
      <c r="J171" s="423"/>
      <c r="K171" s="424"/>
      <c r="L171" s="424"/>
      <c r="M171" s="424"/>
      <c r="N171" s="424"/>
      <c r="O171" s="424"/>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22"/>
      <c r="D172" s="422"/>
      <c r="E172" s="422"/>
      <c r="F172" s="422"/>
      <c r="G172" s="422"/>
      <c r="H172" s="422"/>
      <c r="I172" s="422"/>
      <c r="J172" s="423"/>
      <c r="K172" s="424"/>
      <c r="L172" s="424"/>
      <c r="M172" s="424"/>
      <c r="N172" s="424"/>
      <c r="O172" s="424"/>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22"/>
      <c r="D173" s="422"/>
      <c r="E173" s="422"/>
      <c r="F173" s="422"/>
      <c r="G173" s="422"/>
      <c r="H173" s="422"/>
      <c r="I173" s="422"/>
      <c r="J173" s="423"/>
      <c r="K173" s="424"/>
      <c r="L173" s="424"/>
      <c r="M173" s="424"/>
      <c r="N173" s="424"/>
      <c r="O173" s="424"/>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22"/>
      <c r="D174" s="422"/>
      <c r="E174" s="422"/>
      <c r="F174" s="422"/>
      <c r="G174" s="422"/>
      <c r="H174" s="422"/>
      <c r="I174" s="422"/>
      <c r="J174" s="423"/>
      <c r="K174" s="424"/>
      <c r="L174" s="424"/>
      <c r="M174" s="424"/>
      <c r="N174" s="424"/>
      <c r="O174" s="424"/>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22"/>
      <c r="D175" s="422"/>
      <c r="E175" s="422"/>
      <c r="F175" s="422"/>
      <c r="G175" s="422"/>
      <c r="H175" s="422"/>
      <c r="I175" s="422"/>
      <c r="J175" s="423"/>
      <c r="K175" s="424"/>
      <c r="L175" s="424"/>
      <c r="M175" s="424"/>
      <c r="N175" s="424"/>
      <c r="O175" s="424"/>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22"/>
      <c r="D176" s="422"/>
      <c r="E176" s="422"/>
      <c r="F176" s="422"/>
      <c r="G176" s="422"/>
      <c r="H176" s="422"/>
      <c r="I176" s="422"/>
      <c r="J176" s="423"/>
      <c r="K176" s="424"/>
      <c r="L176" s="424"/>
      <c r="M176" s="424"/>
      <c r="N176" s="424"/>
      <c r="O176" s="424"/>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22"/>
      <c r="D177" s="422"/>
      <c r="E177" s="422"/>
      <c r="F177" s="422"/>
      <c r="G177" s="422"/>
      <c r="H177" s="422"/>
      <c r="I177" s="422"/>
      <c r="J177" s="423"/>
      <c r="K177" s="424"/>
      <c r="L177" s="424"/>
      <c r="M177" s="424"/>
      <c r="N177" s="424"/>
      <c r="O177" s="424"/>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22"/>
      <c r="D178" s="422"/>
      <c r="E178" s="422"/>
      <c r="F178" s="422"/>
      <c r="G178" s="422"/>
      <c r="H178" s="422"/>
      <c r="I178" s="422"/>
      <c r="J178" s="423"/>
      <c r="K178" s="424"/>
      <c r="L178" s="424"/>
      <c r="M178" s="424"/>
      <c r="N178" s="424"/>
      <c r="O178" s="424"/>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22"/>
      <c r="D179" s="422"/>
      <c r="E179" s="422"/>
      <c r="F179" s="422"/>
      <c r="G179" s="422"/>
      <c r="H179" s="422"/>
      <c r="I179" s="422"/>
      <c r="J179" s="423"/>
      <c r="K179" s="424"/>
      <c r="L179" s="424"/>
      <c r="M179" s="424"/>
      <c r="N179" s="424"/>
      <c r="O179" s="424"/>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22"/>
      <c r="D180" s="422"/>
      <c r="E180" s="422"/>
      <c r="F180" s="422"/>
      <c r="G180" s="422"/>
      <c r="H180" s="422"/>
      <c r="I180" s="422"/>
      <c r="J180" s="423"/>
      <c r="K180" s="424"/>
      <c r="L180" s="424"/>
      <c r="M180" s="424"/>
      <c r="N180" s="424"/>
      <c r="O180" s="424"/>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22"/>
      <c r="D181" s="422"/>
      <c r="E181" s="422"/>
      <c r="F181" s="422"/>
      <c r="G181" s="422"/>
      <c r="H181" s="422"/>
      <c r="I181" s="422"/>
      <c r="J181" s="423"/>
      <c r="K181" s="424"/>
      <c r="L181" s="424"/>
      <c r="M181" s="424"/>
      <c r="N181" s="424"/>
      <c r="O181" s="424"/>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22"/>
      <c r="D182" s="422"/>
      <c r="E182" s="422"/>
      <c r="F182" s="422"/>
      <c r="G182" s="422"/>
      <c r="H182" s="422"/>
      <c r="I182" s="422"/>
      <c r="J182" s="423"/>
      <c r="K182" s="424"/>
      <c r="L182" s="424"/>
      <c r="M182" s="424"/>
      <c r="N182" s="424"/>
      <c r="O182" s="424"/>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22"/>
      <c r="D183" s="422"/>
      <c r="E183" s="422"/>
      <c r="F183" s="422"/>
      <c r="G183" s="422"/>
      <c r="H183" s="422"/>
      <c r="I183" s="422"/>
      <c r="J183" s="423"/>
      <c r="K183" s="424"/>
      <c r="L183" s="424"/>
      <c r="M183" s="424"/>
      <c r="N183" s="424"/>
      <c r="O183" s="424"/>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22"/>
      <c r="D184" s="422"/>
      <c r="E184" s="422"/>
      <c r="F184" s="422"/>
      <c r="G184" s="422"/>
      <c r="H184" s="422"/>
      <c r="I184" s="422"/>
      <c r="J184" s="423"/>
      <c r="K184" s="424"/>
      <c r="L184" s="424"/>
      <c r="M184" s="424"/>
      <c r="N184" s="424"/>
      <c r="O184" s="424"/>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22"/>
      <c r="D185" s="422"/>
      <c r="E185" s="422"/>
      <c r="F185" s="422"/>
      <c r="G185" s="422"/>
      <c r="H185" s="422"/>
      <c r="I185" s="422"/>
      <c r="J185" s="423"/>
      <c r="K185" s="424"/>
      <c r="L185" s="424"/>
      <c r="M185" s="424"/>
      <c r="N185" s="424"/>
      <c r="O185" s="424"/>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22"/>
      <c r="D186" s="422"/>
      <c r="E186" s="422"/>
      <c r="F186" s="422"/>
      <c r="G186" s="422"/>
      <c r="H186" s="422"/>
      <c r="I186" s="422"/>
      <c r="J186" s="423"/>
      <c r="K186" s="424"/>
      <c r="L186" s="424"/>
      <c r="M186" s="424"/>
      <c r="N186" s="424"/>
      <c r="O186" s="424"/>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22"/>
      <c r="D187" s="422"/>
      <c r="E187" s="422"/>
      <c r="F187" s="422"/>
      <c r="G187" s="422"/>
      <c r="H187" s="422"/>
      <c r="I187" s="422"/>
      <c r="J187" s="423"/>
      <c r="K187" s="424"/>
      <c r="L187" s="424"/>
      <c r="M187" s="424"/>
      <c r="N187" s="424"/>
      <c r="O187" s="424"/>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22"/>
      <c r="D188" s="422"/>
      <c r="E188" s="422"/>
      <c r="F188" s="422"/>
      <c r="G188" s="422"/>
      <c r="H188" s="422"/>
      <c r="I188" s="422"/>
      <c r="J188" s="423"/>
      <c r="K188" s="424"/>
      <c r="L188" s="424"/>
      <c r="M188" s="424"/>
      <c r="N188" s="424"/>
      <c r="O188" s="424"/>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22"/>
      <c r="D189" s="422"/>
      <c r="E189" s="422"/>
      <c r="F189" s="422"/>
      <c r="G189" s="422"/>
      <c r="H189" s="422"/>
      <c r="I189" s="422"/>
      <c r="J189" s="423"/>
      <c r="K189" s="424"/>
      <c r="L189" s="424"/>
      <c r="M189" s="424"/>
      <c r="N189" s="424"/>
      <c r="O189" s="424"/>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22"/>
      <c r="D190" s="422"/>
      <c r="E190" s="422"/>
      <c r="F190" s="422"/>
      <c r="G190" s="422"/>
      <c r="H190" s="422"/>
      <c r="I190" s="422"/>
      <c r="J190" s="423"/>
      <c r="K190" s="424"/>
      <c r="L190" s="424"/>
      <c r="M190" s="424"/>
      <c r="N190" s="424"/>
      <c r="O190" s="424"/>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22"/>
      <c r="D191" s="422"/>
      <c r="E191" s="422"/>
      <c r="F191" s="422"/>
      <c r="G191" s="422"/>
      <c r="H191" s="422"/>
      <c r="I191" s="422"/>
      <c r="J191" s="423"/>
      <c r="K191" s="424"/>
      <c r="L191" s="424"/>
      <c r="M191" s="424"/>
      <c r="N191" s="424"/>
      <c r="O191" s="424"/>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22"/>
      <c r="D192" s="422"/>
      <c r="E192" s="422"/>
      <c r="F192" s="422"/>
      <c r="G192" s="422"/>
      <c r="H192" s="422"/>
      <c r="I192" s="422"/>
      <c r="J192" s="423"/>
      <c r="K192" s="424"/>
      <c r="L192" s="424"/>
      <c r="M192" s="424"/>
      <c r="N192" s="424"/>
      <c r="O192" s="424"/>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22"/>
      <c r="D193" s="422"/>
      <c r="E193" s="422"/>
      <c r="F193" s="422"/>
      <c r="G193" s="422"/>
      <c r="H193" s="422"/>
      <c r="I193" s="422"/>
      <c r="J193" s="423"/>
      <c r="K193" s="424"/>
      <c r="L193" s="424"/>
      <c r="M193" s="424"/>
      <c r="N193" s="424"/>
      <c r="O193" s="424"/>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22"/>
      <c r="D194" s="422"/>
      <c r="E194" s="422"/>
      <c r="F194" s="422"/>
      <c r="G194" s="422"/>
      <c r="H194" s="422"/>
      <c r="I194" s="422"/>
      <c r="J194" s="423"/>
      <c r="K194" s="424"/>
      <c r="L194" s="424"/>
      <c r="M194" s="424"/>
      <c r="N194" s="424"/>
      <c r="O194" s="424"/>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22"/>
      <c r="D195" s="422"/>
      <c r="E195" s="422"/>
      <c r="F195" s="422"/>
      <c r="G195" s="422"/>
      <c r="H195" s="422"/>
      <c r="I195" s="422"/>
      <c r="J195" s="423"/>
      <c r="K195" s="424"/>
      <c r="L195" s="424"/>
      <c r="M195" s="424"/>
      <c r="N195" s="424"/>
      <c r="O195" s="424"/>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22"/>
      <c r="D196" s="422"/>
      <c r="E196" s="422"/>
      <c r="F196" s="422"/>
      <c r="G196" s="422"/>
      <c r="H196" s="422"/>
      <c r="I196" s="422"/>
      <c r="J196" s="423"/>
      <c r="K196" s="424"/>
      <c r="L196" s="424"/>
      <c r="M196" s="424"/>
      <c r="N196" s="424"/>
      <c r="O196" s="424"/>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22"/>
      <c r="D197" s="422"/>
      <c r="E197" s="422"/>
      <c r="F197" s="422"/>
      <c r="G197" s="422"/>
      <c r="H197" s="422"/>
      <c r="I197" s="422"/>
      <c r="J197" s="423"/>
      <c r="K197" s="424"/>
      <c r="L197" s="424"/>
      <c r="M197" s="424"/>
      <c r="N197" s="424"/>
      <c r="O197" s="424"/>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22"/>
      <c r="D198" s="422"/>
      <c r="E198" s="422"/>
      <c r="F198" s="422"/>
      <c r="G198" s="422"/>
      <c r="H198" s="422"/>
      <c r="I198" s="422"/>
      <c r="J198" s="423"/>
      <c r="K198" s="424"/>
      <c r="L198" s="424"/>
      <c r="M198" s="424"/>
      <c r="N198" s="424"/>
      <c r="O198" s="424"/>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32"/>
      <c r="AP201" s="433" t="s">
        <v>433</v>
      </c>
      <c r="AQ201" s="433"/>
      <c r="AR201" s="433"/>
      <c r="AS201" s="433"/>
      <c r="AT201" s="433"/>
      <c r="AU201" s="433"/>
      <c r="AV201" s="433"/>
      <c r="AW201" s="433"/>
      <c r="AX201" s="433"/>
    </row>
    <row r="202" spans="1:50" ht="26.25" customHeight="1" x14ac:dyDescent="0.15">
      <c r="A202" s="1062">
        <v>1</v>
      </c>
      <c r="B202" s="1062">
        <v>1</v>
      </c>
      <c r="C202" s="422"/>
      <c r="D202" s="422"/>
      <c r="E202" s="422"/>
      <c r="F202" s="422"/>
      <c r="G202" s="422"/>
      <c r="H202" s="422"/>
      <c r="I202" s="422"/>
      <c r="J202" s="423"/>
      <c r="K202" s="424"/>
      <c r="L202" s="424"/>
      <c r="M202" s="424"/>
      <c r="N202" s="424"/>
      <c r="O202" s="424"/>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22"/>
      <c r="D203" s="422"/>
      <c r="E203" s="422"/>
      <c r="F203" s="422"/>
      <c r="G203" s="422"/>
      <c r="H203" s="422"/>
      <c r="I203" s="422"/>
      <c r="J203" s="423"/>
      <c r="K203" s="424"/>
      <c r="L203" s="424"/>
      <c r="M203" s="424"/>
      <c r="N203" s="424"/>
      <c r="O203" s="424"/>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22"/>
      <c r="D204" s="422"/>
      <c r="E204" s="422"/>
      <c r="F204" s="422"/>
      <c r="G204" s="422"/>
      <c r="H204" s="422"/>
      <c r="I204" s="422"/>
      <c r="J204" s="423"/>
      <c r="K204" s="424"/>
      <c r="L204" s="424"/>
      <c r="M204" s="424"/>
      <c r="N204" s="424"/>
      <c r="O204" s="424"/>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22"/>
      <c r="D205" s="422"/>
      <c r="E205" s="422"/>
      <c r="F205" s="422"/>
      <c r="G205" s="422"/>
      <c r="H205" s="422"/>
      <c r="I205" s="422"/>
      <c r="J205" s="423"/>
      <c r="K205" s="424"/>
      <c r="L205" s="424"/>
      <c r="M205" s="424"/>
      <c r="N205" s="424"/>
      <c r="O205" s="424"/>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22"/>
      <c r="D206" s="422"/>
      <c r="E206" s="422"/>
      <c r="F206" s="422"/>
      <c r="G206" s="422"/>
      <c r="H206" s="422"/>
      <c r="I206" s="422"/>
      <c r="J206" s="423"/>
      <c r="K206" s="424"/>
      <c r="L206" s="424"/>
      <c r="M206" s="424"/>
      <c r="N206" s="424"/>
      <c r="O206" s="424"/>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22"/>
      <c r="D207" s="422"/>
      <c r="E207" s="422"/>
      <c r="F207" s="422"/>
      <c r="G207" s="422"/>
      <c r="H207" s="422"/>
      <c r="I207" s="422"/>
      <c r="J207" s="423"/>
      <c r="K207" s="424"/>
      <c r="L207" s="424"/>
      <c r="M207" s="424"/>
      <c r="N207" s="424"/>
      <c r="O207" s="424"/>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22"/>
      <c r="D208" s="422"/>
      <c r="E208" s="422"/>
      <c r="F208" s="422"/>
      <c r="G208" s="422"/>
      <c r="H208" s="422"/>
      <c r="I208" s="422"/>
      <c r="J208" s="423"/>
      <c r="K208" s="424"/>
      <c r="L208" s="424"/>
      <c r="M208" s="424"/>
      <c r="N208" s="424"/>
      <c r="O208" s="424"/>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22"/>
      <c r="D209" s="422"/>
      <c r="E209" s="422"/>
      <c r="F209" s="422"/>
      <c r="G209" s="422"/>
      <c r="H209" s="422"/>
      <c r="I209" s="422"/>
      <c r="J209" s="423"/>
      <c r="K209" s="424"/>
      <c r="L209" s="424"/>
      <c r="M209" s="424"/>
      <c r="N209" s="424"/>
      <c r="O209" s="424"/>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22"/>
      <c r="D210" s="422"/>
      <c r="E210" s="422"/>
      <c r="F210" s="422"/>
      <c r="G210" s="422"/>
      <c r="H210" s="422"/>
      <c r="I210" s="422"/>
      <c r="J210" s="423"/>
      <c r="K210" s="424"/>
      <c r="L210" s="424"/>
      <c r="M210" s="424"/>
      <c r="N210" s="424"/>
      <c r="O210" s="424"/>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22"/>
      <c r="D211" s="422"/>
      <c r="E211" s="422"/>
      <c r="F211" s="422"/>
      <c r="G211" s="422"/>
      <c r="H211" s="422"/>
      <c r="I211" s="422"/>
      <c r="J211" s="423"/>
      <c r="K211" s="424"/>
      <c r="L211" s="424"/>
      <c r="M211" s="424"/>
      <c r="N211" s="424"/>
      <c r="O211" s="424"/>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22"/>
      <c r="D212" s="422"/>
      <c r="E212" s="422"/>
      <c r="F212" s="422"/>
      <c r="G212" s="422"/>
      <c r="H212" s="422"/>
      <c r="I212" s="422"/>
      <c r="J212" s="423"/>
      <c r="K212" s="424"/>
      <c r="L212" s="424"/>
      <c r="M212" s="424"/>
      <c r="N212" s="424"/>
      <c r="O212" s="424"/>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22"/>
      <c r="D213" s="422"/>
      <c r="E213" s="422"/>
      <c r="F213" s="422"/>
      <c r="G213" s="422"/>
      <c r="H213" s="422"/>
      <c r="I213" s="422"/>
      <c r="J213" s="423"/>
      <c r="K213" s="424"/>
      <c r="L213" s="424"/>
      <c r="M213" s="424"/>
      <c r="N213" s="424"/>
      <c r="O213" s="424"/>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22"/>
      <c r="D214" s="422"/>
      <c r="E214" s="422"/>
      <c r="F214" s="422"/>
      <c r="G214" s="422"/>
      <c r="H214" s="422"/>
      <c r="I214" s="422"/>
      <c r="J214" s="423"/>
      <c r="K214" s="424"/>
      <c r="L214" s="424"/>
      <c r="M214" s="424"/>
      <c r="N214" s="424"/>
      <c r="O214" s="424"/>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22"/>
      <c r="D215" s="422"/>
      <c r="E215" s="422"/>
      <c r="F215" s="422"/>
      <c r="G215" s="422"/>
      <c r="H215" s="422"/>
      <c r="I215" s="422"/>
      <c r="J215" s="423"/>
      <c r="K215" s="424"/>
      <c r="L215" s="424"/>
      <c r="M215" s="424"/>
      <c r="N215" s="424"/>
      <c r="O215" s="424"/>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22"/>
      <c r="D216" s="422"/>
      <c r="E216" s="422"/>
      <c r="F216" s="422"/>
      <c r="G216" s="422"/>
      <c r="H216" s="422"/>
      <c r="I216" s="422"/>
      <c r="J216" s="423"/>
      <c r="K216" s="424"/>
      <c r="L216" s="424"/>
      <c r="M216" s="424"/>
      <c r="N216" s="424"/>
      <c r="O216" s="424"/>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22"/>
      <c r="D217" s="422"/>
      <c r="E217" s="422"/>
      <c r="F217" s="422"/>
      <c r="G217" s="422"/>
      <c r="H217" s="422"/>
      <c r="I217" s="422"/>
      <c r="J217" s="423"/>
      <c r="K217" s="424"/>
      <c r="L217" s="424"/>
      <c r="M217" s="424"/>
      <c r="N217" s="424"/>
      <c r="O217" s="424"/>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22"/>
      <c r="D218" s="422"/>
      <c r="E218" s="422"/>
      <c r="F218" s="422"/>
      <c r="G218" s="422"/>
      <c r="H218" s="422"/>
      <c r="I218" s="422"/>
      <c r="J218" s="423"/>
      <c r="K218" s="424"/>
      <c r="L218" s="424"/>
      <c r="M218" s="424"/>
      <c r="N218" s="424"/>
      <c r="O218" s="424"/>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22"/>
      <c r="D219" s="422"/>
      <c r="E219" s="422"/>
      <c r="F219" s="422"/>
      <c r="G219" s="422"/>
      <c r="H219" s="422"/>
      <c r="I219" s="422"/>
      <c r="J219" s="423"/>
      <c r="K219" s="424"/>
      <c r="L219" s="424"/>
      <c r="M219" s="424"/>
      <c r="N219" s="424"/>
      <c r="O219" s="424"/>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22"/>
      <c r="D220" s="422"/>
      <c r="E220" s="422"/>
      <c r="F220" s="422"/>
      <c r="G220" s="422"/>
      <c r="H220" s="422"/>
      <c r="I220" s="422"/>
      <c r="J220" s="423"/>
      <c r="K220" s="424"/>
      <c r="L220" s="424"/>
      <c r="M220" s="424"/>
      <c r="N220" s="424"/>
      <c r="O220" s="424"/>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22"/>
      <c r="D221" s="422"/>
      <c r="E221" s="422"/>
      <c r="F221" s="422"/>
      <c r="G221" s="422"/>
      <c r="H221" s="422"/>
      <c r="I221" s="422"/>
      <c r="J221" s="423"/>
      <c r="K221" s="424"/>
      <c r="L221" s="424"/>
      <c r="M221" s="424"/>
      <c r="N221" s="424"/>
      <c r="O221" s="424"/>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22"/>
      <c r="D222" s="422"/>
      <c r="E222" s="422"/>
      <c r="F222" s="422"/>
      <c r="G222" s="422"/>
      <c r="H222" s="422"/>
      <c r="I222" s="422"/>
      <c r="J222" s="423"/>
      <c r="K222" s="424"/>
      <c r="L222" s="424"/>
      <c r="M222" s="424"/>
      <c r="N222" s="424"/>
      <c r="O222" s="424"/>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22"/>
      <c r="D223" s="422"/>
      <c r="E223" s="422"/>
      <c r="F223" s="422"/>
      <c r="G223" s="422"/>
      <c r="H223" s="422"/>
      <c r="I223" s="422"/>
      <c r="J223" s="423"/>
      <c r="K223" s="424"/>
      <c r="L223" s="424"/>
      <c r="M223" s="424"/>
      <c r="N223" s="424"/>
      <c r="O223" s="424"/>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22"/>
      <c r="D224" s="422"/>
      <c r="E224" s="422"/>
      <c r="F224" s="422"/>
      <c r="G224" s="422"/>
      <c r="H224" s="422"/>
      <c r="I224" s="422"/>
      <c r="J224" s="423"/>
      <c r="K224" s="424"/>
      <c r="L224" s="424"/>
      <c r="M224" s="424"/>
      <c r="N224" s="424"/>
      <c r="O224" s="424"/>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22"/>
      <c r="D225" s="422"/>
      <c r="E225" s="422"/>
      <c r="F225" s="422"/>
      <c r="G225" s="422"/>
      <c r="H225" s="422"/>
      <c r="I225" s="422"/>
      <c r="J225" s="423"/>
      <c r="K225" s="424"/>
      <c r="L225" s="424"/>
      <c r="M225" s="424"/>
      <c r="N225" s="424"/>
      <c r="O225" s="424"/>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22"/>
      <c r="D226" s="422"/>
      <c r="E226" s="422"/>
      <c r="F226" s="422"/>
      <c r="G226" s="422"/>
      <c r="H226" s="422"/>
      <c r="I226" s="422"/>
      <c r="J226" s="423"/>
      <c r="K226" s="424"/>
      <c r="L226" s="424"/>
      <c r="M226" s="424"/>
      <c r="N226" s="424"/>
      <c r="O226" s="424"/>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22"/>
      <c r="D227" s="422"/>
      <c r="E227" s="422"/>
      <c r="F227" s="422"/>
      <c r="G227" s="422"/>
      <c r="H227" s="422"/>
      <c r="I227" s="422"/>
      <c r="J227" s="423"/>
      <c r="K227" s="424"/>
      <c r="L227" s="424"/>
      <c r="M227" s="424"/>
      <c r="N227" s="424"/>
      <c r="O227" s="424"/>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22"/>
      <c r="D228" s="422"/>
      <c r="E228" s="422"/>
      <c r="F228" s="422"/>
      <c r="G228" s="422"/>
      <c r="H228" s="422"/>
      <c r="I228" s="422"/>
      <c r="J228" s="423"/>
      <c r="K228" s="424"/>
      <c r="L228" s="424"/>
      <c r="M228" s="424"/>
      <c r="N228" s="424"/>
      <c r="O228" s="424"/>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22"/>
      <c r="D229" s="422"/>
      <c r="E229" s="422"/>
      <c r="F229" s="422"/>
      <c r="G229" s="422"/>
      <c r="H229" s="422"/>
      <c r="I229" s="422"/>
      <c r="J229" s="423"/>
      <c r="K229" s="424"/>
      <c r="L229" s="424"/>
      <c r="M229" s="424"/>
      <c r="N229" s="424"/>
      <c r="O229" s="424"/>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22"/>
      <c r="D230" s="422"/>
      <c r="E230" s="422"/>
      <c r="F230" s="422"/>
      <c r="G230" s="422"/>
      <c r="H230" s="422"/>
      <c r="I230" s="422"/>
      <c r="J230" s="423"/>
      <c r="K230" s="424"/>
      <c r="L230" s="424"/>
      <c r="M230" s="424"/>
      <c r="N230" s="424"/>
      <c r="O230" s="424"/>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22"/>
      <c r="D231" s="422"/>
      <c r="E231" s="422"/>
      <c r="F231" s="422"/>
      <c r="G231" s="422"/>
      <c r="H231" s="422"/>
      <c r="I231" s="422"/>
      <c r="J231" s="423"/>
      <c r="K231" s="424"/>
      <c r="L231" s="424"/>
      <c r="M231" s="424"/>
      <c r="N231" s="424"/>
      <c r="O231" s="424"/>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32"/>
      <c r="AP234" s="433" t="s">
        <v>433</v>
      </c>
      <c r="AQ234" s="433"/>
      <c r="AR234" s="433"/>
      <c r="AS234" s="433"/>
      <c r="AT234" s="433"/>
      <c r="AU234" s="433"/>
      <c r="AV234" s="433"/>
      <c r="AW234" s="433"/>
      <c r="AX234" s="433"/>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32"/>
      <c r="AP267" s="433" t="s">
        <v>433</v>
      </c>
      <c r="AQ267" s="433"/>
      <c r="AR267" s="433"/>
      <c r="AS267" s="433"/>
      <c r="AT267" s="433"/>
      <c r="AU267" s="433"/>
      <c r="AV267" s="433"/>
      <c r="AW267" s="433"/>
      <c r="AX267" s="433"/>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32"/>
      <c r="AP300" s="433" t="s">
        <v>433</v>
      </c>
      <c r="AQ300" s="433"/>
      <c r="AR300" s="433"/>
      <c r="AS300" s="433"/>
      <c r="AT300" s="433"/>
      <c r="AU300" s="433"/>
      <c r="AV300" s="433"/>
      <c r="AW300" s="433"/>
      <c r="AX300" s="433"/>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32"/>
      <c r="AP333" s="433" t="s">
        <v>433</v>
      </c>
      <c r="AQ333" s="433"/>
      <c r="AR333" s="433"/>
      <c r="AS333" s="433"/>
      <c r="AT333" s="433"/>
      <c r="AU333" s="433"/>
      <c r="AV333" s="433"/>
      <c r="AW333" s="433"/>
      <c r="AX333" s="433"/>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32"/>
      <c r="AP366" s="433" t="s">
        <v>433</v>
      </c>
      <c r="AQ366" s="433"/>
      <c r="AR366" s="433"/>
      <c r="AS366" s="433"/>
      <c r="AT366" s="433"/>
      <c r="AU366" s="433"/>
      <c r="AV366" s="433"/>
      <c r="AW366" s="433"/>
      <c r="AX366" s="433"/>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32"/>
      <c r="AP399" s="433" t="s">
        <v>433</v>
      </c>
      <c r="AQ399" s="433"/>
      <c r="AR399" s="433"/>
      <c r="AS399" s="433"/>
      <c r="AT399" s="433"/>
      <c r="AU399" s="433"/>
      <c r="AV399" s="433"/>
      <c r="AW399" s="433"/>
      <c r="AX399" s="433"/>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32"/>
      <c r="AP432" s="433" t="s">
        <v>433</v>
      </c>
      <c r="AQ432" s="433"/>
      <c r="AR432" s="433"/>
      <c r="AS432" s="433"/>
      <c r="AT432" s="433"/>
      <c r="AU432" s="433"/>
      <c r="AV432" s="433"/>
      <c r="AW432" s="433"/>
      <c r="AX432" s="433"/>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32"/>
      <c r="AP465" s="433" t="s">
        <v>433</v>
      </c>
      <c r="AQ465" s="433"/>
      <c r="AR465" s="433"/>
      <c r="AS465" s="433"/>
      <c r="AT465" s="433"/>
      <c r="AU465" s="433"/>
      <c r="AV465" s="433"/>
      <c r="AW465" s="433"/>
      <c r="AX465" s="433"/>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32"/>
      <c r="AP498" s="433" t="s">
        <v>433</v>
      </c>
      <c r="AQ498" s="433"/>
      <c r="AR498" s="433"/>
      <c r="AS498" s="433"/>
      <c r="AT498" s="433"/>
      <c r="AU498" s="433"/>
      <c r="AV498" s="433"/>
      <c r="AW498" s="433"/>
      <c r="AX498" s="433"/>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32"/>
      <c r="AP531" s="433" t="s">
        <v>433</v>
      </c>
      <c r="AQ531" s="433"/>
      <c r="AR531" s="433"/>
      <c r="AS531" s="433"/>
      <c r="AT531" s="433"/>
      <c r="AU531" s="433"/>
      <c r="AV531" s="433"/>
      <c r="AW531" s="433"/>
      <c r="AX531" s="433"/>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32"/>
      <c r="AP564" s="433" t="s">
        <v>433</v>
      </c>
      <c r="AQ564" s="433"/>
      <c r="AR564" s="433"/>
      <c r="AS564" s="433"/>
      <c r="AT564" s="433"/>
      <c r="AU564" s="433"/>
      <c r="AV564" s="433"/>
      <c r="AW564" s="433"/>
      <c r="AX564" s="433"/>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32"/>
      <c r="AP597" s="433" t="s">
        <v>433</v>
      </c>
      <c r="AQ597" s="433"/>
      <c r="AR597" s="433"/>
      <c r="AS597" s="433"/>
      <c r="AT597" s="433"/>
      <c r="AU597" s="433"/>
      <c r="AV597" s="433"/>
      <c r="AW597" s="433"/>
      <c r="AX597" s="433"/>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32"/>
      <c r="AP630" s="433" t="s">
        <v>433</v>
      </c>
      <c r="AQ630" s="433"/>
      <c r="AR630" s="433"/>
      <c r="AS630" s="433"/>
      <c r="AT630" s="433"/>
      <c r="AU630" s="433"/>
      <c r="AV630" s="433"/>
      <c r="AW630" s="433"/>
      <c r="AX630" s="433"/>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32"/>
      <c r="AP663" s="433" t="s">
        <v>433</v>
      </c>
      <c r="AQ663" s="433"/>
      <c r="AR663" s="433"/>
      <c r="AS663" s="433"/>
      <c r="AT663" s="433"/>
      <c r="AU663" s="433"/>
      <c r="AV663" s="433"/>
      <c r="AW663" s="433"/>
      <c r="AX663" s="433"/>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32"/>
      <c r="AP696" s="433" t="s">
        <v>433</v>
      </c>
      <c r="AQ696" s="433"/>
      <c r="AR696" s="433"/>
      <c r="AS696" s="433"/>
      <c r="AT696" s="433"/>
      <c r="AU696" s="433"/>
      <c r="AV696" s="433"/>
      <c r="AW696" s="433"/>
      <c r="AX696" s="433"/>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32"/>
      <c r="AP729" s="433" t="s">
        <v>433</v>
      </c>
      <c r="AQ729" s="433"/>
      <c r="AR729" s="433"/>
      <c r="AS729" s="433"/>
      <c r="AT729" s="433"/>
      <c r="AU729" s="433"/>
      <c r="AV729" s="433"/>
      <c r="AW729" s="433"/>
      <c r="AX729" s="433"/>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32"/>
      <c r="AP762" s="433" t="s">
        <v>433</v>
      </c>
      <c r="AQ762" s="433"/>
      <c r="AR762" s="433"/>
      <c r="AS762" s="433"/>
      <c r="AT762" s="433"/>
      <c r="AU762" s="433"/>
      <c r="AV762" s="433"/>
      <c r="AW762" s="433"/>
      <c r="AX762" s="433"/>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32"/>
      <c r="AP795" s="433" t="s">
        <v>433</v>
      </c>
      <c r="AQ795" s="433"/>
      <c r="AR795" s="433"/>
      <c r="AS795" s="433"/>
      <c r="AT795" s="433"/>
      <c r="AU795" s="433"/>
      <c r="AV795" s="433"/>
      <c r="AW795" s="433"/>
      <c r="AX795" s="433"/>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32"/>
      <c r="AP828" s="433" t="s">
        <v>433</v>
      </c>
      <c r="AQ828" s="433"/>
      <c r="AR828" s="433"/>
      <c r="AS828" s="433"/>
      <c r="AT828" s="433"/>
      <c r="AU828" s="433"/>
      <c r="AV828" s="433"/>
      <c r="AW828" s="433"/>
      <c r="AX828" s="433"/>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32"/>
      <c r="AP861" s="433" t="s">
        <v>433</v>
      </c>
      <c r="AQ861" s="433"/>
      <c r="AR861" s="433"/>
      <c r="AS861" s="433"/>
      <c r="AT861" s="433"/>
      <c r="AU861" s="433"/>
      <c r="AV861" s="433"/>
      <c r="AW861" s="433"/>
      <c r="AX861" s="433"/>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32"/>
      <c r="AP894" s="433" t="s">
        <v>433</v>
      </c>
      <c r="AQ894" s="433"/>
      <c r="AR894" s="433"/>
      <c r="AS894" s="433"/>
      <c r="AT894" s="433"/>
      <c r="AU894" s="433"/>
      <c r="AV894" s="433"/>
      <c r="AW894" s="433"/>
      <c r="AX894" s="433"/>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32"/>
      <c r="AP927" s="433" t="s">
        <v>433</v>
      </c>
      <c r="AQ927" s="433"/>
      <c r="AR927" s="433"/>
      <c r="AS927" s="433"/>
      <c r="AT927" s="433"/>
      <c r="AU927" s="433"/>
      <c r="AV927" s="433"/>
      <c r="AW927" s="433"/>
      <c r="AX927" s="433"/>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32"/>
      <c r="AP960" s="433" t="s">
        <v>433</v>
      </c>
      <c r="AQ960" s="433"/>
      <c r="AR960" s="433"/>
      <c r="AS960" s="433"/>
      <c r="AT960" s="433"/>
      <c r="AU960" s="433"/>
      <c r="AV960" s="433"/>
      <c r="AW960" s="433"/>
      <c r="AX960" s="433"/>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32"/>
      <c r="AP993" s="433" t="s">
        <v>433</v>
      </c>
      <c r="AQ993" s="433"/>
      <c r="AR993" s="433"/>
      <c r="AS993" s="433"/>
      <c r="AT993" s="433"/>
      <c r="AU993" s="433"/>
      <c r="AV993" s="433"/>
      <c r="AW993" s="433"/>
      <c r="AX993" s="433"/>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32"/>
      <c r="AP1026" s="433" t="s">
        <v>433</v>
      </c>
      <c r="AQ1026" s="433"/>
      <c r="AR1026" s="433"/>
      <c r="AS1026" s="433"/>
      <c r="AT1026" s="433"/>
      <c r="AU1026" s="433"/>
      <c r="AV1026" s="433"/>
      <c r="AW1026" s="433"/>
      <c r="AX1026" s="433"/>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32"/>
      <c r="AP1059" s="433" t="s">
        <v>433</v>
      </c>
      <c r="AQ1059" s="433"/>
      <c r="AR1059" s="433"/>
      <c r="AS1059" s="433"/>
      <c r="AT1059" s="433"/>
      <c r="AU1059" s="433"/>
      <c r="AV1059" s="433"/>
      <c r="AW1059" s="433"/>
      <c r="AX1059" s="433"/>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32"/>
      <c r="AP1092" s="433" t="s">
        <v>433</v>
      </c>
      <c r="AQ1092" s="433"/>
      <c r="AR1092" s="433"/>
      <c r="AS1092" s="433"/>
      <c r="AT1092" s="433"/>
      <c r="AU1092" s="433"/>
      <c r="AV1092" s="433"/>
      <c r="AW1092" s="433"/>
      <c r="AX1092" s="433"/>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32"/>
      <c r="AP1125" s="433" t="s">
        <v>433</v>
      </c>
      <c r="AQ1125" s="433"/>
      <c r="AR1125" s="433"/>
      <c r="AS1125" s="433"/>
      <c r="AT1125" s="433"/>
      <c r="AU1125" s="433"/>
      <c r="AV1125" s="433"/>
      <c r="AW1125" s="433"/>
      <c r="AX1125" s="433"/>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32"/>
      <c r="AP1158" s="433" t="s">
        <v>433</v>
      </c>
      <c r="AQ1158" s="433"/>
      <c r="AR1158" s="433"/>
      <c r="AS1158" s="433"/>
      <c r="AT1158" s="433"/>
      <c r="AU1158" s="433"/>
      <c r="AV1158" s="433"/>
      <c r="AW1158" s="433"/>
      <c r="AX1158" s="433"/>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32"/>
      <c r="AP1191" s="433" t="s">
        <v>433</v>
      </c>
      <c r="AQ1191" s="433"/>
      <c r="AR1191" s="433"/>
      <c r="AS1191" s="433"/>
      <c r="AT1191" s="433"/>
      <c r="AU1191" s="433"/>
      <c r="AV1191" s="433"/>
      <c r="AW1191" s="433"/>
      <c r="AX1191" s="433"/>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32"/>
      <c r="AP1224" s="433" t="s">
        <v>433</v>
      </c>
      <c r="AQ1224" s="433"/>
      <c r="AR1224" s="433"/>
      <c r="AS1224" s="433"/>
      <c r="AT1224" s="433"/>
      <c r="AU1224" s="433"/>
      <c r="AV1224" s="433"/>
      <c r="AW1224" s="433"/>
      <c r="AX1224" s="433"/>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32"/>
      <c r="AP1257" s="433" t="s">
        <v>433</v>
      </c>
      <c r="AQ1257" s="433"/>
      <c r="AR1257" s="433"/>
      <c r="AS1257" s="433"/>
      <c r="AT1257" s="433"/>
      <c r="AU1257" s="433"/>
      <c r="AV1257" s="433"/>
      <c r="AW1257" s="433"/>
      <c r="AX1257" s="433"/>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32"/>
      <c r="AP1290" s="433" t="s">
        <v>433</v>
      </c>
      <c r="AQ1290" s="433"/>
      <c r="AR1290" s="433"/>
      <c r="AS1290" s="433"/>
      <c r="AT1290" s="433"/>
      <c r="AU1290" s="433"/>
      <c r="AV1290" s="433"/>
      <c r="AW1290" s="433"/>
      <c r="AX1290" s="433"/>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基準・新海</cp:lastModifiedBy>
  <cp:lastPrinted>2018-08-16T12:39:14Z</cp:lastPrinted>
  <dcterms:created xsi:type="dcterms:W3CDTF">2012-03-13T00:50:25Z</dcterms:created>
  <dcterms:modified xsi:type="dcterms:W3CDTF">2020-11-12T05:48:48Z</dcterms:modified>
</cp:coreProperties>
</file>